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0.0.1.213\02.pli\00.PLI本社ホーム共通\21.事業部共有\行政提出関連\経営状況報告\FY25\横浜市　9月30日〆切\提出データ\"/>
    </mc:Choice>
  </mc:AlternateContent>
  <xr:revisionPtr revIDLastSave="0" documentId="13_ncr:1_{3419D8DD-9200-474E-82C6-FFFBE3C66ED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<sst xmlns="http://schemas.openxmlformats.org/spreadsheetml/2006/main" count="3217" uniqueCount="2633">
  <si>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</si>
  <si>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</si>
  <si>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</si>
  <si>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</si>
  <si>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</si>
  <si>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</si>
  <si>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</si>
  <si>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</si>
  <si>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</si>
  <si>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</si>
  <si>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</si>
  <si>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</si>
  <si>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</si>
  <si>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</si>
  <si>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</si>
  <si>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</si>
  <si>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</si>
  <si>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</si>
  <si>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</si>
  <si>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</si>
  <si>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</si>
  <si>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</si>
  <si>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</si>
  <si>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</si>
  <si>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</si>
  <si>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</si>
  <si>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</si>
  <si>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</si>
  <si>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</si>
  <si>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</si>
  <si>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</si>
  <si>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</si>
  <si>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</si>
  <si>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</si>
  <si>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</si>
  <si>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</si>
  <si>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</si>
  <si>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</si>
  <si>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</si>
  <si>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</si>
  <si>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</si>
  <si>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</si>
  <si>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</si>
  <si>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</si>
  <si>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</si>
  <si>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</si>
  <si>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</si>
  <si>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</si>
  <si>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</si>
  <si>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</si>
  <si>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</si>
  <si>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</si>
  <si>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</si>
  <si>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</si>
  <si>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</si>
  <si>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</si>
  <si>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</si>
  <si>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</si>
  <si>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</si>
  <si>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</si>
  <si>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</si>
  <si>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</si>
  <si>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</si>
  <si>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</si>
  <si>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</si>
  <si>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</si>
  <si>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</si>
  <si>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</si>
  <si>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</si>
  <si>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</si>
  <si>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</si>
  <si>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</si>
  <si>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</si>
  <si>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</si>
  <si>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</si>
  <si>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</si>
  <si>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</si>
  <si>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</si>
  <si>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</si>
  <si>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</si>
  <si>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</si>
  <si>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</si>
  <si>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</si>
  <si>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</si>
  <si>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</si>
  <si>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</si>
  <si>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</si>
  <si>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</si>
  <si>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</si>
  <si>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</si>
  <si>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</si>
  <si>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</si>
  <si>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</si>
  <si>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</si>
  <si>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</si>
  <si>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</si>
  <si>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</si>
  <si>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</si>
  <si>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</si>
  <si>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</si>
  <si>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</si>
  <si>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</si>
  <si>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</si>
  <si>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</si>
  <si>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</si>
  <si>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</si>
  <si>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</si>
  <si>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</si>
  <si>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</si>
  <si>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</si>
  <si>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</si>
  <si>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</si>
  <si>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</si>
  <si>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</si>
  <si>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</si>
  <si>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</si>
  <si>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</si>
  <si>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</si>
  <si>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</si>
  <si>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</si>
  <si>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</si>
  <si>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</si>
  <si>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</si>
  <si>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</si>
  <si>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</si>
  <si>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</si>
  <si>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</si>
  <si>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</si>
  <si>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</si>
  <si>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</si>
  <si>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</si>
  <si>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</si>
  <si>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</si>
  <si>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</si>
  <si>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</si>
  <si>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</si>
  <si>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</si>
  <si>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</si>
  <si>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</si>
  <si>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</si>
  <si>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</si>
  <si>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</si>
  <si>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</si>
  <si>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</si>
  <si>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</si>
  <si>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</si>
  <si>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</si>
  <si>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</si>
  <si>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</si>
  <si>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</si>
  <si>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</si>
  <si>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</si>
  <si>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</si>
  <si>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</si>
  <si>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</si>
  <si>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</si>
  <si>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</si>
  <si>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</si>
  <si>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</si>
  <si>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</si>
  <si>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</si>
  <si>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</si>
  <si>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</si>
  <si>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</si>
  <si>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</si>
  <si>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</si>
  <si>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</si>
  <si>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</si>
  <si>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</si>
  <si>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</si>
  <si>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</si>
  <si>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</si>
  <si>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</si>
  <si>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</si>
  <si>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</si>
  <si>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</si>
  <si>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</si>
  <si>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</si>
  <si>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</si>
  <si>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</si>
  <si>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</si>
  <si>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</si>
  <si>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</si>
  <si>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</si>
  <si>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</si>
  <si>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</si>
  <si>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</si>
  <si>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</si>
  <si>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</si>
  <si>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</si>
  <si>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</si>
  <si>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</si>
  <si>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</si>
  <si>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</si>
  <si>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</si>
  <si>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</si>
  <si>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</si>
  <si>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</si>
  <si>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</si>
  <si>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</si>
  <si>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</si>
  <si>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</si>
  <si>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</si>
  <si>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</si>
  <si>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</si>
  <si>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</si>
  <si>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</si>
  <si>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</si>
  <si>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</si>
  <si>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</si>
  <si>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</si>
  <si>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</si>
  <si>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</si>
  <si>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</si>
  <si>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</si>
  <si>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</si>
  <si>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</si>
  <si>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</si>
  <si>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</si>
  <si>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</si>
  <si>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</si>
  <si>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</si>
  <si>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</si>
  <si>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</si>
  <si>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</si>
  <si>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</si>
  <si>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</si>
  <si>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</si>
  <si>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</si>
  <si>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</si>
  <si>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</si>
  <si>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</si>
  <si>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</si>
  <si>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</si>
  <si>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</si>
  <si>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</si>
  <si>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</si>
  <si>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</si>
  <si>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</si>
  <si>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</si>
  <si>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</si>
  <si>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</si>
  <si>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</si>
  <si>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</si>
  <si>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</si>
  <si>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</si>
  <si>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</si>
  <si>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</si>
  <si>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</si>
  <si>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</si>
  <si>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</si>
  <si>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</si>
  <si>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</si>
  <si>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</si>
  <si>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</si>
  <si>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</si>
  <si>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</si>
  <si>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</si>
  <si>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</si>
  <si>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</si>
  <si>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</si>
  <si>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</si>
  <si>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</si>
  <si>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</si>
  <si>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</si>
  <si>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</si>
  <si>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</si>
  <si>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</si>
  <si>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</si>
  <si>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</si>
  <si>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</si>
  <si>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</si>
  <si>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</si>
  <si>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</si>
  <si>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</si>
  <si>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</si>
  <si>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</si>
  <si>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</si>
  <si>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</si>
  <si>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</si>
  <si>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</si>
  <si>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</si>
  <si>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</si>
  <si>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</si>
  <si>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</si>
  <si>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</si>
  <si>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</si>
  <si>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</si>
  <si>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</si>
  <si>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</si>
  <si>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</si>
  <si>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</si>
  <si>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</si>
  <si>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</si>
  <si>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</si>
  <si>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</si>
  <si>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</si>
  <si>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</si>
  <si>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</si>
  <si>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</si>
  <si>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</si>
  <si>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</si>
  <si>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</si>
  <si>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</si>
  <si>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</si>
  <si>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</si>
  <si>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</si>
  <si>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</si>
  <si>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</si>
  <si>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</si>
  <si>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</si>
  <si>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</si>
  <si>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</si>
  <si>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</si>
  <si>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</si>
  <si>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</si>
  <si>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</si>
  <si>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</si>
  <si>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</si>
  <si>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</si>
  <si>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</si>
  <si>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</si>
  <si>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</si>
  <si>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</si>
  <si>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</si>
  <si>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</si>
  <si>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</si>
  <si>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</si>
  <si>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</si>
  <si>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</si>
  <si>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</si>
  <si>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</si>
  <si>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</si>
  <si>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</si>
  <si>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</si>
  <si>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</si>
  <si>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</si>
  <si>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</si>
  <si>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</si>
  <si>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</si>
  <si>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</si>
  <si>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</si>
  <si>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</si>
  <si>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</si>
  <si>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</si>
  <si>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</si>
  <si>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</si>
  <si>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</si>
  <si>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</si>
  <si>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</si>
  <si>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</si>
  <si>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</si>
  <si>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</si>
  <si>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</si>
  <si>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</si>
  <si>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</si>
  <si>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</si>
  <si>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</si>
  <si>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</si>
  <si>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</si>
  <si>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</si>
  <si>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</si>
  <si>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</si>
  <si>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</si>
  <si>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</si>
  <si>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</si>
  <si>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</si>
  <si>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</si>
  <si>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</si>
  <si>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</si>
  <si>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</si>
  <si>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</si>
  <si>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</si>
  <si>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</si>
  <si>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</si>
  <si>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</si>
  <si>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</si>
  <si>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</si>
  <si>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</si>
  <si>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</si>
  <si>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</si>
  <si>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</si>
  <si>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</si>
  <si>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</si>
  <si>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</si>
  <si>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</si>
  <si>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</si>
  <si>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</si>
  <si>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</si>
  <si>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</si>
  <si>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</si>
  <si>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</si>
  <si>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</si>
  <si>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</si>
  <si>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</si>
  <si>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</si>
  <si>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</si>
  <si>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</si>
  <si>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</si>
  <si>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</si>
  <si>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</si>
  <si>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</si>
  <si>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</si>
  <si>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</si>
  <si>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</si>
  <si>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</si>
  <si>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</si>
  <si>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</si>
  <si>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</si>
  <si>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</si>
  <si>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</si>
  <si>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</si>
  <si>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</si>
  <si>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</si>
  <si>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</si>
  <si>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</si>
  <si>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</si>
  <si>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</si>
  <si>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</si>
  <si>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</si>
  <si>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</si>
  <si>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</si>
  <si>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</si>
  <si>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</si>
  <si>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</si>
  <si>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</si>
  <si>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</si>
  <si>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</si>
  <si>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</si>
  <si>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</si>
  <si>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</si>
  <si>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</si>
  <si>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</si>
  <si>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</si>
  <si>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</si>
  <si>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</si>
  <si>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</si>
  <si>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</si>
  <si>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</si>
  <si>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</si>
  <si>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</si>
  <si>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</si>
  <si>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</si>
  <si>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</si>
  <si>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</si>
  <si>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</si>
  <si>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</si>
  <si>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</si>
  <si>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</si>
  <si>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</si>
  <si>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</si>
  <si>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</si>
  <si>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</si>
  <si>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</si>
  <si>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</si>
  <si>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</si>
  <si>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</si>
  <si>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</si>
  <si>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</si>
  <si>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</si>
  <si>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</si>
  <si>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</si>
  <si>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</si>
  <si>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</si>
  <si>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</si>
  <si>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</si>
  <si>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</si>
  <si>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</si>
  <si>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</si>
  <si>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</si>
  <si>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</si>
  <si>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</si>
  <si>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</si>
  <si>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</si>
  <si>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</si>
  <si>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</si>
  <si>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</si>
  <si>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</si>
  <si>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</si>
  <si>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</si>
  <si>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</si>
  <si>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</si>
  <si>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</si>
  <si>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</si>
  <si>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</si>
  <si>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</si>
  <si>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</si>
  <si>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</si>
  <si>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</si>
  <si>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</si>
  <si>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</si>
  <si>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</si>
  <si>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</si>
  <si>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</si>
  <si>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</si>
  <si>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</si>
  <si>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</si>
  <si>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</si>
  <si>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</si>
  <si>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</si>
  <si>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</si>
  <si>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</si>
  <si>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</si>
  <si>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</si>
  <si>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</si>
  <si>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</si>
  <si>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</si>
  <si>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</si>
  <si>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</si>
  <si>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</si>
  <si>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</si>
  <si>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</si>
  <si>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</si>
  <si>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</si>
  <si>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</si>
  <si>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</si>
  <si>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</si>
  <si>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</si>
  <si>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</si>
  <si>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</si>
  <si>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</si>
  <si>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</si>
  <si>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</si>
  <si>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</si>
  <si>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</si>
  <si>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</si>
  <si>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</si>
  <si>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</si>
  <si>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</si>
  <si>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</si>
  <si>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</si>
  <si>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</si>
  <si>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</si>
  <si>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</si>
  <si>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</si>
  <si>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</si>
  <si>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</si>
  <si>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</si>
  <si>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</si>
  <si>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</si>
  <si>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</si>
  <si>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</si>
  <si>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</si>
  <si>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</si>
  <si>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</si>
  <si>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</si>
  <si>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</si>
  <si>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</si>
  <si>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</si>
  <si>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</si>
  <si>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</si>
  <si>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</si>
  <si>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</si>
  <si>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</si>
  <si>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</si>
  <si>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</si>
  <si>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</si>
  <si>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</si>
  <si>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</si>
  <si>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</si>
  <si>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</si>
  <si>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</si>
  <si>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</si>
  <si>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</si>
  <si>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</si>
  <si>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</si>
  <si>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</si>
  <si>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</si>
  <si>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</si>
  <si>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</si>
  <si>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</si>
  <si>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</si>
  <si>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</si>
  <si>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</si>
  <si>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</si>
  <si>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</si>
  <si>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</si>
  <si>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</si>
  <si>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</si>
  <si>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</si>
  <si>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</si>
  <si>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</si>
  <si>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</si>
  <si>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</si>
  <si>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</si>
  <si>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</si>
  <si>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</si>
  <si>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</si>
  <si>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</si>
  <si>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</si>
  <si>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</si>
  <si>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</si>
  <si>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</si>
  <si>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</si>
  <si>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</si>
  <si>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</si>
  <si>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</si>
  <si>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</si>
  <si>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</si>
  <si>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</si>
  <si>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</si>
  <si>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</si>
  <si>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</si>
  <si>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</si>
  <si>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</si>
  <si>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</si>
  <si>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</si>
  <si>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</si>
  <si>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</si>
  <si>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</si>
  <si>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</si>
  <si>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</si>
  <si>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</si>
  <si>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</si>
  <si>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</si>
  <si>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</si>
  <si>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</si>
  <si>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</si>
  <si>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</si>
  <si>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</si>
  <si>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</si>
  <si>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</si>
  <si>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</si>
  <si>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</si>
  <si>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</si>
  <si>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</si>
  <si>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</si>
  <si>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</si>
  <si>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</si>
  <si>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</si>
  <si>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</si>
  <si>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</si>
  <si>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</si>
  <si>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</si>
  <si>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</si>
  <si>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</si>
  <si>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</si>
  <si>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</si>
  <si>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</si>
  <si>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</si>
  <si>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</si>
  <si>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</si>
  <si>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</si>
  <si>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</si>
  <si>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</si>
  <si>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</si>
  <si>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</si>
  <si>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</si>
  <si>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</si>
  <si>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</si>
  <si>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</si>
  <si>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</si>
  <si>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</si>
  <si>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</si>
  <si>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</si>
  <si>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</si>
  <si>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</si>
  <si>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</si>
  <si>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</si>
  <si>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</si>
  <si>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</si>
  <si>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</si>
  <si>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</si>
  <si>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</si>
  <si>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</si>
  <si>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</si>
  <si>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</si>
  <si>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</si>
  <si>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</si>
  <si>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</si>
  <si>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</si>
  <si>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</si>
  <si>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</si>
  <si>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</si>
  <si>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</si>
  <si>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</si>
  <si>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</si>
  <si>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</si>
  <si>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</si>
  <si>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</si>
  <si>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</si>
  <si>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</si>
  <si>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</si>
  <si>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</si>
  <si>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</si>
  <si>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</si>
  <si>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</si>
  <si>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</si>
  <si>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</si>
  <si>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</si>
  <si>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</si>
  <si>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</si>
  <si>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</si>
  <si>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</si>
  <si>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</si>
  <si>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</si>
  <si>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</si>
  <si>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</si>
  <si>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</si>
  <si>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</si>
  <si>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</si>
  <si>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</si>
  <si>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</si>
  <si>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</si>
  <si>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</si>
  <si>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</si>
  <si>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</si>
  <si>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</si>
  <si>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</si>
  <si>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</si>
  <si>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</si>
  <si>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</si>
  <si>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</si>
  <si>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</si>
  <si>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</si>
  <si>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</si>
  <si>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</si>
  <si>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</si>
  <si>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</si>
  <si>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</si>
  <si>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</si>
  <si>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</si>
  <si>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</si>
  <si>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</si>
  <si>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</si>
  <si>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</si>
  <si>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</si>
  <si>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</si>
  <si>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</si>
  <si>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</si>
  <si>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</si>
  <si>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</si>
  <si>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</si>
  <si>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</si>
  <si>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</si>
  <si>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</si>
  <si>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</si>
  <si>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</si>
  <si>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</si>
  <si>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</si>
  <si>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</si>
  <si>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</si>
  <si>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</si>
  <si>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</si>
  <si>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</si>
  <si>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</si>
  <si>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</si>
  <si>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</si>
  <si>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</si>
  <si>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</si>
  <si>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</si>
  <si>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</si>
  <si>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</si>
  <si>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</si>
  <si>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</si>
  <si>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</si>
  <si>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</si>
  <si>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</si>
  <si>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</si>
  <si>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</si>
  <si>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</si>
  <si>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</si>
  <si>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</si>
  <si>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</si>
  <si>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</si>
  <si>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</si>
  <si>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</si>
  <si>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</si>
  <si>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</si>
  <si>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</si>
  <si>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</si>
  <si>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</si>
  <si>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</si>
  <si>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</si>
  <si>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</si>
  <si>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</si>
  <si>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</si>
  <si>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</si>
  <si>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</si>
  <si>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</si>
  <si>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</si>
  <si>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</si>
  <si>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</si>
  <si>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</si>
  <si>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</si>
  <si>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</si>
  <si>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</si>
  <si>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</si>
  <si>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</si>
  <si>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</si>
  <si>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</si>
  <si>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</si>
  <si>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</si>
  <si>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</si>
  <si>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</si>
  <si>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</si>
  <si>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</si>
  <si>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</si>
  <si>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</si>
  <si>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</si>
  <si>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</si>
  <si>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</si>
  <si>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</si>
  <si>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</si>
  <si>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</si>
  <si>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</si>
  <si>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</si>
  <si>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</si>
  <si>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</si>
  <si>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</si>
  <si>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</si>
  <si>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</si>
  <si>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</si>
  <si>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</si>
  <si>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</si>
  <si>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</si>
  <si>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</si>
  <si>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</si>
  <si>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</si>
  <si>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</si>
  <si>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</si>
  <si>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</si>
  <si>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</si>
  <si>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</si>
  <si>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</si>
  <si>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</si>
  <si>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</si>
  <si>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</si>
  <si>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</si>
  <si>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</si>
  <si>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</si>
  <si>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</si>
  <si>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</si>
  <si>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</si>
  <si>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</si>
  <si>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</si>
  <si>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</si>
  <si>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</si>
  <si>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</si>
  <si>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</si>
  <si>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</si>
  <si>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</si>
  <si>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</si>
  <si>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</si>
  <si>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</si>
  <si>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</si>
  <si>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</si>
  <si>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</si>
  <si>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</si>
  <si>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</si>
  <si>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</si>
  <si>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</si>
  <si>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</si>
  <si>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</si>
  <si>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</si>
  <si>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</si>
  <si>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</si>
  <si>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</si>
  <si>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</si>
  <si>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</si>
  <si>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</si>
  <si>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</si>
  <si>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</si>
  <si>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</si>
  <si>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</si>
  <si>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</si>
  <si>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</si>
  <si>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</si>
  <si>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</si>
  <si>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</si>
  <si>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</si>
  <si>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</si>
  <si>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</si>
  <si>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</si>
  <si>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</si>
  <si>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</si>
  <si>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</si>
  <si>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</si>
  <si>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</si>
  <si>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</si>
  <si>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</si>
  <si>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</si>
  <si>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</si>
  <si>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</si>
  <si>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</si>
  <si>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</si>
  <si>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</si>
  <si>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</si>
  <si>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</si>
  <si>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</si>
  <si>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</si>
  <si>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</si>
  <si>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</si>
  <si>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</si>
  <si>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</si>
  <si>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</si>
  <si>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</si>
  <si>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</si>
  <si>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</si>
  <si>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</si>
  <si>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</si>
  <si>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</si>
  <si>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</si>
  <si>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</si>
  <si>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</si>
  <si>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</si>
  <si>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</si>
  <si>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</si>
  <si>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</si>
  <si>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</si>
  <si>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</si>
  <si>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</si>
  <si>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</si>
  <si>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</si>
  <si>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</si>
  <si>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</si>
  <si>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</si>
  <si>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</si>
  <si>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</si>
  <si>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</si>
  <si>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</si>
  <si>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</si>
  <si>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</si>
  <si>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</si>
  <si>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</si>
  <si>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</si>
  <si>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</si>
  <si>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</si>
  <si>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</si>
  <si>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</si>
  <si>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</si>
  <si>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</si>
  <si>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</si>
  <si>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</si>
  <si>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</si>
  <si>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</si>
  <si>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</si>
  <si>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</si>
  <si>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</si>
  <si>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</si>
  <si>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</si>
  <si>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</si>
  <si>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</si>
  <si>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</si>
  <si>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</si>
  <si>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</si>
  <si>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</si>
  <si>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</si>
  <si>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</si>
  <si>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</si>
  <si>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</si>
  <si>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</si>
  <si>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</si>
  <si>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</si>
  <si>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</si>
  <si>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</si>
  <si>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</si>
  <si>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</si>
  <si>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</si>
  <si>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</si>
  <si>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</si>
  <si>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</si>
  <si>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</si>
  <si>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</si>
  <si>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</si>
  <si>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</si>
  <si>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</si>
  <si>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</si>
  <si>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</si>
  <si>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</si>
  <si>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</si>
  <si>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</si>
  <si>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</si>
  <si>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</si>
  <si>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</si>
  <si>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</si>
  <si>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</si>
  <si>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</si>
  <si>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</si>
  <si>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</si>
  <si>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</si>
  <si>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</si>
  <si>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</si>
  <si>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</si>
  <si>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</si>
  <si>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</si>
  <si>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</si>
  <si>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</si>
  <si>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</si>
  <si>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</si>
  <si>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</si>
  <si>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</si>
  <si>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</si>
  <si>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</si>
  <si>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</si>
  <si>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</si>
  <si>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</si>
  <si>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</si>
  <si>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</si>
  <si>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</si>
  <si>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</si>
  <si>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</si>
  <si>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</si>
  <si>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</si>
  <si>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</si>
  <si>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</si>
  <si>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</si>
  <si>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</si>
  <si>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</si>
  <si>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</si>
  <si>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</si>
  <si>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</si>
  <si>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</si>
  <si>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</si>
  <si>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</si>
  <si>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</si>
  <si>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</si>
  <si>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</si>
  <si>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</si>
  <si>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</si>
  <si>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</si>
  <si>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</si>
  <si>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</si>
  <si>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</si>
  <si>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</si>
  <si>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</si>
  <si>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</si>
  <si>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</si>
  <si>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</si>
  <si>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</si>
  <si>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</si>
  <si>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</si>
  <si>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</si>
  <si>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</si>
  <si>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</si>
  <si>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</si>
  <si>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</si>
  <si>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</si>
  <si>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</si>
  <si>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</si>
  <si>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</si>
  <si>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</si>
  <si>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</si>
  <si>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</si>
  <si>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</si>
  <si>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</si>
  <si>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</si>
  <si>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</si>
  <si>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</si>
  <si>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</si>
  <si>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</si>
  <si>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</si>
  <si>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</si>
  <si>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</si>
  <si>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</si>
  <si>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</si>
  <si>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</si>
  <si>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</si>
  <si>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</si>
  <si>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</si>
  <si>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</si>
  <si>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</si>
  <si>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</si>
  <si>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</si>
  <si>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</si>
  <si>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</si>
  <si>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</si>
  <si>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</si>
  <si>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</si>
  <si>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</si>
  <si>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</si>
  <si>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</si>
  <si>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</si>
  <si>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</si>
  <si>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</si>
  <si>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</si>
  <si>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</si>
  <si>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</si>
  <si>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</si>
  <si>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</si>
  <si>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</si>
  <si>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</si>
  <si>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</si>
  <si>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</si>
  <si>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</si>
  <si>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</si>
  <si>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</si>
  <si>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</si>
  <si>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</si>
  <si>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</si>
  <si>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</si>
  <si>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</si>
  <si>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</si>
  <si>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</si>
  <si>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</si>
  <si>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</si>
  <si>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</si>
  <si>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</si>
  <si>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</si>
  <si>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</si>
  <si>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</si>
  <si>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</si>
  <si>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</si>
  <si>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</si>
  <si>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</si>
  <si>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</si>
  <si>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</si>
  <si>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</si>
  <si>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</si>
  <si>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</si>
  <si>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</si>
  <si>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</si>
  <si>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</si>
  <si>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</si>
  <si>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</si>
  <si>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</si>
  <si>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</si>
  <si>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</si>
  <si>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</si>
  <si>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</si>
  <si>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</si>
  <si>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</si>
  <si>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</si>
  <si>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</si>
  <si>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</si>
  <si>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</si>
  <si>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</si>
  <si>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</si>
  <si>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</si>
  <si>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</si>
  <si>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</si>
  <si>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</si>
  <si>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</si>
  <si>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</si>
  <si>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</si>
  <si>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</si>
  <si>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</si>
  <si>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</si>
  <si>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</si>
  <si>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</si>
  <si>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</si>
  <si>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</si>
  <si>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</si>
  <si>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</si>
  <si>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</si>
  <si>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</si>
  <si>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</si>
  <si>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</si>
  <si>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</si>
  <si>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</si>
  <si>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</si>
  <si>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</si>
  <si>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</si>
  <si>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</si>
  <si>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</si>
  <si>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</si>
  <si>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</si>
  <si>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</si>
  <si>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</si>
  <si>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</si>
  <si>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</si>
  <si>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</si>
  <si>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</si>
  <si>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</si>
  <si>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</si>
  <si>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</si>
  <si>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</si>
  <si>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</si>
  <si>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</si>
  <si>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</si>
  <si>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</si>
  <si>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</si>
  <si>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</si>
  <si>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</si>
  <si>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</si>
  <si>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</si>
  <si>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</si>
  <si>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</si>
  <si>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</si>
  <si>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</si>
  <si>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</si>
  <si>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</si>
  <si>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</si>
  <si>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</si>
  <si>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</si>
  <si>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</si>
  <si>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</si>
  <si>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</si>
  <si>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</si>
  <si>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</si>
  <si>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</si>
  <si>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</si>
  <si>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</si>
  <si>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</si>
  <si>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</si>
  <si>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</si>
  <si>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</si>
  <si>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</si>
  <si>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</si>
  <si>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</si>
  <si>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</si>
  <si>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</si>
  <si>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</si>
  <si>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</si>
  <si>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</si>
  <si>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</si>
  <si>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</si>
  <si>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</si>
  <si>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</si>
  <si>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</si>
  <si>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</si>
  <si>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</si>
  <si>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</si>
  <si>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</si>
  <si>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</si>
  <si>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</si>
  <si>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</si>
  <si>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</si>
  <si>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</si>
  <si>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</si>
  <si>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</si>
  <si>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</si>
  <si>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</si>
  <si>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</si>
  <si>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</si>
  <si>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</si>
  <si>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</si>
  <si>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</si>
  <si>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</si>
  <si>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</si>
  <si>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</si>
  <si>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</si>
  <si>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</si>
  <si>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</si>
  <si>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</si>
  <si>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</si>
  <si>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</si>
  <si>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</si>
  <si>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</si>
  <si>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</si>
  <si>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</si>
  <si>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</si>
  <si>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</si>
  <si>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</si>
  <si>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</si>
  <si>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</si>
  <si>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</si>
  <si>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</si>
  <si>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</si>
  <si>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</si>
  <si>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</si>
  <si>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</si>
  <si>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</si>
  <si>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</si>
  <si>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</si>
  <si>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</si>
  <si>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</si>
  <si>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</si>
  <si>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</si>
  <si>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</si>
  <si>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</si>
  <si>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</si>
  <si>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</si>
  <si>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</si>
  <si>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</si>
  <si>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</si>
  <si>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</si>
  <si>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</si>
  <si>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</si>
  <si>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</si>
  <si>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</si>
  <si>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</si>
  <si>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</si>
  <si>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</si>
  <si>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</si>
  <si>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</si>
  <si>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</si>
  <si>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</si>
  <si>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</si>
  <si>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</si>
  <si>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</si>
  <si>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</si>
  <si>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</si>
  <si>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</si>
  <si>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</si>
  <si>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</si>
  <si>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</si>
  <si>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</si>
  <si>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</si>
  <si>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</si>
  <si>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</si>
  <si>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</si>
  <si>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</si>
  <si>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</si>
  <si>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</si>
  <si>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</si>
  <si>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</si>
  <si>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</si>
  <si>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</si>
  <si>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</si>
  <si>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</si>
  <si>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</si>
  <si>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</si>
  <si>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</si>
  <si>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</si>
  <si>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</si>
  <si>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</si>
  <si>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</si>
  <si>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</si>
  <si>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</si>
  <si>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</si>
  <si>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</si>
  <si>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</si>
  <si>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</si>
  <si>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</si>
  <si>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</si>
  <si>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</si>
  <si>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</si>
  <si>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</si>
  <si>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</si>
  <si>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</si>
  <si>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</si>
  <si>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</si>
  <si>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</si>
  <si>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</si>
  <si>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</si>
  <si>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</si>
  <si>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</si>
  <si>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</si>
  <si>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</si>
  <si>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</si>
  <si>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</si>
  <si>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</si>
  <si>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</si>
  <si>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</si>
  <si>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</si>
  <si>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</si>
  <si>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</si>
  <si>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</si>
  <si>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</si>
  <si>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</si>
  <si>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</si>
  <si>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</si>
  <si>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</si>
  <si>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</si>
  <si>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</si>
  <si>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</si>
  <si>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</si>
  <si>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</si>
  <si>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</si>
  <si>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</si>
  <si>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</si>
  <si>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</si>
  <si>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</si>
  <si>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</si>
  <si>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</si>
  <si>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</si>
  <si>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</si>
  <si>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</si>
  <si>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</si>
  <si>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</si>
  <si>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</si>
  <si>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</si>
  <si>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</si>
  <si>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</si>
  <si>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</si>
  <si>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</si>
  <si>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</si>
  <si>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</si>
  <si>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</si>
  <si>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</si>
  <si>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</si>
  <si>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</si>
  <si>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</si>
  <si>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</si>
  <si>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</si>
  <si>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</si>
  <si>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</si>
  <si>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</si>
  <si>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</si>
  <si>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</si>
  <si>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</si>
  <si>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</si>
  <si>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</si>
  <si>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</si>
  <si>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</si>
  <si>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</si>
  <si>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</si>
  <si>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</si>
  <si>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</si>
  <si>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</si>
  <si>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</si>
  <si>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</si>
  <si>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</si>
  <si>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</si>
  <si>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</si>
  <si>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</si>
  <si>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</si>
  <si>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</si>
  <si>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</si>
  <si>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</si>
  <si>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</si>
  <si>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</si>
  <si>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</si>
  <si>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</si>
  <si>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</si>
  <si>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</si>
  <si>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</si>
  <si>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</si>
  <si>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</si>
  <si>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</si>
  <si>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</si>
  <si>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</si>
  <si>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</si>
  <si>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</si>
  <si>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</si>
  <si>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</si>
  <si>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</si>
  <si>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</si>
  <si>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</si>
  <si>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</si>
  <si>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</si>
  <si>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</si>
  <si>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</si>
  <si>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</si>
  <si>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</si>
  <si>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</si>
  <si>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</si>
  <si>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</si>
  <si>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</si>
  <si>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</si>
  <si>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</si>
  <si>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</si>
  <si>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</si>
  <si>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</si>
  <si>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</si>
  <si>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</si>
  <si>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</si>
  <si>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</si>
  <si>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</si>
  <si>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</si>
  <si>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</si>
  <si>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</si>
  <si>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</si>
  <si>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</si>
  <si>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</si>
  <si>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</si>
  <si>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</si>
  <si>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</si>
  <si>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</si>
  <si>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</si>
  <si>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</si>
  <si>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</si>
  <si>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</si>
  <si>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</si>
  <si>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</si>
  <si>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</si>
  <si>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</si>
  <si>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</si>
  <si>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</si>
  <si>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</si>
  <si>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</si>
  <si>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</si>
  <si>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</si>
  <si>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</si>
  <si>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</si>
  <si>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</si>
  <si>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</si>
  <si>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</si>
  <si>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</si>
  <si>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</si>
  <si>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</si>
  <si>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</si>
  <si>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</si>
  <si>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</si>
  <si>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</si>
  <si>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</si>
  <si>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</si>
  <si>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</si>
  <si>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</si>
  <si>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</si>
  <si>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</si>
  <si>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</si>
  <si>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</si>
  <si>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</si>
  <si>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</si>
  <si>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</si>
  <si>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</si>
  <si>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</si>
  <si>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</si>
  <si>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</si>
  <si>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</si>
  <si>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</si>
  <si>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</si>
  <si>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</si>
  <si>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</si>
  <si>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</si>
  <si>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</si>
  <si>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</si>
  <si>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</si>
  <si>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</si>
  <si>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</si>
  <si>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</si>
  <si>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</si>
  <si>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</si>
  <si>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</si>
  <si>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</si>
  <si>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</si>
  <si>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</si>
  <si>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</si>
  <si>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</si>
  <si>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</si>
  <si>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</si>
  <si>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</si>
  <si>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</si>
  <si>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</si>
  <si>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</si>
  <si>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</si>
  <si>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</si>
  <si>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</si>
  <si>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</si>
  <si>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</si>
  <si>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</si>
  <si>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</si>
  <si>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</si>
  <si>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</si>
  <si>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</si>
  <si>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</si>
  <si>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</si>
  <si>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</si>
  <si>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</si>
  <si>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</si>
  <si>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</si>
  <si>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</si>
  <si>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</si>
  <si>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</si>
  <si>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</si>
  <si>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</si>
  <si>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</si>
  <si>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</si>
  <si>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</si>
  <si>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</si>
  <si>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</si>
  <si>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</si>
  <si>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</si>
  <si>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</si>
  <si>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</si>
  <si>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</si>
  <si>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</si>
  <si>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</si>
  <si>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</si>
  <si>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</si>
  <si>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</si>
  <si>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</si>
  <si>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</si>
  <si>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</si>
  <si>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</si>
  <si>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</si>
  <si>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</si>
  <si>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</si>
  <si>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</si>
  <si>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</si>
  <si>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</si>
  <si>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</si>
  <si>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</si>
  <si>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</si>
  <si>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</si>
  <si>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</si>
  <si>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</si>
  <si>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</si>
  <si>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</si>
  <si>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</si>
  <si>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</si>
  <si>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</si>
  <si>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</si>
  <si>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</si>
  <si>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</si>
  <si>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</si>
  <si>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</si>
  <si>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</si>
  <si>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</si>
  <si>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</si>
  <si>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</si>
  <si>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</si>
  <si>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</si>
  <si>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</si>
  <si>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</si>
  <si>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</si>
  <si>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</si>
  <si>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</si>
  <si>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</si>
  <si>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</si>
  <si>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</si>
  <si>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</si>
  <si>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</si>
  <si>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</si>
  <si>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</si>
  <si>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</si>
  <si>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</si>
  <si>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</si>
  <si>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</si>
  <si>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</si>
  <si>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</si>
  <si>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</si>
  <si>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</si>
  <si>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</si>
  <si>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</si>
  <si>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</si>
  <si>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</si>
  <si>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</si>
  <si>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</si>
  <si>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</si>
  <si>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</si>
  <si>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</si>
  <si>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</si>
  <si>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</si>
  <si>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</si>
  <si>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</si>
  <si>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</si>
  <si>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</si>
  <si>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</si>
  <si>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</si>
  <si>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</si>
  <si>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</si>
  <si>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</si>
  <si>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</si>
  <si>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</si>
  <si>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</si>
  <si>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</si>
  <si>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</si>
  <si>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</si>
  <si>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</si>
  <si>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</si>
  <si>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</si>
  <si>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</si>
  <si>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</si>
  <si>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</si>
  <si>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</si>
  <si>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</si>
  <si>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</si>
  <si>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</si>
  <si>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</si>
  <si>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</si>
  <si>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</si>
  <si>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</si>
  <si>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</si>
  <si>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</si>
  <si>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</si>
  <si>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</si>
  <si>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</si>
  <si>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</si>
  <si>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</si>
  <si>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</si>
  <si>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</si>
  <si>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</si>
  <si>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</si>
  <si>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</si>
  <si>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</si>
  <si>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</si>
  <si>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</si>
  <si>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</si>
  <si>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</si>
  <si>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</si>
  <si>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</si>
  <si>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</si>
  <si>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</si>
  <si>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</si>
  <si>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</si>
  <si>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</si>
  <si>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</si>
  <si>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</si>
  <si>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</si>
  <si>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</si>
  <si>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</si>
  <si>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</si>
  <si>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</si>
  <si>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</si>
  <si>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</si>
  <si>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</si>
  <si>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</si>
  <si>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</si>
  <si>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</si>
  <si>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</si>
  <si>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</si>
  <si>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</si>
  <si>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</si>
  <si>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</si>
  <si>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</si>
  <si>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</si>
  <si>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</si>
  <si>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</si>
  <si>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</si>
  <si>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</si>
  <si>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</si>
  <si>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</si>
  <si>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</si>
  <si>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</si>
  <si>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</si>
  <si>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</si>
  <si>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</si>
  <si>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</si>
  <si>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</si>
  <si>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</si>
  <si>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</si>
  <si>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</si>
  <si>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</si>
  <si>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</si>
  <si>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</si>
  <si>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</si>
  <si>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</si>
  <si>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</si>
  <si>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</si>
  <si>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</si>
  <si>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</si>
  <si>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</si>
  <si>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</si>
  <si>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</si>
  <si>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</si>
  <si>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</si>
  <si>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</si>
  <si>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</si>
  <si>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</si>
  <si>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</si>
  <si>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</si>
  <si>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</si>
  <si>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</si>
  <si>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</si>
  <si>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</si>
  <si>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</si>
  <si>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</si>
  <si>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</si>
  <si>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</si>
  <si>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</si>
  <si>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</si>
  <si>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</si>
  <si>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</si>
  <si>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</si>
  <si>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</si>
  <si>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</si>
  <si>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</si>
  <si>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</si>
  <si>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</si>
  <si>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</si>
  <si>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</si>
  <si>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</si>
  <si>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</si>
  <si>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</si>
  <si>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</si>
  <si>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</si>
  <si>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</si>
  <si>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</si>
  <si>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</si>
  <si>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</si>
  <si>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</si>
  <si>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</si>
  <si>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</si>
  <si>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</si>
  <si>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</si>
  <si>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</si>
  <si>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</si>
  <si>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</si>
  <si>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</si>
  <si>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</si>
  <si>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</si>
  <si>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</si>
  <si>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</si>
  <si>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</si>
  <si>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</si>
  <si>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</si>
  <si>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</si>
  <si>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</si>
  <si>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</si>
  <si>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</si>
  <si>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</si>
  <si>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</si>
  <si>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</si>
  <si>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</si>
  <si>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</si>
  <si>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</si>
  <si>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</si>
  <si>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</si>
  <si>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</si>
  <si>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</si>
  <si>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</si>
  <si>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</si>
  <si>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</si>
  <si>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</si>
  <si>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</si>
  <si>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</si>
  <si>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</si>
  <si>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</si>
  <si>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</si>
  <si>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</si>
  <si>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</si>
  <si>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</si>
  <si>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</si>
  <si>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</si>
  <si>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</si>
  <si>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</si>
  <si>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</si>
  <si>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</si>
  <si>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</si>
  <si>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</si>
  <si>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</si>
  <si>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</si>
  <si>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</si>
  <si>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</si>
  <si>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</si>
  <si>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</si>
  <si>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</si>
  <si>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</si>
  <si>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</si>
  <si>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</si>
  <si>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</si>
  <si>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</si>
  <si>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</si>
  <si>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</si>
  <si>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</si>
  <si>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</si>
  <si>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</si>
  <si>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</si>
  <si>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</si>
  <si>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</si>
  <si>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</si>
  <si>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</si>
  <si>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</si>
  <si>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</si>
  <si>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</si>
  <si>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</si>
  <si>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</si>
  <si>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</si>
  <si>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</si>
  <si>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</si>
  <si>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</si>
  <si>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</si>
  <si>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</si>
  <si>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</si>
  <si>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</si>
  <si>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</si>
  <si>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</si>
  <si>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</si>
  <si>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</si>
  <si>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</si>
  <si>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</si>
  <si>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</si>
  <si>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</si>
  <si>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</si>
  <si>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</si>
  <si>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</si>
  <si>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</si>
  <si>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</si>
  <si>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</si>
  <si>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</si>
  <si>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</si>
  <si>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</si>
  <si>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</si>
  <si>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</si>
  <si>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</si>
  <si>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</si>
  <si>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</si>
  <si>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</si>
  <si>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</si>
  <si>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</si>
  <si>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</si>
  <si>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</si>
  <si>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</si>
  <si>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</si>
  <si>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</si>
  <si>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</si>
  <si>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</si>
  <si>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</si>
  <si>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</si>
  <si>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</si>
  <si>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</si>
  <si>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</si>
  <si>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</si>
  <si>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</si>
  <si>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</si>
  <si>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</si>
  <si>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</si>
  <si>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</si>
  <si>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</si>
  <si>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</si>
  <si>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</si>
  <si>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</si>
  <si>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</si>
  <si>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</si>
  <si>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</si>
  <si>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</si>
  <si>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</si>
  <si>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</si>
  <si>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</si>
  <si>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</si>
  <si>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</si>
  <si>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</si>
  <si>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</si>
  <si>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</si>
  <si>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</si>
  <si>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</si>
  <si>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</si>
  <si>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</si>
  <si>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</si>
  <si>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</si>
  <si>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</si>
  <si>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</si>
  <si>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</si>
  <si>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</si>
  <si>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</si>
  <si>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</si>
  <si>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</si>
  <si>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</si>
  <si>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</si>
  <si>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</si>
  <si>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</si>
  <si>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</si>
  <si>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</si>
  <si>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</si>
  <si>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</si>
  <si>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</si>
  <si>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</si>
  <si>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</si>
  <si>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</si>
  <si>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</si>
  <si>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</si>
  <si>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</si>
  <si>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</si>
  <si>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</si>
  <si>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</si>
  <si>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</si>
  <si>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</si>
  <si>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</si>
  <si>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</si>
  <si>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</si>
  <si>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</si>
  <si>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</si>
  <si>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</si>
  <si>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</si>
  <si>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</si>
  <si>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</si>
  <si>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</si>
  <si>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</si>
  <si>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</si>
  <si>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</si>
  <si>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</si>
  <si>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</si>
  <si>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</si>
  <si>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</si>
  <si>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</si>
  <si>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</si>
  <si>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</si>
  <si>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</si>
  <si>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</si>
  <si>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</si>
  <si>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</si>
  <si>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</si>
  <si>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</si>
  <si>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</si>
  <si>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</si>
  <si>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</si>
  <si>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</si>
  <si>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</si>
  <si>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</si>
  <si>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</si>
  <si>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</si>
  <si>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</si>
  <si>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</si>
  <si>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</si>
  <si>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</si>
  <si>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</si>
  <si>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</si>
  <si>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</si>
  <si>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</si>
  <si>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</si>
  <si>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</si>
  <si>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</si>
  <si>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</si>
  <si>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</si>
  <si>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</si>
  <si>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</si>
  <si>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</si>
  <si>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</si>
  <si>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</si>
  <si>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</si>
  <si>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</si>
  <si>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</si>
  <si>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</si>
  <si>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</si>
  <si>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</si>
  <si>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</si>
  <si>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</si>
  <si>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</si>
  <si>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</si>
  <si>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</si>
  <si>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</si>
  <si>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</si>
  <si>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</si>
  <si>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</si>
  <si>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</si>
  <si>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</si>
  <si>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</si>
  <si>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</si>
  <si>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</si>
  <si>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</si>
  <si>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</si>
  <si>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</si>
  <si>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</si>
  <si>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</si>
  <si>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</si>
  <si>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</si>
  <si>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</si>
  <si>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</si>
  <si>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</si>
  <si>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</si>
  <si>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</si>
  <si>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</si>
  <si>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</si>
  <si>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</si>
  <si>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</si>
  <si>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</si>
  <si>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</si>
  <si>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</si>
  <si>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</si>
  <si>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</si>
  <si>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</si>
  <si>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</si>
  <si>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</si>
  <si>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</si>
  <si>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</si>
  <si>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</si>
  <si>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</si>
  <si>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</si>
  <si>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</si>
  <si>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</si>
  <si>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</si>
  <si>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</si>
  <si>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</si>
  <si>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</si>
  <si>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</si>
  <si>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</si>
  <si>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</si>
  <si>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</si>
  <si>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</si>
  <si>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</si>
  <si>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</si>
  <si>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</si>
  <si>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</si>
  <si>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</si>
  <si>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</si>
  <si>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</si>
  <si>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</si>
  <si>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</si>
  <si>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</si>
  <si>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</si>
  <si>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</si>
  <si>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</si>
  <si>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</si>
  <si>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</si>
  <si>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</si>
  <si>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</si>
  <si>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</si>
  <si>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</si>
  <si>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</si>
  <si>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</si>
  <si>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</si>
  <si>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</si>
  <si>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</si>
  <si>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</si>
  <si>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</si>
  <si>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</si>
  <si>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</si>
  <si>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</si>
  <si>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</si>
  <si>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</si>
  <si>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</si>
  <si>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</si>
  <si>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</si>
  <si>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</si>
  <si>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</si>
  <si>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</si>
  <si>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</si>
  <si>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</si>
  <si>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</si>
  <si>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</si>
  <si>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</si>
  <si>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</si>
  <si>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</si>
  <si>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</si>
  <si>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</si>
  <si>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</si>
  <si>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</si>
  <si>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</si>
  <si>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</si>
  <si>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</si>
  <si>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</si>
  <si>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</si>
  <si>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</si>
  <si>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</si>
  <si>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</si>
  <si>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</si>
  <si>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</si>
  <si>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</si>
  <si>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</si>
  <si>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</si>
  <si>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</si>
  <si>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</si>
  <si>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</si>
  <si>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</si>
  <si>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</si>
  <si>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</si>
  <si>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</si>
  <si>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</si>
  <si>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</si>
  <si>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</si>
  <si>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</si>
  <si>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</si>
  <si>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</si>
  <si>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</si>
  <si>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</si>
  <si>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</si>
  <si>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</si>
  <si>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</si>
  <si>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</si>
  <si>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</si>
  <si>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</si>
  <si>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</si>
  <si>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</si>
  <si>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</si>
  <si>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</si>
  <si>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</si>
  <si>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</si>
  <si>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</si>
  <si>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</si>
  <si>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</si>
  <si>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</si>
  <si>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</si>
  <si>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</si>
  <si>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</si>
  <si>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</si>
  <si>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</si>
  <si>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</si>
  <si>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</si>
  <si>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</si>
  <si>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</si>
  <si>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</si>
  <si>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</si>
  <si>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</si>
  <si>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</si>
  <si>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</si>
  <si>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</si>
  <si>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</si>
  <si>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</si>
  <si>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</si>
  <si>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</si>
  <si>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</si>
  <si>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</si>
  <si>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</si>
  <si>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</si>
  <si>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</si>
  <si>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</si>
  <si>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</si>
  <si>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</si>
  <si>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</si>
  <si>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</si>
  <si>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</si>
  <si>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</si>
  <si>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</si>
  <si>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</si>
  <si>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</si>
  <si>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</si>
  <si>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</si>
  <si>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</si>
  <si>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</si>
  <si>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</si>
  <si>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</si>
  <si>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</si>
  <si>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</si>
  <si>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</si>
  <si>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</si>
  <si>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</si>
  <si>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</si>
  <si>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</si>
  <si>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</si>
  <si>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</si>
  <si>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</si>
  <si>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</si>
  <si>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</si>
  <si>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</si>
  <si>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</si>
  <si>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</si>
  <si>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</si>
  <si>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</si>
  <si>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</si>
  <si>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</si>
  <si>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</si>
  <si>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</si>
  <si>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</si>
  <si>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</si>
  <si>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</si>
  <si>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</si>
  <si>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</si>
  <si>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</si>
  <si>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</si>
  <si>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</si>
  <si>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</si>
  <si>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</si>
  <si>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</si>
  <si>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</si>
  <si>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</si>
  <si>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</si>
  <si>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</si>
  <si>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</si>
  <si>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</si>
  <si>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</si>
  <si>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</si>
  <si>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</si>
  <si>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</si>
  <si>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</si>
  <si>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</si>
  <si>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</si>
  <si>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</si>
  <si>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</si>
  <si>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</si>
  <si>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</si>
  <si>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</si>
  <si>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</si>
  <si>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</si>
  <si>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</si>
  <si>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</si>
  <si>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</si>
  <si>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</si>
  <si>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</si>
  <si>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</si>
  <si>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</si>
  <si>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</si>
  <si>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</si>
  <si>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</si>
  <si>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</si>
  <si>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</si>
  <si>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</si>
  <si>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</si>
  <si>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</si>
  <si>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</si>
  <si>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</si>
  <si>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</si>
  <si>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</si>
  <si>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</si>
  <si>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</si>
  <si>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</si>
  <si>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</si>
  <si>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</si>
  <si>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</si>
  <si>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</si>
  <si>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</si>
  <si>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</si>
  <si>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</si>
  <si>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</si>
  <si>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</si>
  <si>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</si>
  <si>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</si>
  <si>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</si>
  <si>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</si>
  <si>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</si>
  <si>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</si>
  <si>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</si>
  <si>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</si>
  <si>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</si>
  <si>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</si>
  <si>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</si>
  <si>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</si>
  <si>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</si>
  <si>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</si>
  <si>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</si>
  <si>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</si>
  <si>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</si>
  <si>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</si>
  <si>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</si>
  <si>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</si>
  <si>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</si>
  <si>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</si>
  <si>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</si>
  <si>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</si>
  <si>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</si>
  <si>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</si>
  <si>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</si>
  <si>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</si>
  <si>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</si>
  <si>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</si>
  <si>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</si>
  <si>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</si>
  <si>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</si>
  <si>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</si>
  <si>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</si>
  <si>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</si>
  <si>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</si>
  <si>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</si>
  <si>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</si>
  <si>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</si>
  <si>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</si>
  <si>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</si>
  <si>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</si>
  <si>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</si>
  <si>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</si>
  <si>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</si>
  <si>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</si>
  <si>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</si>
  <si>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</si>
  <si>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</si>
  <si>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</si>
  <si>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</si>
  <si>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</si>
  <si>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</si>
  <si>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</si>
  <si>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</si>
  <si>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</si>
  <si>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</si>
  <si>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</si>
  <si>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</si>
  <si>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</si>
  <si>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</si>
  <si>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</si>
  <si>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</si>
  <si>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</si>
  <si>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</si>
  <si>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</si>
  <si>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</si>
  <si>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</si>
  <si>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</si>
  <si>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</si>
  <si>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</si>
  <si>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</si>
  <si>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</si>
  <si>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</si>
  <si>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</si>
  <si>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</si>
  <si>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</si>
  <si>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</si>
  <si>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</si>
  <si>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</si>
  <si>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</si>
  <si>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</si>
  <si>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</si>
  <si>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</si>
  <si>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</si>
  <si>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</si>
  <si>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</si>
  <si>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</si>
  <si>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</si>
  <si>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</si>
  <si>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</si>
  <si>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</si>
  <si>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</si>
  <si>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</si>
  <si>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</si>
  <si>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</si>
  <si>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</si>
  <si>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</si>
  <si>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</si>
  <si>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</si>
  <si>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</si>
  <si>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</si>
  <si>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</si>
  <si>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</si>
  <si>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</si>
  <si>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</si>
  <si>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</si>
  <si>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</si>
  <si>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</si>
  <si>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</si>
  <si>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</si>
  <si>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</si>
  <si>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</si>
  <si>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</si>
  <si>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</si>
  <si>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</si>
  <si>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</si>
  <si>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</si>
  <si>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</si>
  <si>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</si>
  <si>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</si>
  <si>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</si>
  <si>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</si>
  <si>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</si>
  <si>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</si>
  <si>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</si>
  <si>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</si>
  <si>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</si>
  <si>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</si>
  <si>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</si>
  <si>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</si>
  <si>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</si>
  <si>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</si>
  <si>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</si>
  <si>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</si>
  <si>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</si>
  <si>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</si>
  <si>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</si>
  <si>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</si>
  <si>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</si>
  <si>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</si>
  <si>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</si>
  <si>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</si>
  <si>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</si>
  <si>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</si>
  <si>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</si>
  <si>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</si>
  <si>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</si>
  <si>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</si>
  <si>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</si>
  <si>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</si>
  <si>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</si>
  <si>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</si>
  <si>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</si>
  <si>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</si>
  <si>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</si>
  <si>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</si>
  <si>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</si>
  <si>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</si>
  <si>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</si>
  <si>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</si>
  <si>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</si>
  <si>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</si>
  <si>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</si>
  <si>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</si>
  <si>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</si>
  <si>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</si>
  <si>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</si>
  <si>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</si>
  <si>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</si>
  <si>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</si>
  <si>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</si>
  <si>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</si>
  <si>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</si>
  <si>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</si>
  <si>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</si>
  <si>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</si>
  <si>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</si>
  <si>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</si>
  <si>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</si>
  <si>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</si>
  <si>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</si>
  <si>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</si>
  <si>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</si>
  <si>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</si>
  <si>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</si>
  <si>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</si>
  <si>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</si>
  <si>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</si>
  <si>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</si>
  <si>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</si>
  <si>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</si>
  <si>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</si>
  <si>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</si>
  <si>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</si>
  <si>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</si>
  <si>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</si>
  <si>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</si>
  <si>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</si>
  <si>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</si>
  <si>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</si>
  <si>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</si>
  <si>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</si>
  <si>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</si>
  <si>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</si>
  <si>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</si>
  <si>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</si>
  <si>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</si>
  <si>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</si>
  <si>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</si>
  <si>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</si>
  <si>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</si>
  <si>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</si>
  <si>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</si>
  <si>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</si>
  <si>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</si>
  <si>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</si>
  <si>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</si>
  <si>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</si>
  <si>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</si>
  <si>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</si>
  <si>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</si>
  <si>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</si>
  <si>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</si>
  <si>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</si>
  <si>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</si>
  <si>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</si>
  <si>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</si>
  <si>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</si>
  <si>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</si>
  <si>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</si>
  <si>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</si>
  <si>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</si>
  <si>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</si>
  <si>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</si>
  <si>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</si>
  <si>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</si>
  <si>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</si>
  <si>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</si>
  <si>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</si>
  <si>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</si>
  <si>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</si>
  <si>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</si>
  <si>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</si>
  <si>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</si>
  <si>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</si>
  <si>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</si>
  <si>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</si>
  <si>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</si>
  <si>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</si>
  <si>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</si>
  <si>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</si>
  <si>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</si>
  <si>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</si>
  <si>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</si>
  <si>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</si>
  <si>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</si>
  <si>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</si>
  <si>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</si>
  <si>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</si>
  <si>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</si>
  <si>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</si>
  <si>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</si>
  <si>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</si>
  <si>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</si>
  <si>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</si>
  <si>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</si>
  <si>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</si>
  <si>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</si>
  <si>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</si>
  <si>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葛西　一生</t>
    <rPh sb="0" eb="2">
      <t>カサイ</t>
    </rPh>
    <rPh sb="3" eb="5">
      <t>イッセイ</t>
    </rPh>
    <phoneticPr fontId="1"/>
  </si>
  <si>
    <t>はなことばナーシング戸塚</t>
    <rPh sb="10" eb="12">
      <t>トツカ</t>
    </rPh>
    <phoneticPr fontId="1"/>
  </si>
  <si>
    <t>２　法人</t>
  </si>
  <si>
    <t>５　営利法人</t>
  </si>
  <si>
    <t>ぷらうどらいふかぶしきがいしゃ</t>
    <phoneticPr fontId="1"/>
  </si>
  <si>
    <t>プラウドライフ株式会社</t>
    <rPh sb="7" eb="11">
      <t>カブシキガイシャ</t>
    </rPh>
    <phoneticPr fontId="1"/>
  </si>
  <si>
    <t>7021001035175</t>
  </si>
  <si>
    <t>神奈川県川崎市川崎区砂子1-2-4</t>
    <rPh sb="0" eb="4">
      <t>カナガワケン</t>
    </rPh>
    <rPh sb="4" eb="7">
      <t>カワサキシ</t>
    </rPh>
    <rPh sb="7" eb="10">
      <t>カワサキク</t>
    </rPh>
    <rPh sb="10" eb="12">
      <t>スナゴ</t>
    </rPh>
    <phoneticPr fontId="1"/>
  </si>
  <si>
    <t>044</t>
  </si>
  <si>
    <t>589</t>
  </si>
  <si>
    <t>2713</t>
  </si>
  <si>
    <t>2714</t>
  </si>
  <si>
    <t>https://</t>
  </si>
  <si>
    <t>hanakotoba.co.jp</t>
  </si>
  <si>
    <t>峰山　正樹</t>
    <rPh sb="0" eb="2">
      <t>ミネヤマ</t>
    </rPh>
    <rPh sb="3" eb="5">
      <t>マサキ</t>
    </rPh>
    <phoneticPr fontId="1"/>
  </si>
  <si>
    <t>代表取締役</t>
    <rPh sb="0" eb="2">
      <t>ダイヒョウ</t>
    </rPh>
    <rPh sb="2" eb="5">
      <t>トリシマリヤク</t>
    </rPh>
    <phoneticPr fontId="1"/>
  </si>
  <si>
    <t>はなことば なーしんぐとつか</t>
    <phoneticPr fontId="1"/>
  </si>
  <si>
    <t>はなことば ナーシング戸塚</t>
    <rPh sb="11" eb="13">
      <t>トツカ</t>
    </rPh>
    <phoneticPr fontId="1"/>
  </si>
  <si>
    <t>神奈川県横浜市戸塚区吉田町1868-9</t>
    <rPh sb="0" eb="3">
      <t>カナガワ</t>
    </rPh>
    <rPh sb="3" eb="4">
      <t>ケン</t>
    </rPh>
    <rPh sb="4" eb="6">
      <t>ヨコハマ</t>
    </rPh>
    <rPh sb="6" eb="7">
      <t>シ</t>
    </rPh>
    <rPh sb="7" eb="9">
      <t>トツカ</t>
    </rPh>
    <rPh sb="9" eb="10">
      <t>ク</t>
    </rPh>
    <rPh sb="10" eb="12">
      <t>ヨシダ</t>
    </rPh>
    <rPh sb="12" eb="13">
      <t>チョウ</t>
    </rPh>
    <phoneticPr fontId="1"/>
  </si>
  <si>
    <t>神奈川県</t>
    <rPh sb="0" eb="4">
      <t>カナガワケン</t>
    </rPh>
    <phoneticPr fontId="1"/>
  </si>
  <si>
    <t>　戸塚</t>
    <rPh sb="1" eb="3">
      <t>トツカ</t>
    </rPh>
    <phoneticPr fontId="1"/>
  </si>
  <si>
    <t>&lt;電車&gt;
JR・横浜市営地下鉄「戸塚駅」東口から800m　徒歩約10分
&lt;バス&gt;
JR線・横浜市営地下鉄「戸塚駅」東口　江ノ電バス　8番のりばより
「明治学院大学南門」「舞岡台」「京急ニュータウン」
「小田急分譲地中央」行き乗車約3分
「吉田町」下車徒歩3分</t>
    <phoneticPr fontId="1"/>
  </si>
  <si>
    <t>045</t>
    <phoneticPr fontId="1"/>
  </si>
  <si>
    <t>869</t>
    <phoneticPr fontId="1"/>
  </si>
  <si>
    <t>5810</t>
    <phoneticPr fontId="1"/>
  </si>
  <si>
    <t>5825</t>
    <phoneticPr fontId="1"/>
  </si>
  <si>
    <t>１　有</t>
    <phoneticPr fontId="1"/>
  </si>
  <si>
    <t>hanakotoba.co.jp/</t>
    <phoneticPr fontId="1"/>
  </si>
  <si>
    <t>ホーム長</t>
    <rPh sb="3" eb="4">
      <t>チョウ</t>
    </rPh>
    <phoneticPr fontId="1"/>
  </si>
  <si>
    <t>１　介護付（一般型特定施設入居者生活介護を提供する場合）</t>
  </si>
  <si>
    <t>1471003143</t>
    <phoneticPr fontId="1"/>
  </si>
  <si>
    <t>横浜市</t>
    <rPh sb="0" eb="2">
      <t>ヨコハマ</t>
    </rPh>
    <rPh sb="2" eb="3">
      <t>シ</t>
    </rPh>
    <phoneticPr fontId="1"/>
  </si>
  <si>
    <t>２　事業者が賃借する土地</t>
  </si>
  <si>
    <t>２　なし</t>
  </si>
  <si>
    <t>１　あり</t>
  </si>
  <si>
    <t>１　耐火建築物</t>
  </si>
  <si>
    <t>１　鉄筋コンクリート造</t>
  </si>
  <si>
    <t>１　全室個室（縁故者個室含む）</t>
  </si>
  <si>
    <t>２　あり（ストレッチャー対応）</t>
  </si>
  <si>
    <t>１　全ての居室あり</t>
  </si>
  <si>
    <t>１　全ての便所あり</t>
  </si>
  <si>
    <t>１　全ての浴室あり</t>
  </si>
  <si>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快適な生活環境を提供します。事故防止、防犯の観点により、原則、居室窓を
　　　施錠（開放制限）いたします。但し、日常生活上、特段の理由がある場合は、
　　　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地域に密着した施設として、関係市町村、地域の保健医療・福祉サービスと綿密
　　　な連携を図り、入居者に良質なサービスを提供するよう努めます。
　六　職員体制、サービス内容、費用の負担方法等について、重要事項説明書、
　　　入居契約書、管理運営規程等を作成及び公開し、また財務諸表等の閲覧等により
　　　情報の開示を進め、透明性の高い業務運営に努めます。
　七　事故・災害及び急病・負傷等の緊急時に対し、迅速に対応できる体制を整備する
　　　とともに、適正な対応が可能なよう計画的な訓練を定期的に実施します。
　八　良質な業務運営を維持するために、職員が必要な専門的知識や技術を習得するた
　　　めに、計画的に研修計画を立案実施することにより、常に職員の資質の向上を図
　　　ります。
　九　個人情報、知り得た秘密とされている情報は開示、遺漏または業務目的以外で使
　　　用しないこと、また、退職した後においても遵守します。</t>
    <phoneticPr fontId="1"/>
  </si>
  <si>
    <t>日々お客様へ関心をもち、業務をルーティン化せず、疾病疾患に合わせて思考し、多職種が連携を図れるサービスを提供させて頂きます。
お客様のご家族様にも心暖まる接遇を提供いたします。</t>
    <phoneticPr fontId="1"/>
  </si>
  <si>
    <t>１　自ら実施</t>
  </si>
  <si>
    <t>２　委託</t>
  </si>
  <si>
    <t>○</t>
  </si>
  <si>
    <t>医療法人社団ユニメディコ　山手台クリニック</t>
    <phoneticPr fontId="1"/>
  </si>
  <si>
    <t>神奈川県横浜市泉区領家3-2-4山手台IKプラザ2階</t>
    <phoneticPr fontId="1"/>
  </si>
  <si>
    <t>内科</t>
    <phoneticPr fontId="1"/>
  </si>
  <si>
    <t>診察のための医師の派遣、特別な治療を要する場合は他の医療機関の紹介</t>
    <phoneticPr fontId="1"/>
  </si>
  <si>
    <t>入居者の心身の状況等を勘案した上で、建物内の他の専用居室に変更していただく場合がございます。</t>
    <phoneticPr fontId="1"/>
  </si>
  <si>
    <t>その際には、医師の意見を聞き、本人または身元引受人の同意を得て、一定の観察期間を設けるものとします。</t>
    <phoneticPr fontId="1"/>
  </si>
  <si>
    <t>書面にて手続きをします。
料金については、変更後の居室料金となります。</t>
  </si>
  <si>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</si>
  <si>
    <t>（入居契約書より）
入居者からの解約
１　入居者は、事業者に対して、少なくとも30日前に解約の申し入れを行うことにより、
　　本契約を解約することができます。解約の申し入れは事業者の定める解約届を事業
　　者に提出するものとします。
２　入居者が前項の解約届を提出しないで居室を退居した場合には、事業者が入居者の
　　退居の事実を知った日の翌日から起算して30日目をもって、本契約は解約されたも
　　のと推定します。
３　入居者は、事業者又はその役員が次の各号のいずれかに該当した場合には、前２項
　　の規定に関わらず、催告することなく、本契約を解約することができます。
　一　第44条各号の確約に反する事実が判明したとき
　二　本契約締結後に自ら又は役員が反社会的勢力に該当したとき</t>
  </si>
  <si>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
　　　の切迫した恐れがあり、かつ有料老人ホームにおける通常の介護及び接遇方法で
　　　はこれを防止することができないとき
２　前項の規定に基づく契約の解除の場合は、事業者は書面にて次の各号に掲げる手続
　　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
　　　ない場合には入居者や身元引受人等、その他関係者・関係機関と協議し、移転先
　　　の確保について協力する
３　本条第１項第五号によって契約を解除する場合には、事業者は書面にて前項に加え
　　て次の第一号及び第ニ号に掲げる手続きを行います。
　一　医師の意見を聴く
　二　一定の観察期間をおく
４　事業者は、入居者及び身元引受人等が次の各号のいずれかに該当した場合には、本
　　条前項までの定めに関わらず、催告することなく本契約を解除することができます。
　一　第44条各号の確約に反する事実が判明したとき
　二　本契約締結後に反社会的勢力に該当したとき
　三　第20条第１項第七号から第九号までの各号に掲げる行為を行ったとき</t>
  </si>
  <si>
    <t>最長14日間　　1泊　9,900円　（うち消費税900円）</t>
  </si>
  <si>
    <t>１　利用権方式</t>
  </si>
  <si>
    <t>３　月払い方式</t>
  </si>
  <si>
    <t>１　減額なし</t>
  </si>
  <si>
    <t>施設が所在する地域の自治体が発表する消費者物価指数及び人件費等を勘案し、改定できるものとします。</t>
  </si>
  <si>
    <t>運営懇談会の意見を聴き、入居者および身元引受人の同意を得た上で改定するものとします。</t>
  </si>
  <si>
    <t>近隣賃貸家賃参考</t>
  </si>
  <si>
    <t>別添介護サービス等の一覧表による</t>
  </si>
  <si>
    <t>施設維持管理費、共用部の修繕費・共用部および居室の水光熱費、環境衛生費、事務管理部門の人件費等</t>
  </si>
  <si>
    <t>管理費に含む</t>
    <rPh sb="0" eb="3">
      <t>カンリヒ</t>
    </rPh>
    <rPh sb="4" eb="5">
      <t>フク</t>
    </rPh>
    <phoneticPr fontId="1"/>
  </si>
  <si>
    <t>自立の方は、自立支援費用として月額55,000円（うち消費税5,000円）をお支払いただきます。</t>
  </si>
  <si>
    <t>厚労省告示上の額の1割～3割の額</t>
    <phoneticPr fontId="1"/>
  </si>
  <si>
    <t>なし</t>
    <phoneticPr fontId="1"/>
  </si>
  <si>
    <t>相談窓口</t>
    <rPh sb="0" eb="4">
      <t>ソウダンマドグチ</t>
    </rPh>
    <phoneticPr fontId="1"/>
  </si>
  <si>
    <t>本社「苦情相談窓口」</t>
    <rPh sb="0" eb="2">
      <t>ホンシャ</t>
    </rPh>
    <rPh sb="3" eb="5">
      <t>クジョウ</t>
    </rPh>
    <rPh sb="5" eb="7">
      <t>ソウダン</t>
    </rPh>
    <rPh sb="7" eb="9">
      <t>マドグチ</t>
    </rPh>
    <phoneticPr fontId="1"/>
  </si>
  <si>
    <t>0120</t>
    <phoneticPr fontId="1"/>
  </si>
  <si>
    <t>913</t>
    <phoneticPr fontId="1"/>
  </si>
  <si>
    <t>880</t>
    <phoneticPr fontId="1"/>
  </si>
  <si>
    <t>土日、祝日</t>
    <rPh sb="0" eb="2">
      <t>ドニチ</t>
    </rPh>
    <rPh sb="3" eb="5">
      <t>シュクジツ</t>
    </rPh>
    <phoneticPr fontId="1"/>
  </si>
  <si>
    <t>横浜市福祉局高齢施設課</t>
    <rPh sb="0" eb="3">
      <t>ヨコハマシ</t>
    </rPh>
    <rPh sb="3" eb="6">
      <t>フクシキョク</t>
    </rPh>
    <rPh sb="6" eb="11">
      <t>コウレイシセツカ</t>
    </rPh>
    <phoneticPr fontId="1"/>
  </si>
  <si>
    <t>671</t>
    <phoneticPr fontId="1"/>
  </si>
  <si>
    <t>4117</t>
    <phoneticPr fontId="1"/>
  </si>
  <si>
    <t>戸塚区役所サービス課</t>
    <rPh sb="0" eb="2">
      <t>トツカ</t>
    </rPh>
    <rPh sb="2" eb="3">
      <t>ク</t>
    </rPh>
    <rPh sb="3" eb="5">
      <t>ヤクショ</t>
    </rPh>
    <rPh sb="9" eb="10">
      <t>カ</t>
    </rPh>
    <phoneticPr fontId="1"/>
  </si>
  <si>
    <t>866</t>
    <phoneticPr fontId="1"/>
  </si>
  <si>
    <t>8484</t>
    <phoneticPr fontId="1"/>
  </si>
  <si>
    <t>ソニーグループ損害保険プログラム　賠償責任保険</t>
    <phoneticPr fontId="1"/>
  </si>
  <si>
    <t>事故が発生した場合には、速やかに医療機関・保険者・横浜市・神奈川県に連絡し対応致します。受診が必要な場合は、速やかに受診しご家族へ事故の経過等の詳細を説明いたします。</t>
    <phoneticPr fontId="1"/>
  </si>
  <si>
    <t>２　入居希望者に交付</t>
  </si>
  <si>
    <t>３　公開していない</t>
  </si>
  <si>
    <t>はなことば鶴見</t>
    <rPh sb="5" eb="7">
      <t>ツルミ</t>
    </rPh>
    <phoneticPr fontId="1"/>
  </si>
  <si>
    <t xml:space="preserve">神奈川県横浜市鶴見区
駒岡5-18-17
</t>
    <rPh sb="0" eb="4">
      <t>カナガワケン</t>
    </rPh>
    <rPh sb="4" eb="7">
      <t>ヨコハマシ</t>
    </rPh>
    <rPh sb="7" eb="10">
      <t>ツルミク</t>
    </rPh>
    <rPh sb="11" eb="13">
      <t>コマオカ</t>
    </rPh>
    <phoneticPr fontId="1"/>
  </si>
  <si>
    <t>はなことば新横浜</t>
    <rPh sb="5" eb="8">
      <t>シンヨコハマ</t>
    </rPh>
    <phoneticPr fontId="1"/>
  </si>
  <si>
    <t>神奈川県横浜市港北区　　　　新横浜1-11-5</t>
    <rPh sb="0" eb="4">
      <t>カナガワケン</t>
    </rPh>
    <rPh sb="4" eb="7">
      <t>ヨコハマシ</t>
    </rPh>
    <rPh sb="7" eb="10">
      <t>コウホクク</t>
    </rPh>
    <rPh sb="14" eb="17">
      <t>シンヨコハマ</t>
    </rPh>
    <phoneticPr fontId="1"/>
  </si>
  <si>
    <t>実費</t>
    <rPh sb="0" eb="2">
      <t>ジッピ</t>
    </rPh>
    <phoneticPr fontId="1"/>
  </si>
  <si>
    <t>要支援・要介護
週3回目からは30分1回2,760円</t>
    <rPh sb="0" eb="3">
      <t>ヨウシエン</t>
    </rPh>
    <rPh sb="4" eb="7">
      <t>ヨウカイゴ</t>
    </rPh>
    <rPh sb="8" eb="9">
      <t>シュウ</t>
    </rPh>
    <rPh sb="10" eb="11">
      <t>カイ</t>
    </rPh>
    <rPh sb="11" eb="12">
      <t>メ</t>
    </rPh>
    <rPh sb="17" eb="18">
      <t>フン</t>
    </rPh>
    <rPh sb="19" eb="20">
      <t>カイ</t>
    </rPh>
    <rPh sb="25" eb="26">
      <t>エン</t>
    </rPh>
    <phoneticPr fontId="1"/>
  </si>
  <si>
    <t>要支援・要介護
10分毎延935円</t>
    <rPh sb="0" eb="3">
      <t>ヨウシエン</t>
    </rPh>
    <rPh sb="4" eb="5">
      <t>ヨウ</t>
    </rPh>
    <rPh sb="5" eb="7">
      <t>カイゴ</t>
    </rPh>
    <rPh sb="10" eb="11">
      <t>フン</t>
    </rPh>
    <rPh sb="11" eb="12">
      <t>ゴト</t>
    </rPh>
    <rPh sb="12" eb="13">
      <t>エン</t>
    </rPh>
    <rPh sb="16" eb="17">
      <t>エン</t>
    </rPh>
    <phoneticPr fontId="1"/>
  </si>
  <si>
    <t xml:space="preserve">協力医療機関は無料
1時間5,500円（以降30分毎に2,750円）　
</t>
    <rPh sb="0" eb="4">
      <t>キョウリョクイリョウ</t>
    </rPh>
    <rPh sb="4" eb="6">
      <t>キカン</t>
    </rPh>
    <rPh sb="7" eb="9">
      <t>ムリョウ</t>
    </rPh>
    <rPh sb="11" eb="13">
      <t>ジカン</t>
    </rPh>
    <rPh sb="18" eb="19">
      <t>エン</t>
    </rPh>
    <rPh sb="20" eb="22">
      <t>イコウ</t>
    </rPh>
    <rPh sb="24" eb="25">
      <t>フン</t>
    </rPh>
    <rPh sb="25" eb="26">
      <t>マイ</t>
    </rPh>
    <rPh sb="32" eb="33">
      <t>エン</t>
    </rPh>
    <phoneticPr fontId="1"/>
  </si>
  <si>
    <t>週3回目からは20分1,870円</t>
    <rPh sb="0" eb="1">
      <t>シュウ</t>
    </rPh>
    <rPh sb="2" eb="3">
      <t>カイ</t>
    </rPh>
    <rPh sb="3" eb="4">
      <t>メ</t>
    </rPh>
    <rPh sb="9" eb="10">
      <t>フン</t>
    </rPh>
    <rPh sb="15" eb="16">
      <t>エン</t>
    </rPh>
    <phoneticPr fontId="1"/>
  </si>
  <si>
    <t>935円/回</t>
    <rPh sb="3" eb="4">
      <t>エン</t>
    </rPh>
    <rPh sb="5" eb="6">
      <t>カイ</t>
    </rPh>
    <phoneticPr fontId="1"/>
  </si>
  <si>
    <t>入居者ご要望による場合</t>
    <rPh sb="0" eb="3">
      <t>ニュウキョシャ</t>
    </rPh>
    <rPh sb="4" eb="6">
      <t>ヨウボウ</t>
    </rPh>
    <rPh sb="9" eb="11">
      <t>バアイ</t>
    </rPh>
    <phoneticPr fontId="1"/>
  </si>
  <si>
    <t>110円/回</t>
    <rPh sb="3" eb="4">
      <t>エン</t>
    </rPh>
    <rPh sb="5" eb="6">
      <t>カイ</t>
    </rPh>
    <phoneticPr fontId="1"/>
  </si>
  <si>
    <t>週2回目からは１時間5,500円（以降30分毎2,750円）</t>
    <rPh sb="0" eb="1">
      <t>シュウ</t>
    </rPh>
    <rPh sb="2" eb="3">
      <t>カイ</t>
    </rPh>
    <rPh sb="3" eb="4">
      <t>メ</t>
    </rPh>
    <rPh sb="8" eb="10">
      <t>ジカン</t>
    </rPh>
    <rPh sb="15" eb="16">
      <t>エン</t>
    </rPh>
    <rPh sb="17" eb="19">
      <t>イコウ</t>
    </rPh>
    <rPh sb="21" eb="22">
      <t>フン</t>
    </rPh>
    <rPh sb="22" eb="23">
      <t>マイ</t>
    </rPh>
    <rPh sb="28" eb="29">
      <t>エン</t>
    </rPh>
    <phoneticPr fontId="1"/>
  </si>
  <si>
    <t>年1回</t>
    <rPh sb="0" eb="1">
      <t>ネン</t>
    </rPh>
    <rPh sb="2" eb="3">
      <t>カイ</t>
    </rPh>
    <phoneticPr fontId="1"/>
  </si>
  <si>
    <t>協力医療機関は無料
１時間5,500円（以降30分毎2,750円）</t>
    <rPh sb="0" eb="6">
      <t>キョウリョクイリョウキカン</t>
    </rPh>
    <rPh sb="7" eb="9">
      <t>ムリョウ</t>
    </rPh>
    <rPh sb="11" eb="13">
      <t>ジカン</t>
    </rPh>
    <rPh sb="18" eb="19">
      <t>エン</t>
    </rPh>
    <rPh sb="20" eb="22">
      <t>イコウ</t>
    </rPh>
    <rPh sb="24" eb="25">
      <t>フン</t>
    </rPh>
    <rPh sb="25" eb="26">
      <t>マイ</t>
    </rPh>
    <rPh sb="31" eb="32">
      <t>エン</t>
    </rPh>
    <phoneticPr fontId="1"/>
  </si>
  <si>
    <t>ｄ　３：１以上</t>
  </si>
  <si>
    <t>山手台クリニック</t>
    <rPh sb="0" eb="3">
      <t>ヤマテダイ</t>
    </rPh>
    <phoneticPr fontId="1"/>
  </si>
  <si>
    <t>看護師</t>
    <phoneticPr fontId="1"/>
  </si>
  <si>
    <t>厨房管理費：24,068円（うち消費税等2,188円）
食材費　　：35,640円（うち消費税等3,240円）
※3日前までにお申し出いただければ、欠食時には一食あたり次の通り返金いたします。
・朝食　352円（うち消費税等32円）
・昼食　473円（うち消費税等43円）
・夕食　363円（うち消費税等33円）
※厨房管理費は、欠食があっても返金されません。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</si>
</sst>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4" zoomScaleNormal="100" zoomScaleSheetLayoutView="100" workbookViewId="0">
      <selection activeCell="F5" sqref="F5:P5"/>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7</v>
      </c>
      <c r="J4" s="472"/>
      <c r="K4" s="33" t="s">
        <v>2447</v>
      </c>
      <c r="L4" s="472">
        <v>1</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220</v>
      </c>
      <c r="H17" s="35" t="s">
        <v>468</v>
      </c>
      <c r="I17" s="32">
        <v>4</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2537</v>
      </c>
      <c r="M20" s="35" t="s">
        <v>468</v>
      </c>
      <c r="N20" s="63" t="s">
        <v>2539</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2006</v>
      </c>
      <c r="G26" s="446"/>
      <c r="H26" s="35" t="s">
        <v>465</v>
      </c>
      <c r="I26" s="446">
        <v>7</v>
      </c>
      <c r="J26" s="446"/>
      <c r="K26" s="35" t="s">
        <v>466</v>
      </c>
      <c r="L26" s="446">
        <v>3</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2544</v>
      </c>
      <c r="I31" s="464"/>
      <c r="J31" s="464"/>
      <c r="K31" s="464"/>
      <c r="L31" s="464"/>
      <c r="M31" s="464"/>
      <c r="N31" s="464"/>
      <c r="O31" s="464"/>
      <c r="P31" s="465"/>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244</v>
      </c>
      <c r="H33" s="35" t="s">
        <v>468</v>
      </c>
      <c r="I33" s="32">
        <v>817</v>
      </c>
      <c r="J33" s="454"/>
      <c r="K33" s="454"/>
      <c r="L33" s="454"/>
      <c r="M33" s="454"/>
      <c r="N33" s="454"/>
      <c r="O33" s="454"/>
      <c r="P33" s="455"/>
      <c r="S33" s="15" t="str">
        <f>IF(OR(G33="",I33=""),"未記入","")</f>
        <v/>
      </c>
    </row>
    <row r="34" spans="2:20" ht="58.5" customHeight="1">
      <c r="B34" s="301"/>
      <c r="C34" s="323"/>
      <c r="D34" s="323"/>
      <c r="E34" s="302"/>
      <c r="F34" s="131" t="s">
        <v>2546</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2547</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2550</v>
      </c>
      <c r="K43" s="35" t="s">
        <v>468</v>
      </c>
      <c r="L43" s="11" t="s">
        <v>2551</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2550</v>
      </c>
      <c r="K44" s="35" t="s">
        <v>468</v>
      </c>
      <c r="L44" s="63" t="s">
        <v>2551</v>
      </c>
      <c r="M44" s="35" t="s">
        <v>468</v>
      </c>
      <c r="N44" s="63" t="s">
        <v>2553</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2554</v>
      </c>
      <c r="K46" s="108"/>
      <c r="L46" s="108"/>
      <c r="M46" s="108"/>
      <c r="N46" s="108"/>
      <c r="O46" s="109"/>
      <c r="P46" s="110"/>
    </row>
    <row r="47" spans="2:20" ht="39" customHeight="1">
      <c r="B47" s="186"/>
      <c r="C47" s="130"/>
      <c r="D47" s="130"/>
      <c r="E47" s="130"/>
      <c r="F47" s="130" t="s">
        <v>16</v>
      </c>
      <c r="G47" s="130"/>
      <c r="H47" s="130"/>
      <c r="I47" s="130"/>
      <c r="J47" s="109" t="s">
        <v>2540</v>
      </c>
      <c r="K47" s="401"/>
      <c r="L47" s="218" t="s">
        <v>2555</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2556</v>
      </c>
      <c r="K49" s="108"/>
      <c r="L49" s="108"/>
      <c r="M49" s="108"/>
      <c r="N49" s="108"/>
      <c r="O49" s="109"/>
      <c r="P49" s="110"/>
    </row>
    <row r="50" spans="1:20" ht="20.100000000000001" customHeight="1">
      <c r="B50" s="151" t="s">
        <v>28</v>
      </c>
      <c r="C50" s="100"/>
      <c r="D50" s="100"/>
      <c r="E50" s="100"/>
      <c r="F50" s="100"/>
      <c r="G50" s="100"/>
      <c r="H50" s="100"/>
      <c r="I50" s="100"/>
      <c r="J50" s="445">
        <v>2003</v>
      </c>
      <c r="K50" s="446"/>
      <c r="L50" s="35" t="s">
        <v>465</v>
      </c>
      <c r="M50" s="61">
        <v>10</v>
      </c>
      <c r="N50" s="35" t="s">
        <v>466</v>
      </c>
      <c r="O50" s="61">
        <v>1</v>
      </c>
      <c r="P50" s="37" t="s">
        <v>467</v>
      </c>
      <c r="S50" s="15" t="str">
        <f>IF(OR(J50="",M50="",O50=""),"未記入","")</f>
        <v/>
      </c>
    </row>
    <row r="51" spans="1:20" ht="20.100000000000001" customHeight="1" thickBot="1">
      <c r="B51" s="152" t="s">
        <v>29</v>
      </c>
      <c r="C51" s="449"/>
      <c r="D51" s="449"/>
      <c r="E51" s="449"/>
      <c r="F51" s="449"/>
      <c r="G51" s="449"/>
      <c r="H51" s="449"/>
      <c r="I51" s="449"/>
      <c r="J51" s="447">
        <v>2012</v>
      </c>
      <c r="K51" s="448"/>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2557</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2558</v>
      </c>
      <c r="K55" s="132"/>
      <c r="L55" s="132"/>
      <c r="M55" s="132"/>
      <c r="N55" s="132"/>
      <c r="O55" s="132"/>
      <c r="P55" s="133"/>
    </row>
    <row r="56" spans="1:20" ht="20.100000000000001" customHeight="1">
      <c r="B56" s="87"/>
      <c r="C56" s="88"/>
      <c r="D56" s="89"/>
      <c r="E56" s="130" t="s">
        <v>33</v>
      </c>
      <c r="F56" s="130"/>
      <c r="G56" s="130"/>
      <c r="H56" s="130"/>
      <c r="I56" s="130"/>
      <c r="J56" s="109" t="s">
        <v>2559</v>
      </c>
      <c r="K56" s="117"/>
      <c r="L56" s="117"/>
      <c r="M56" s="117"/>
      <c r="N56" s="117"/>
      <c r="O56" s="117"/>
      <c r="P56" s="118"/>
    </row>
    <row r="57" spans="1:20" ht="20.100000000000001" customHeight="1">
      <c r="B57" s="87"/>
      <c r="C57" s="88"/>
      <c r="D57" s="89"/>
      <c r="E57" s="130" t="s">
        <v>34</v>
      </c>
      <c r="F57" s="130"/>
      <c r="G57" s="130"/>
      <c r="H57" s="130"/>
      <c r="I57" s="130"/>
      <c r="J57" s="445">
        <v>2016</v>
      </c>
      <c r="K57" s="446"/>
      <c r="L57" s="35" t="s">
        <v>465</v>
      </c>
      <c r="M57" s="61">
        <v>2</v>
      </c>
      <c r="N57" s="35" t="s">
        <v>466</v>
      </c>
      <c r="O57" s="61">
        <v>1</v>
      </c>
      <c r="P57" s="37" t="s">
        <v>467</v>
      </c>
    </row>
    <row r="58" spans="1:20" ht="20.100000000000001" customHeight="1" thickBot="1">
      <c r="B58" s="114"/>
      <c r="C58" s="115"/>
      <c r="D58" s="116"/>
      <c r="E58" s="257" t="s">
        <v>35</v>
      </c>
      <c r="F58" s="257"/>
      <c r="G58" s="257"/>
      <c r="H58" s="257"/>
      <c r="I58" s="257"/>
      <c r="J58" s="447">
        <v>2022</v>
      </c>
      <c r="K58" s="448"/>
      <c r="L58" s="36" t="s">
        <v>465</v>
      </c>
      <c r="M58" s="62">
        <v>2</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592.04</v>
      </c>
      <c r="H61" s="94"/>
      <c r="I61" s="94"/>
      <c r="J61" s="94"/>
      <c r="K61" s="444"/>
      <c r="L61" s="368" t="s">
        <v>496</v>
      </c>
      <c r="M61" s="306"/>
      <c r="N61" s="306"/>
      <c r="O61" s="306"/>
      <c r="P61" s="411"/>
    </row>
    <row r="62" spans="1:20" ht="20.100000000000001" customHeight="1">
      <c r="B62" s="186"/>
      <c r="C62" s="130"/>
      <c r="D62" s="96" t="s">
        <v>39</v>
      </c>
      <c r="E62" s="97"/>
      <c r="F62" s="267"/>
      <c r="G62" s="108" t="s">
        <v>2560</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2561</v>
      </c>
      <c r="L65" s="117"/>
      <c r="M65" s="117"/>
      <c r="N65" s="117"/>
      <c r="O65" s="117"/>
      <c r="P65" s="118"/>
    </row>
    <row r="66" spans="2:16" ht="20.100000000000001" customHeight="1">
      <c r="B66" s="186"/>
      <c r="C66" s="130"/>
      <c r="D66" s="437"/>
      <c r="E66" s="366"/>
      <c r="F66" s="367"/>
      <c r="G66" s="119"/>
      <c r="H66" s="96" t="s">
        <v>420</v>
      </c>
      <c r="I66" s="97"/>
      <c r="J66" s="267"/>
      <c r="K66" s="109" t="s">
        <v>2562</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2012</v>
      </c>
      <c r="L68" s="39" t="s">
        <v>465</v>
      </c>
      <c r="M68" s="61">
        <v>10</v>
      </c>
      <c r="N68" s="39" t="s">
        <v>466</v>
      </c>
      <c r="O68" s="61">
        <v>1</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2039</v>
      </c>
      <c r="L70" s="39" t="s">
        <v>465</v>
      </c>
      <c r="M70" s="61">
        <v>5</v>
      </c>
      <c r="N70" s="39" t="s">
        <v>466</v>
      </c>
      <c r="O70" s="61">
        <v>31</v>
      </c>
      <c r="P70" s="40" t="s">
        <v>467</v>
      </c>
    </row>
    <row r="71" spans="2:16" ht="20.100000000000001" customHeight="1">
      <c r="B71" s="186"/>
      <c r="C71" s="130"/>
      <c r="D71" s="322"/>
      <c r="E71" s="323"/>
      <c r="F71" s="302"/>
      <c r="G71" s="99"/>
      <c r="H71" s="102" t="s">
        <v>421</v>
      </c>
      <c r="I71" s="102"/>
      <c r="J71" s="103"/>
      <c r="K71" s="109" t="s">
        <v>2561</v>
      </c>
      <c r="L71" s="117"/>
      <c r="M71" s="117"/>
      <c r="N71" s="117"/>
      <c r="O71" s="117"/>
      <c r="P71" s="118"/>
    </row>
    <row r="72" spans="2:16" ht="20.100000000000001" customHeight="1">
      <c r="B72" s="205" t="s">
        <v>2355</v>
      </c>
      <c r="C72" s="206"/>
      <c r="D72" s="96" t="s">
        <v>40</v>
      </c>
      <c r="E72" s="97"/>
      <c r="F72" s="267"/>
      <c r="G72" s="312" t="s">
        <v>41</v>
      </c>
      <c r="H72" s="313"/>
      <c r="I72" s="313"/>
      <c r="J72" s="387"/>
      <c r="K72" s="109">
        <v>869.88</v>
      </c>
      <c r="L72" s="117"/>
      <c r="M72" s="117"/>
      <c r="N72" s="102" t="s">
        <v>471</v>
      </c>
      <c r="O72" s="102"/>
      <c r="P72" s="263"/>
    </row>
    <row r="73" spans="2:16" ht="20.100000000000001" customHeight="1">
      <c r="B73" s="207"/>
      <c r="C73" s="208"/>
      <c r="D73" s="322"/>
      <c r="E73" s="323"/>
      <c r="F73" s="302"/>
      <c r="G73" s="100" t="s">
        <v>42</v>
      </c>
      <c r="H73" s="100"/>
      <c r="I73" s="100"/>
      <c r="J73" s="100"/>
      <c r="K73" s="109">
        <v>869.88</v>
      </c>
      <c r="L73" s="117"/>
      <c r="M73" s="117"/>
      <c r="N73" s="102" t="s">
        <v>471</v>
      </c>
      <c r="O73" s="102"/>
      <c r="P73" s="263"/>
    </row>
    <row r="74" spans="2:16" ht="20.100000000000001" customHeight="1">
      <c r="B74" s="207"/>
      <c r="C74" s="208"/>
      <c r="D74" s="130" t="s">
        <v>43</v>
      </c>
      <c r="E74" s="130"/>
      <c r="F74" s="130"/>
      <c r="G74" s="108" t="s">
        <v>2563</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2564</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2393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2561</v>
      </c>
      <c r="L83" s="117"/>
      <c r="M83" s="117"/>
      <c r="N83" s="117"/>
      <c r="O83" s="117"/>
      <c r="P83" s="118"/>
    </row>
    <row r="84" spans="2:19" ht="20.100000000000001" customHeight="1">
      <c r="B84" s="207"/>
      <c r="C84" s="208"/>
      <c r="D84" s="130"/>
      <c r="E84" s="130"/>
      <c r="F84" s="130"/>
      <c r="G84" s="119"/>
      <c r="H84" s="96" t="s">
        <v>420</v>
      </c>
      <c r="I84" s="97"/>
      <c r="J84" s="267"/>
      <c r="K84" s="109" t="s">
        <v>2562</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2012</v>
      </c>
      <c r="L86" s="39" t="s">
        <v>465</v>
      </c>
      <c r="M86" s="61">
        <v>10</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2039</v>
      </c>
      <c r="L88" s="39" t="s">
        <v>465</v>
      </c>
      <c r="M88" s="61">
        <v>5</v>
      </c>
      <c r="N88" s="39" t="s">
        <v>466</v>
      </c>
      <c r="O88" s="61">
        <v>31</v>
      </c>
      <c r="P88" s="40" t="s">
        <v>467</v>
      </c>
    </row>
    <row r="89" spans="2:19" ht="20.100000000000001" customHeight="1">
      <c r="B89" s="209"/>
      <c r="C89" s="210"/>
      <c r="D89" s="130"/>
      <c r="E89" s="130"/>
      <c r="F89" s="130"/>
      <c r="G89" s="99"/>
      <c r="H89" s="102" t="s">
        <v>421</v>
      </c>
      <c r="I89" s="102"/>
      <c r="J89" s="103"/>
      <c r="K89" s="109" t="s">
        <v>2561</v>
      </c>
      <c r="L89" s="117"/>
      <c r="M89" s="117"/>
      <c r="N89" s="117"/>
      <c r="O89" s="117"/>
      <c r="P89" s="118"/>
    </row>
    <row r="90" spans="2:19" ht="20.100000000000001" customHeight="1">
      <c r="B90" s="186" t="s">
        <v>45</v>
      </c>
      <c r="C90" s="130"/>
      <c r="D90" s="134" t="s">
        <v>46</v>
      </c>
      <c r="E90" s="97"/>
      <c r="F90" s="267"/>
      <c r="G90" s="108" t="s">
        <v>2565</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2359</v>
      </c>
      <c r="I95" s="108"/>
      <c r="J95" s="23">
        <v>14.09</v>
      </c>
      <c r="K95" s="50" t="s">
        <v>471</v>
      </c>
      <c r="L95" s="109">
        <v>2</v>
      </c>
      <c r="M95" s="401"/>
      <c r="N95" s="430" t="s">
        <v>2396</v>
      </c>
      <c r="O95" s="431"/>
      <c r="P95" s="432"/>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18</v>
      </c>
      <c r="K96" s="50" t="s">
        <v>471</v>
      </c>
      <c r="L96" s="109">
        <v>19</v>
      </c>
      <c r="M96" s="401"/>
      <c r="N96" s="430" t="s">
        <v>2396</v>
      </c>
      <c r="O96" s="431"/>
      <c r="P96" s="432"/>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18.72</v>
      </c>
      <c r="K97" s="50" t="s">
        <v>471</v>
      </c>
      <c r="L97" s="109">
        <v>2</v>
      </c>
      <c r="M97" s="401"/>
      <c r="N97" s="430" t="s">
        <v>2396</v>
      </c>
      <c r="O97" s="431"/>
      <c r="P97" s="432"/>
      <c r="S97" s="15" t="str">
        <f t="shared" si="0"/>
        <v/>
      </c>
    </row>
    <row r="98" spans="2:19" ht="20.100000000000001" customHeight="1">
      <c r="B98" s="186"/>
      <c r="C98" s="130"/>
      <c r="D98" s="130" t="s">
        <v>50</v>
      </c>
      <c r="E98" s="130"/>
      <c r="F98" s="108" t="s">
        <v>2358</v>
      </c>
      <c r="G98" s="108"/>
      <c r="H98" s="108" t="s">
        <v>2359</v>
      </c>
      <c r="I98" s="108"/>
      <c r="J98" s="23">
        <v>18.809999999999999</v>
      </c>
      <c r="K98" s="50" t="s">
        <v>471</v>
      </c>
      <c r="L98" s="109">
        <v>2</v>
      </c>
      <c r="M98" s="401"/>
      <c r="N98" s="430" t="s">
        <v>2396</v>
      </c>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1</v>
      </c>
      <c r="H105" s="103" t="s">
        <v>473</v>
      </c>
      <c r="I105" s="400" t="s">
        <v>66</v>
      </c>
      <c r="J105" s="400"/>
      <c r="K105" s="400"/>
      <c r="L105" s="400"/>
      <c r="M105" s="400"/>
      <c r="N105" s="109"/>
      <c r="O105" s="117"/>
      <c r="P105" s="37" t="s">
        <v>473</v>
      </c>
    </row>
    <row r="106" spans="2:19" ht="20.100000000000001" customHeight="1">
      <c r="B106" s="433"/>
      <c r="C106" s="434"/>
      <c r="D106" s="153"/>
      <c r="E106" s="143"/>
      <c r="F106" s="144"/>
      <c r="G106" s="109"/>
      <c r="H106" s="103"/>
      <c r="I106" s="429" t="s">
        <v>67</v>
      </c>
      <c r="J106" s="429"/>
      <c r="K106" s="429"/>
      <c r="L106" s="429"/>
      <c r="M106" s="429"/>
      <c r="N106" s="109">
        <v>1</v>
      </c>
      <c r="O106" s="117"/>
      <c r="P106" s="37" t="s">
        <v>473</v>
      </c>
    </row>
    <row r="107" spans="2:19" ht="20.100000000000001" customHeight="1">
      <c r="B107" s="433"/>
      <c r="C107" s="434"/>
      <c r="D107" s="96" t="s">
        <v>64</v>
      </c>
      <c r="E107" s="97"/>
      <c r="F107" s="267"/>
      <c r="G107" s="160"/>
      <c r="H107" s="267" t="s">
        <v>473</v>
      </c>
      <c r="I107" s="130" t="s">
        <v>68</v>
      </c>
      <c r="J107" s="130"/>
      <c r="K107" s="130"/>
      <c r="L107" s="130"/>
      <c r="M107" s="130"/>
      <c r="N107" s="109">
        <v>1</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v>1</v>
      </c>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v>1</v>
      </c>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2562</v>
      </c>
      <c r="H113" s="108"/>
      <c r="I113" s="108"/>
      <c r="J113" s="108"/>
      <c r="K113" s="108"/>
      <c r="L113" s="108"/>
      <c r="M113" s="108"/>
      <c r="N113" s="108"/>
      <c r="O113" s="109"/>
      <c r="P113" s="110"/>
    </row>
    <row r="114" spans="2:16" ht="20.100000000000001" customHeight="1">
      <c r="B114" s="433"/>
      <c r="C114" s="434"/>
      <c r="D114" s="134" t="s">
        <v>79</v>
      </c>
      <c r="E114" s="112"/>
      <c r="F114" s="113"/>
      <c r="G114" s="160" t="s">
        <v>2561</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2562</v>
      </c>
      <c r="H117" s="108"/>
      <c r="I117" s="108"/>
      <c r="J117" s="108"/>
      <c r="K117" s="108"/>
      <c r="L117" s="108"/>
      <c r="M117" s="108"/>
      <c r="N117" s="108"/>
      <c r="O117" s="109"/>
      <c r="P117" s="110"/>
    </row>
    <row r="118" spans="2:16" ht="20.100000000000001" customHeight="1">
      <c r="B118" s="87"/>
      <c r="C118" s="89"/>
      <c r="D118" s="153" t="s">
        <v>73</v>
      </c>
      <c r="E118" s="143"/>
      <c r="F118" s="144"/>
      <c r="G118" s="108" t="s">
        <v>2562</v>
      </c>
      <c r="H118" s="108"/>
      <c r="I118" s="108"/>
      <c r="J118" s="108"/>
      <c r="K118" s="108"/>
      <c r="L118" s="108"/>
      <c r="M118" s="108"/>
      <c r="N118" s="108"/>
      <c r="O118" s="109"/>
      <c r="P118" s="110"/>
    </row>
    <row r="119" spans="2:16" ht="20.100000000000001" customHeight="1">
      <c r="B119" s="87"/>
      <c r="C119" s="89"/>
      <c r="D119" s="137" t="s">
        <v>74</v>
      </c>
      <c r="E119" s="341"/>
      <c r="F119" s="138"/>
      <c r="G119" s="108" t="s">
        <v>2562</v>
      </c>
      <c r="H119" s="108"/>
      <c r="I119" s="108"/>
      <c r="J119" s="108"/>
      <c r="K119" s="108"/>
      <c r="L119" s="108"/>
      <c r="M119" s="108"/>
      <c r="N119" s="108"/>
      <c r="O119" s="109"/>
      <c r="P119" s="110"/>
    </row>
    <row r="120" spans="2:16" ht="20.100000000000001" customHeight="1">
      <c r="B120" s="87"/>
      <c r="C120" s="89"/>
      <c r="D120" s="101" t="s">
        <v>75</v>
      </c>
      <c r="E120" s="102"/>
      <c r="F120" s="103"/>
      <c r="G120" s="108" t="s">
        <v>2562</v>
      </c>
      <c r="H120" s="108"/>
      <c r="I120" s="108"/>
      <c r="J120" s="108"/>
      <c r="K120" s="108"/>
      <c r="L120" s="108"/>
      <c r="M120" s="108"/>
      <c r="N120" s="108"/>
      <c r="O120" s="109"/>
      <c r="P120" s="110"/>
    </row>
    <row r="121" spans="2:16" ht="20.100000000000001" customHeight="1">
      <c r="B121" s="87"/>
      <c r="C121" s="89"/>
      <c r="D121" s="101" t="s">
        <v>76</v>
      </c>
      <c r="E121" s="102"/>
      <c r="F121" s="103"/>
      <c r="G121" s="108" t="s">
        <v>2562</v>
      </c>
      <c r="H121" s="108"/>
      <c r="I121" s="108"/>
      <c r="J121" s="108"/>
      <c r="K121" s="108"/>
      <c r="L121" s="108"/>
      <c r="M121" s="108"/>
      <c r="N121" s="108"/>
      <c r="O121" s="109"/>
      <c r="P121" s="110"/>
    </row>
    <row r="122" spans="2:16" ht="20.100000000000001" customHeight="1">
      <c r="B122" s="90"/>
      <c r="C122" s="92"/>
      <c r="D122" s="101" t="s">
        <v>77</v>
      </c>
      <c r="E122" s="102"/>
      <c r="F122" s="103"/>
      <c r="G122" s="108" t="s">
        <v>2562</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2567</v>
      </c>
      <c r="H123" s="108"/>
      <c r="I123" s="108"/>
      <c r="J123" s="108"/>
      <c r="K123" s="108"/>
      <c r="L123" s="108"/>
      <c r="M123" s="108"/>
      <c r="N123" s="108"/>
      <c r="O123" s="109"/>
      <c r="P123" s="110"/>
    </row>
    <row r="124" spans="2:16" ht="20.100000000000001" customHeight="1">
      <c r="B124" s="87"/>
      <c r="C124" s="89"/>
      <c r="D124" s="153" t="s">
        <v>430</v>
      </c>
      <c r="E124" s="143"/>
      <c r="F124" s="144"/>
      <c r="G124" s="108" t="s">
        <v>2568</v>
      </c>
      <c r="H124" s="108"/>
      <c r="I124" s="108"/>
      <c r="J124" s="108"/>
      <c r="K124" s="108"/>
      <c r="L124" s="108"/>
      <c r="M124" s="108"/>
      <c r="N124" s="108"/>
      <c r="O124" s="109"/>
      <c r="P124" s="110"/>
    </row>
    <row r="125" spans="2:16" ht="20.100000000000001" customHeight="1">
      <c r="B125" s="87"/>
      <c r="C125" s="89"/>
      <c r="D125" s="137" t="s">
        <v>431</v>
      </c>
      <c r="E125" s="341"/>
      <c r="F125" s="138"/>
      <c r="G125" s="108" t="s">
        <v>2569</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2571</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t="s">
        <v>2561</v>
      </c>
      <c r="L144" s="406"/>
      <c r="M144" s="406"/>
      <c r="N144" s="406"/>
      <c r="O144" s="93"/>
      <c r="P144" s="407"/>
    </row>
    <row r="145" spans="1:20" ht="20.100000000000001" customHeight="1">
      <c r="B145" s="214"/>
      <c r="C145" s="215"/>
      <c r="D145" s="215"/>
      <c r="E145" s="216"/>
      <c r="F145" s="137" t="s">
        <v>2452</v>
      </c>
      <c r="G145" s="341"/>
      <c r="H145" s="341"/>
      <c r="I145" s="341"/>
      <c r="J145" s="138"/>
      <c r="K145" s="108" t="s">
        <v>2561</v>
      </c>
      <c r="L145" s="108"/>
      <c r="M145" s="108"/>
      <c r="N145" s="108"/>
      <c r="O145" s="109"/>
      <c r="P145" s="110"/>
    </row>
    <row r="146" spans="1:20" ht="20.100000000000001" customHeight="1">
      <c r="B146" s="214"/>
      <c r="C146" s="215"/>
      <c r="D146" s="215"/>
      <c r="E146" s="216"/>
      <c r="F146" s="137" t="s">
        <v>2455</v>
      </c>
      <c r="G146" s="341"/>
      <c r="H146" s="341"/>
      <c r="I146" s="341"/>
      <c r="J146" s="138"/>
      <c r="K146" s="108" t="s">
        <v>2561</v>
      </c>
      <c r="L146" s="108"/>
      <c r="M146" s="108"/>
      <c r="N146" s="108"/>
      <c r="O146" s="109"/>
      <c r="P146" s="110"/>
    </row>
    <row r="147" spans="1:20" ht="20.100000000000001" customHeight="1">
      <c r="B147" s="214"/>
      <c r="C147" s="215"/>
      <c r="D147" s="215"/>
      <c r="E147" s="216"/>
      <c r="F147" s="137" t="s">
        <v>2454</v>
      </c>
      <c r="G147" s="341"/>
      <c r="H147" s="341"/>
      <c r="I147" s="341"/>
      <c r="J147" s="138"/>
      <c r="K147" s="108" t="s">
        <v>2561</v>
      </c>
      <c r="L147" s="108"/>
      <c r="M147" s="108"/>
      <c r="N147" s="108"/>
      <c r="O147" s="109"/>
      <c r="P147" s="110"/>
    </row>
    <row r="148" spans="1:20" ht="20.100000000000001" customHeight="1">
      <c r="B148" s="214"/>
      <c r="C148" s="215"/>
      <c r="D148" s="215"/>
      <c r="E148" s="216"/>
      <c r="F148" s="101" t="s">
        <v>2457</v>
      </c>
      <c r="G148" s="102"/>
      <c r="H148" s="102"/>
      <c r="I148" s="102"/>
      <c r="J148" s="103"/>
      <c r="K148" s="108" t="s">
        <v>2561</v>
      </c>
      <c r="L148" s="108"/>
      <c r="M148" s="108"/>
      <c r="N148" s="108"/>
      <c r="O148" s="109"/>
      <c r="P148" s="110"/>
    </row>
    <row r="149" spans="1:20" ht="20.100000000000001" customHeight="1">
      <c r="B149" s="214"/>
      <c r="C149" s="215"/>
      <c r="D149" s="215"/>
      <c r="E149" s="216"/>
      <c r="F149" s="101" t="s">
        <v>2456</v>
      </c>
      <c r="G149" s="102"/>
      <c r="H149" s="102"/>
      <c r="I149" s="102"/>
      <c r="J149" s="103"/>
      <c r="K149" s="108" t="s">
        <v>2561</v>
      </c>
      <c r="L149" s="108"/>
      <c r="M149" s="108"/>
      <c r="N149" s="108"/>
      <c r="O149" s="109"/>
      <c r="P149" s="110"/>
    </row>
    <row r="150" spans="1:20" ht="20.100000000000001" customHeight="1">
      <c r="B150" s="214"/>
      <c r="C150" s="215"/>
      <c r="D150" s="215"/>
      <c r="E150" s="216"/>
      <c r="F150" s="101" t="s">
        <v>2458</v>
      </c>
      <c r="G150" s="102"/>
      <c r="H150" s="102"/>
      <c r="I150" s="102"/>
      <c r="J150" s="103"/>
      <c r="K150" s="108" t="s">
        <v>2561</v>
      </c>
      <c r="L150" s="108"/>
      <c r="M150" s="108"/>
      <c r="N150" s="108"/>
      <c r="O150" s="109"/>
      <c r="P150" s="110"/>
    </row>
    <row r="151" spans="1:20" ht="20.100000000000001" customHeight="1">
      <c r="B151" s="214"/>
      <c r="C151" s="215"/>
      <c r="D151" s="215"/>
      <c r="E151" s="216"/>
      <c r="F151" s="101" t="s">
        <v>2459</v>
      </c>
      <c r="G151" s="102"/>
      <c r="H151" s="102"/>
      <c r="I151" s="102"/>
      <c r="J151" s="103"/>
      <c r="K151" s="108" t="s">
        <v>2561</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2562</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2561</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2561</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2562</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2561</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2561</v>
      </c>
      <c r="L157" s="117"/>
      <c r="M157" s="117"/>
      <c r="N157" s="117"/>
      <c r="O157" s="117"/>
      <c r="P157" s="118"/>
    </row>
    <row r="158" spans="1:20" ht="20.100000000000001" customHeight="1">
      <c r="B158" s="214"/>
      <c r="C158" s="215"/>
      <c r="D158" s="215"/>
      <c r="E158" s="216"/>
      <c r="F158" s="101" t="s">
        <v>2518</v>
      </c>
      <c r="G158" s="102"/>
      <c r="H158" s="102"/>
      <c r="I158" s="102"/>
      <c r="J158" s="103"/>
      <c r="K158" s="109" t="s">
        <v>2561</v>
      </c>
      <c r="L158" s="117"/>
      <c r="M158" s="117"/>
      <c r="N158" s="117"/>
      <c r="O158" s="117"/>
      <c r="P158" s="118"/>
    </row>
    <row r="159" spans="1:20" ht="20.100000000000001" customHeight="1">
      <c r="B159" s="214"/>
      <c r="C159" s="215"/>
      <c r="D159" s="215"/>
      <c r="E159" s="216"/>
      <c r="F159" s="101" t="s">
        <v>2461</v>
      </c>
      <c r="G159" s="102"/>
      <c r="H159" s="102"/>
      <c r="I159" s="102"/>
      <c r="J159" s="103"/>
      <c r="K159" s="109" t="s">
        <v>2562</v>
      </c>
      <c r="L159" s="117"/>
      <c r="M159" s="117"/>
      <c r="N159" s="117"/>
      <c r="O159" s="117"/>
      <c r="P159" s="118"/>
    </row>
    <row r="160" spans="1:20" ht="20.100000000000001" customHeight="1">
      <c r="B160" s="214"/>
      <c r="C160" s="215"/>
      <c r="D160" s="215"/>
      <c r="E160" s="216"/>
      <c r="F160" s="101" t="s">
        <v>403</v>
      </c>
      <c r="G160" s="102"/>
      <c r="H160" s="102"/>
      <c r="I160" s="102"/>
      <c r="J160" s="103"/>
      <c r="K160" s="108" t="s">
        <v>2562</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2562</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2562</v>
      </c>
      <c r="L162" s="108"/>
      <c r="M162" s="108"/>
      <c r="N162" s="108"/>
      <c r="O162" s="109"/>
      <c r="P162" s="110"/>
    </row>
    <row r="163" spans="1:20" ht="20.100000000000001" customHeight="1">
      <c r="B163" s="214"/>
      <c r="C163" s="215"/>
      <c r="D163" s="215"/>
      <c r="E163" s="216"/>
      <c r="F163" s="101" t="s">
        <v>2462</v>
      </c>
      <c r="G163" s="102"/>
      <c r="H163" s="102"/>
      <c r="I163" s="102"/>
      <c r="J163" s="103"/>
      <c r="K163" s="108" t="s">
        <v>2561</v>
      </c>
      <c r="L163" s="108"/>
      <c r="M163" s="108"/>
      <c r="N163" s="108"/>
      <c r="O163" s="109"/>
      <c r="P163" s="110"/>
    </row>
    <row r="164" spans="1:20" ht="20.100000000000001" customHeight="1">
      <c r="B164" s="214"/>
      <c r="C164" s="215"/>
      <c r="D164" s="215"/>
      <c r="E164" s="216"/>
      <c r="F164" s="134" t="s">
        <v>2509</v>
      </c>
      <c r="G164" s="112"/>
      <c r="H164" s="112"/>
      <c r="I164" s="112"/>
      <c r="J164" s="113"/>
      <c r="K164" s="108" t="s">
        <v>2561</v>
      </c>
      <c r="L164" s="108"/>
      <c r="M164" s="108"/>
      <c r="N164" s="108"/>
      <c r="O164" s="109"/>
      <c r="P164" s="110"/>
    </row>
    <row r="165" spans="1:20" ht="20.100000000000001" customHeight="1">
      <c r="B165" s="214"/>
      <c r="C165" s="215"/>
      <c r="D165" s="215"/>
      <c r="E165" s="216"/>
      <c r="F165" s="153" t="s">
        <v>2510</v>
      </c>
      <c r="G165" s="143"/>
      <c r="H165" s="143"/>
      <c r="I165" s="143"/>
      <c r="J165" s="144"/>
      <c r="K165" s="108" t="s">
        <v>2561</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2561</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2561</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2561</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2561</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2561</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2561</v>
      </c>
      <c r="L171" s="108"/>
      <c r="M171" s="108"/>
      <c r="N171" s="108"/>
      <c r="O171" s="109"/>
      <c r="P171" s="110"/>
    </row>
    <row r="172" spans="1:20" ht="20.100000000000001" customHeight="1">
      <c r="B172" s="214"/>
      <c r="C172" s="215"/>
      <c r="D172" s="215"/>
      <c r="E172" s="216"/>
      <c r="F172" s="135"/>
      <c r="G172" s="88"/>
      <c r="H172" s="89"/>
      <c r="I172" s="194" t="s">
        <v>95</v>
      </c>
      <c r="J172" s="196"/>
      <c r="K172" s="108" t="s">
        <v>2561</v>
      </c>
      <c r="L172" s="108"/>
      <c r="M172" s="108"/>
      <c r="N172" s="108"/>
      <c r="O172" s="109"/>
      <c r="P172" s="110"/>
    </row>
    <row r="173" spans="1:20" ht="20.100000000000001" customHeight="1">
      <c r="B173" s="214"/>
      <c r="C173" s="215"/>
      <c r="D173" s="215"/>
      <c r="E173" s="216"/>
      <c r="F173" s="136"/>
      <c r="G173" s="91"/>
      <c r="H173" s="92"/>
      <c r="I173" s="266" t="s">
        <v>96</v>
      </c>
      <c r="J173" s="234"/>
      <c r="K173" s="108" t="s">
        <v>2561</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2561</v>
      </c>
      <c r="L174" s="108"/>
      <c r="M174" s="108"/>
      <c r="N174" s="108"/>
      <c r="O174" s="109"/>
      <c r="P174" s="110"/>
    </row>
    <row r="175" spans="1:20" ht="20.100000000000001" customHeight="1">
      <c r="B175" s="214"/>
      <c r="C175" s="215"/>
      <c r="D175" s="215"/>
      <c r="E175" s="216"/>
      <c r="F175" s="197"/>
      <c r="G175" s="198"/>
      <c r="H175" s="199"/>
      <c r="I175" s="194" t="s">
        <v>95</v>
      </c>
      <c r="J175" s="196"/>
      <c r="K175" s="108" t="s">
        <v>2562</v>
      </c>
      <c r="L175" s="108"/>
      <c r="M175" s="108"/>
      <c r="N175" s="108"/>
      <c r="O175" s="109"/>
      <c r="P175" s="110"/>
    </row>
    <row r="176" spans="1:20" ht="20.100000000000001" customHeight="1">
      <c r="B176" s="214"/>
      <c r="C176" s="215"/>
      <c r="D176" s="215"/>
      <c r="E176" s="216"/>
      <c r="F176" s="197"/>
      <c r="G176" s="198"/>
      <c r="H176" s="199"/>
      <c r="I176" s="266" t="s">
        <v>96</v>
      </c>
      <c r="J176" s="234"/>
      <c r="K176" s="108" t="s">
        <v>2561</v>
      </c>
      <c r="L176" s="108"/>
      <c r="M176" s="108"/>
      <c r="N176" s="108"/>
      <c r="O176" s="109"/>
      <c r="P176" s="110"/>
    </row>
    <row r="177" spans="1:20" ht="20.100000000000001" customHeight="1">
      <c r="B177" s="214"/>
      <c r="C177" s="215"/>
      <c r="D177" s="215"/>
      <c r="E177" s="216"/>
      <c r="F177" s="197"/>
      <c r="G177" s="198"/>
      <c r="H177" s="199"/>
      <c r="I177" s="194" t="s">
        <v>412</v>
      </c>
      <c r="J177" s="196"/>
      <c r="K177" s="108" t="s">
        <v>2561</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2561</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2561</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2561</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2561</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2561</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2561</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2561</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2561</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2561</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2561</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2561</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2561</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2561</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2561</v>
      </c>
      <c r="L191" s="108"/>
      <c r="M191" s="108"/>
      <c r="N191" s="108"/>
      <c r="O191" s="109"/>
      <c r="P191" s="110"/>
      <c r="T191" s="69"/>
    </row>
    <row r="192" spans="1:20" ht="20.100000000000001" customHeight="1">
      <c r="B192" s="111" t="s">
        <v>97</v>
      </c>
      <c r="C192" s="112"/>
      <c r="D192" s="112"/>
      <c r="E192" s="112"/>
      <c r="F192" s="113"/>
      <c r="G192" s="110" t="s">
        <v>2561</v>
      </c>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2574</v>
      </c>
      <c r="G197" s="306" t="s">
        <v>455</v>
      </c>
      <c r="H197" s="306"/>
      <c r="I197" s="306"/>
      <c r="J197" s="306"/>
      <c r="K197" s="306"/>
      <c r="L197" s="306"/>
      <c r="M197" s="306"/>
      <c r="N197" s="306"/>
      <c r="O197" s="306"/>
      <c r="P197" s="411"/>
    </row>
    <row r="198" spans="1:20" ht="20.100000000000001" customHeight="1">
      <c r="B198" s="186"/>
      <c r="C198" s="130"/>
      <c r="D198" s="130"/>
      <c r="E198" s="130"/>
      <c r="F198" s="14" t="s">
        <v>2574</v>
      </c>
      <c r="G198" s="102" t="s">
        <v>456</v>
      </c>
      <c r="H198" s="102"/>
      <c r="I198" s="102"/>
      <c r="J198" s="102"/>
      <c r="K198" s="102"/>
      <c r="L198" s="102"/>
      <c r="M198" s="102"/>
      <c r="N198" s="102"/>
      <c r="O198" s="102"/>
      <c r="P198" s="263"/>
    </row>
    <row r="199" spans="1:20" ht="20.100000000000001" customHeight="1">
      <c r="B199" s="186"/>
      <c r="C199" s="130"/>
      <c r="D199" s="130"/>
      <c r="E199" s="130"/>
      <c r="F199" s="14" t="s">
        <v>2574</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4">
        <v>1</v>
      </c>
      <c r="E201" s="413"/>
      <c r="F201" s="130" t="s">
        <v>5</v>
      </c>
      <c r="G201" s="130"/>
      <c r="H201" s="130"/>
      <c r="I201" s="131" t="s">
        <v>2575</v>
      </c>
      <c r="J201" s="105"/>
      <c r="K201" s="105"/>
      <c r="L201" s="105"/>
      <c r="M201" s="105"/>
      <c r="N201" s="105"/>
      <c r="O201" s="106"/>
      <c r="P201" s="107"/>
    </row>
    <row r="202" spans="1:20" ht="39.9" customHeight="1">
      <c r="B202" s="82"/>
      <c r="C202" s="78"/>
      <c r="D202" s="487"/>
      <c r="E202" s="415"/>
      <c r="F202" s="130" t="s">
        <v>103</v>
      </c>
      <c r="G202" s="130"/>
      <c r="H202" s="130"/>
      <c r="I202" s="131" t="s">
        <v>2576</v>
      </c>
      <c r="J202" s="105"/>
      <c r="K202" s="105"/>
      <c r="L202" s="105"/>
      <c r="M202" s="105"/>
      <c r="N202" s="105"/>
      <c r="O202" s="106"/>
      <c r="P202" s="107"/>
    </row>
    <row r="203" spans="1:20" ht="79.5" customHeight="1">
      <c r="B203" s="82"/>
      <c r="C203" s="78"/>
      <c r="D203" s="487"/>
      <c r="E203" s="415"/>
      <c r="F203" s="130" t="s">
        <v>104</v>
      </c>
      <c r="G203" s="130"/>
      <c r="H203" s="130"/>
      <c r="I203" s="131" t="s">
        <v>2577</v>
      </c>
      <c r="J203" s="105"/>
      <c r="K203" s="105"/>
      <c r="L203" s="105"/>
      <c r="M203" s="105"/>
      <c r="N203" s="105"/>
      <c r="O203" s="106"/>
      <c r="P203" s="107"/>
    </row>
    <row r="204" spans="1:20" ht="79.5" customHeight="1">
      <c r="B204" s="82"/>
      <c r="C204" s="78"/>
      <c r="D204" s="487"/>
      <c r="E204" s="415"/>
      <c r="F204" s="130" t="s">
        <v>413</v>
      </c>
      <c r="G204" s="130"/>
      <c r="H204" s="130"/>
      <c r="I204" s="131" t="s">
        <v>2577</v>
      </c>
      <c r="J204" s="105"/>
      <c r="K204" s="105"/>
      <c r="L204" s="105"/>
      <c r="M204" s="105"/>
      <c r="N204" s="105"/>
      <c r="O204" s="106"/>
      <c r="P204" s="107"/>
    </row>
    <row r="205" spans="1:20" customFormat="1" ht="39.9" customHeight="1">
      <c r="A205" s="2"/>
      <c r="B205" s="82"/>
      <c r="C205" s="78"/>
      <c r="D205" s="487"/>
      <c r="E205" s="415"/>
      <c r="F205" s="96" t="s">
        <v>105</v>
      </c>
      <c r="G205" s="97"/>
      <c r="H205" s="267"/>
      <c r="I205" s="197" t="s">
        <v>2486</v>
      </c>
      <c r="J205" s="198"/>
      <c r="K205" s="198"/>
      <c r="L205" s="199"/>
      <c r="M205" s="109" t="s">
        <v>2562</v>
      </c>
      <c r="N205" s="117"/>
      <c r="O205" s="117"/>
      <c r="P205" s="118"/>
      <c r="Q205" s="2"/>
      <c r="R205" s="2"/>
      <c r="S205" s="15"/>
      <c r="T205" s="69"/>
    </row>
    <row r="206" spans="1:20" customFormat="1" ht="39.9" customHeight="1">
      <c r="A206" s="2"/>
      <c r="B206" s="82"/>
      <c r="C206" s="78"/>
      <c r="D206" s="394"/>
      <c r="E206" s="395"/>
      <c r="F206" s="322"/>
      <c r="G206" s="323"/>
      <c r="H206" s="302"/>
      <c r="I206" s="197" t="s">
        <v>2487</v>
      </c>
      <c r="J206" s="198"/>
      <c r="K206" s="198"/>
      <c r="L206" s="199"/>
      <c r="M206" s="109" t="s">
        <v>2562</v>
      </c>
      <c r="N206" s="117"/>
      <c r="O206" s="117"/>
      <c r="P206" s="118"/>
      <c r="T206" s="69"/>
    </row>
    <row r="207" spans="1:20" ht="39.9" customHeight="1">
      <c r="B207" s="82"/>
      <c r="C207" s="78"/>
      <c r="D207" s="454">
        <v>2</v>
      </c>
      <c r="E207" s="413"/>
      <c r="F207" s="130" t="s">
        <v>5</v>
      </c>
      <c r="G207" s="130"/>
      <c r="H207" s="130"/>
      <c r="I207" s="121"/>
      <c r="J207" s="268"/>
      <c r="K207" s="268"/>
      <c r="L207" s="268"/>
      <c r="M207" s="268"/>
      <c r="N207" s="268"/>
      <c r="O207" s="268"/>
      <c r="P207" s="269"/>
    </row>
    <row r="208" spans="1:20" ht="39.9"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 customHeight="1">
      <c r="A212" s="2"/>
      <c r="B212" s="82"/>
      <c r="C212" s="78"/>
      <c r="D212" s="394"/>
      <c r="E212" s="395"/>
      <c r="F212" s="322"/>
      <c r="G212" s="323"/>
      <c r="H212" s="302"/>
      <c r="I212" s="197" t="s">
        <v>2487</v>
      </c>
      <c r="J212" s="198"/>
      <c r="K212" s="198"/>
      <c r="L212" s="199"/>
      <c r="M212" s="109"/>
      <c r="N212" s="117"/>
      <c r="O212" s="117"/>
      <c r="P212" s="118"/>
      <c r="T212" s="69"/>
    </row>
    <row r="213" spans="1:20" ht="39.9" customHeight="1">
      <c r="B213" s="82"/>
      <c r="C213" s="78"/>
      <c r="D213" s="454">
        <v>3</v>
      </c>
      <c r="E213" s="413"/>
      <c r="F213" s="130" t="s">
        <v>5</v>
      </c>
      <c r="G213" s="130"/>
      <c r="H213" s="130"/>
      <c r="I213" s="121"/>
      <c r="J213" s="268"/>
      <c r="K213" s="268"/>
      <c r="L213" s="268"/>
      <c r="M213" s="268"/>
      <c r="N213" s="268"/>
      <c r="O213" s="268"/>
      <c r="P213" s="269"/>
    </row>
    <row r="214" spans="1:20" ht="39.9"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 customHeight="1">
      <c r="A218" s="2"/>
      <c r="B218" s="82"/>
      <c r="C218" s="78"/>
      <c r="D218" s="394"/>
      <c r="E218" s="395"/>
      <c r="F218" s="491"/>
      <c r="G218" s="478"/>
      <c r="H218" s="479"/>
      <c r="I218" s="197" t="s">
        <v>2487</v>
      </c>
      <c r="J218" s="198"/>
      <c r="K218" s="198"/>
      <c r="L218" s="199"/>
      <c r="M218" s="109"/>
      <c r="N218" s="117"/>
      <c r="O218" s="117"/>
      <c r="P218" s="118"/>
      <c r="T218" s="69"/>
    </row>
    <row r="219" spans="1:20" ht="39.9" customHeight="1">
      <c r="B219" s="82"/>
      <c r="C219" s="78"/>
      <c r="D219" s="454">
        <v>4</v>
      </c>
      <c r="E219" s="413"/>
      <c r="F219" s="130" t="s">
        <v>5</v>
      </c>
      <c r="G219" s="130"/>
      <c r="H219" s="130"/>
      <c r="I219" s="121"/>
      <c r="J219" s="268"/>
      <c r="K219" s="268"/>
      <c r="L219" s="268"/>
      <c r="M219" s="268"/>
      <c r="N219" s="268"/>
      <c r="O219" s="268"/>
      <c r="P219" s="269"/>
    </row>
    <row r="220" spans="1:20" ht="39.9"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 customHeight="1">
      <c r="A224" s="2"/>
      <c r="B224" s="82"/>
      <c r="C224" s="78"/>
      <c r="D224" s="394"/>
      <c r="E224" s="395"/>
      <c r="F224" s="491"/>
      <c r="G224" s="478"/>
      <c r="H224" s="479"/>
      <c r="I224" s="197" t="s">
        <v>2487</v>
      </c>
      <c r="J224" s="198"/>
      <c r="K224" s="198"/>
      <c r="L224" s="199"/>
      <c r="M224" s="109"/>
      <c r="N224" s="117"/>
      <c r="O224" s="117"/>
      <c r="P224" s="118"/>
      <c r="T224" s="69"/>
    </row>
    <row r="225" spans="1:20" ht="39.9" customHeight="1">
      <c r="B225" s="82"/>
      <c r="C225" s="78"/>
      <c r="D225" s="454">
        <v>5</v>
      </c>
      <c r="E225" s="413"/>
      <c r="F225" s="130" t="s">
        <v>5</v>
      </c>
      <c r="G225" s="130"/>
      <c r="H225" s="130"/>
      <c r="I225" s="121"/>
      <c r="J225" s="268"/>
      <c r="K225" s="268"/>
      <c r="L225" s="268"/>
      <c r="M225" s="268"/>
      <c r="N225" s="268"/>
      <c r="O225" s="268"/>
      <c r="P225" s="269"/>
    </row>
    <row r="226" spans="1:20" ht="39.9"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 customHeight="1">
      <c r="A231" s="2"/>
      <c r="B231" s="82"/>
      <c r="C231" s="78"/>
      <c r="D231" s="75" t="s">
        <v>2519</v>
      </c>
      <c r="E231" s="76"/>
      <c r="F231" s="109" t="s">
        <v>2561</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 customHeight="1">
      <c r="B235" s="81" t="s">
        <v>102</v>
      </c>
      <c r="C235" s="76"/>
      <c r="D235" s="412">
        <v>1</v>
      </c>
      <c r="E235" s="413"/>
      <c r="F235" s="130" t="s">
        <v>5</v>
      </c>
      <c r="G235" s="130"/>
      <c r="H235" s="130"/>
      <c r="I235" s="131" t="s">
        <v>2575</v>
      </c>
      <c r="J235" s="105"/>
      <c r="K235" s="105"/>
      <c r="L235" s="105"/>
      <c r="M235" s="105"/>
      <c r="N235" s="105"/>
      <c r="O235" s="106"/>
      <c r="P235" s="107"/>
    </row>
    <row r="236" spans="1:20" ht="39.9" customHeight="1">
      <c r="B236" s="82"/>
      <c r="C236" s="78"/>
      <c r="D236" s="414"/>
      <c r="E236" s="415"/>
      <c r="F236" s="130" t="s">
        <v>103</v>
      </c>
      <c r="G236" s="130"/>
      <c r="H236" s="130"/>
      <c r="I236" s="131" t="s">
        <v>2576</v>
      </c>
      <c r="J236" s="105"/>
      <c r="K236" s="105"/>
      <c r="L236" s="105"/>
      <c r="M236" s="105"/>
      <c r="N236" s="105"/>
      <c r="O236" s="106"/>
      <c r="P236" s="107"/>
    </row>
    <row r="237" spans="1:20" ht="39.9" customHeight="1">
      <c r="B237" s="82"/>
      <c r="C237" s="78"/>
      <c r="D237" s="414"/>
      <c r="E237" s="415"/>
      <c r="F237" s="260" t="s">
        <v>105</v>
      </c>
      <c r="G237" s="260"/>
      <c r="H237" s="260"/>
      <c r="I237" s="131" t="s">
        <v>2578</v>
      </c>
      <c r="J237" s="105"/>
      <c r="K237" s="105"/>
      <c r="L237" s="105"/>
      <c r="M237" s="105"/>
      <c r="N237" s="105"/>
      <c r="O237" s="106"/>
      <c r="P237" s="107"/>
    </row>
    <row r="238" spans="1:20" ht="39.9" customHeight="1">
      <c r="B238" s="82"/>
      <c r="C238" s="78"/>
      <c r="D238" s="412">
        <v>2</v>
      </c>
      <c r="E238" s="413"/>
      <c r="F238" s="130" t="s">
        <v>5</v>
      </c>
      <c r="G238" s="130"/>
      <c r="H238" s="130"/>
      <c r="I238" s="131"/>
      <c r="J238" s="105"/>
      <c r="K238" s="105"/>
      <c r="L238" s="105"/>
      <c r="M238" s="105"/>
      <c r="N238" s="105"/>
      <c r="O238" s="106"/>
      <c r="P238" s="107"/>
    </row>
    <row r="239" spans="1:20" ht="39.9" customHeight="1">
      <c r="B239" s="82"/>
      <c r="C239" s="78"/>
      <c r="D239" s="414"/>
      <c r="E239" s="415"/>
      <c r="F239" s="130" t="s">
        <v>103</v>
      </c>
      <c r="G239" s="130"/>
      <c r="H239" s="130"/>
      <c r="I239" s="131"/>
      <c r="J239" s="105"/>
      <c r="K239" s="105"/>
      <c r="L239" s="105"/>
      <c r="M239" s="105"/>
      <c r="N239" s="105"/>
      <c r="O239" s="106"/>
      <c r="P239" s="107"/>
    </row>
    <row r="240" spans="1:20" ht="39.9"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2574</v>
      </c>
      <c r="G245" s="346" t="s">
        <v>432</v>
      </c>
      <c r="H245" s="102"/>
      <c r="I245" s="103"/>
      <c r="J245" s="121" t="s">
        <v>2579</v>
      </c>
      <c r="K245" s="122"/>
      <c r="L245" s="122"/>
      <c r="M245" s="122"/>
      <c r="N245" s="122"/>
      <c r="O245" s="122"/>
      <c r="P245" s="123"/>
    </row>
    <row r="246" spans="2:16" ht="120" customHeight="1">
      <c r="B246" s="186" t="s">
        <v>109</v>
      </c>
      <c r="C246" s="130"/>
      <c r="D246" s="130"/>
      <c r="E246" s="130"/>
      <c r="F246" s="121" t="s">
        <v>2580</v>
      </c>
      <c r="G246" s="268"/>
      <c r="H246" s="268"/>
      <c r="I246" s="268"/>
      <c r="J246" s="268"/>
      <c r="K246" s="268"/>
      <c r="L246" s="268"/>
      <c r="M246" s="268"/>
      <c r="N246" s="268"/>
      <c r="O246" s="268"/>
      <c r="P246" s="269"/>
    </row>
    <row r="247" spans="2:16" ht="120" customHeight="1">
      <c r="B247" s="186" t="s">
        <v>110</v>
      </c>
      <c r="C247" s="130"/>
      <c r="D247" s="130"/>
      <c r="E247" s="130"/>
      <c r="F247" s="121" t="s">
        <v>2581</v>
      </c>
      <c r="G247" s="268"/>
      <c r="H247" s="268"/>
      <c r="I247" s="268"/>
      <c r="J247" s="268"/>
      <c r="K247" s="268"/>
      <c r="L247" s="268"/>
      <c r="M247" s="268"/>
      <c r="N247" s="268"/>
      <c r="O247" s="268"/>
      <c r="P247" s="269"/>
    </row>
    <row r="248" spans="2:16" ht="20.100000000000001" customHeight="1">
      <c r="B248" s="186" t="s">
        <v>111</v>
      </c>
      <c r="C248" s="130"/>
      <c r="D248" s="130"/>
      <c r="E248" s="130"/>
      <c r="F248" s="109" t="s">
        <v>2561</v>
      </c>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t="s">
        <v>2561</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2561</v>
      </c>
      <c r="G251" s="117"/>
      <c r="H251" s="117"/>
      <c r="I251" s="117"/>
      <c r="J251" s="117"/>
      <c r="K251" s="117"/>
      <c r="L251" s="117"/>
      <c r="M251" s="117"/>
      <c r="N251" s="117"/>
      <c r="O251" s="117"/>
      <c r="P251" s="118"/>
    </row>
    <row r="252" spans="2:16" ht="20.100000000000001" customHeight="1">
      <c r="B252" s="190"/>
      <c r="C252" s="191"/>
      <c r="D252" s="248" t="s">
        <v>117</v>
      </c>
      <c r="E252" s="248"/>
      <c r="F252" s="109" t="s">
        <v>2561</v>
      </c>
      <c r="G252" s="117"/>
      <c r="H252" s="117"/>
      <c r="I252" s="117"/>
      <c r="J252" s="117"/>
      <c r="K252" s="117"/>
      <c r="L252" s="117"/>
      <c r="M252" s="117"/>
      <c r="N252" s="117"/>
      <c r="O252" s="117"/>
      <c r="P252" s="118"/>
    </row>
    <row r="253" spans="2:16" ht="20.100000000000001" customHeight="1">
      <c r="B253" s="190"/>
      <c r="C253" s="191"/>
      <c r="D253" s="248" t="s">
        <v>118</v>
      </c>
      <c r="E253" s="248"/>
      <c r="F253" s="109" t="s">
        <v>2561</v>
      </c>
      <c r="G253" s="117"/>
      <c r="H253" s="117"/>
      <c r="I253" s="117"/>
      <c r="J253" s="117"/>
      <c r="K253" s="117"/>
      <c r="L253" s="117"/>
      <c r="M253" s="117"/>
      <c r="N253" s="117"/>
      <c r="O253" s="117"/>
      <c r="P253" s="118"/>
    </row>
    <row r="254" spans="2:16" ht="20.100000000000001" customHeight="1">
      <c r="B254" s="190"/>
      <c r="C254" s="191"/>
      <c r="D254" s="248" t="s">
        <v>119</v>
      </c>
      <c r="E254" s="248"/>
      <c r="F254" s="109" t="s">
        <v>2561</v>
      </c>
      <c r="G254" s="117"/>
      <c r="H254" s="117"/>
      <c r="I254" s="117"/>
      <c r="J254" s="117"/>
      <c r="K254" s="117"/>
      <c r="L254" s="117"/>
      <c r="M254" s="117"/>
      <c r="N254" s="117"/>
      <c r="O254" s="117"/>
      <c r="P254" s="118"/>
    </row>
    <row r="255" spans="2:16" ht="20.100000000000001" customHeight="1">
      <c r="B255" s="190"/>
      <c r="C255" s="191"/>
      <c r="D255" s="248" t="s">
        <v>120</v>
      </c>
      <c r="E255" s="248"/>
      <c r="F255" s="109" t="s">
        <v>2561</v>
      </c>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2562</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2562</v>
      </c>
      <c r="K263" s="108"/>
      <c r="L263" s="108"/>
      <c r="M263" s="108"/>
      <c r="N263" s="108"/>
      <c r="O263" s="109"/>
      <c r="P263" s="110"/>
      <c r="S263" s="15" t="str">
        <f>IF(J263="","未記入","")</f>
        <v/>
      </c>
    </row>
    <row r="264" spans="2:20" ht="120" customHeight="1">
      <c r="B264" s="186" t="s">
        <v>123</v>
      </c>
      <c r="C264" s="130"/>
      <c r="D264" s="130"/>
      <c r="E264" s="130"/>
      <c r="F264" s="121" t="s">
        <v>2582</v>
      </c>
      <c r="G264" s="268"/>
      <c r="H264" s="268"/>
      <c r="I264" s="268"/>
      <c r="J264" s="268"/>
      <c r="K264" s="268"/>
      <c r="L264" s="268"/>
      <c r="M264" s="268"/>
      <c r="N264" s="268"/>
      <c r="O264" s="268"/>
      <c r="P264" s="269"/>
    </row>
    <row r="265" spans="2:20" ht="60" customHeight="1">
      <c r="B265" s="186" t="s">
        <v>474</v>
      </c>
      <c r="C265" s="130"/>
      <c r="D265" s="130"/>
      <c r="E265" s="130"/>
      <c r="F265" s="121" t="s">
        <v>2583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2584</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2562</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2585</v>
      </c>
      <c r="K271" s="122"/>
      <c r="L271" s="122"/>
      <c r="M271" s="122"/>
      <c r="N271" s="122"/>
      <c r="O271" s="122"/>
      <c r="P271" s="123"/>
    </row>
    <row r="272" spans="2:20" ht="20.100000000000001" customHeight="1">
      <c r="B272" s="186" t="s">
        <v>127</v>
      </c>
      <c r="C272" s="130"/>
      <c r="D272" s="130"/>
      <c r="E272" s="130"/>
      <c r="F272" s="109">
        <v>25</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v>0</v>
      </c>
      <c r="L282" s="108"/>
      <c r="M282" s="108"/>
      <c r="N282" s="108">
        <v>0</v>
      </c>
      <c r="O282" s="109"/>
      <c r="P282" s="110"/>
    </row>
    <row r="283" spans="1:20" ht="20.100000000000001" customHeight="1">
      <c r="B283" s="186" t="s">
        <v>136</v>
      </c>
      <c r="C283" s="130"/>
      <c r="D283" s="130"/>
      <c r="E283" s="400">
        <f>IF(OR($H$283&lt;&gt;"",$K$283&lt;&gt;""),SUM($H$283,$K$283),"")</f>
        <v>2</v>
      </c>
      <c r="F283" s="400"/>
      <c r="G283" s="400"/>
      <c r="H283" s="109">
        <v>2</v>
      </c>
      <c r="I283" s="117"/>
      <c r="J283" s="401"/>
      <c r="K283" s="108">
        <v>0</v>
      </c>
      <c r="L283" s="108"/>
      <c r="M283" s="108"/>
      <c r="N283" s="108">
        <v>0</v>
      </c>
      <c r="O283" s="109"/>
      <c r="P283" s="110"/>
    </row>
    <row r="284" spans="1:20" ht="20.100000000000001" customHeight="1">
      <c r="B284" s="259" t="s">
        <v>137</v>
      </c>
      <c r="C284" s="130"/>
      <c r="D284" s="130"/>
      <c r="E284" s="400">
        <f>IF(OR($H$284&lt;&gt;"",$K$284&lt;&gt;""),SUM($H$284,$K$284),"")</f>
        <v>9</v>
      </c>
      <c r="F284" s="400"/>
      <c r="G284" s="400"/>
      <c r="H284" s="109">
        <v>7</v>
      </c>
      <c r="I284" s="117"/>
      <c r="J284" s="401"/>
      <c r="K284" s="108">
        <v>2</v>
      </c>
      <c r="L284" s="108"/>
      <c r="M284" s="108"/>
      <c r="N284" s="108">
        <v>9.1999999999999993</v>
      </c>
      <c r="O284" s="109"/>
      <c r="P284" s="110"/>
    </row>
    <row r="285" spans="1:20" ht="20.100000000000001" customHeight="1">
      <c r="B285" s="44"/>
      <c r="C285" s="130" t="s">
        <v>138</v>
      </c>
      <c r="D285" s="130"/>
      <c r="E285" s="400">
        <f>IF(OR($H$285&lt;&gt;"",$K$285&lt;&gt;""),SUM($H$285,$K$285),"")</f>
        <v>6</v>
      </c>
      <c r="F285" s="400"/>
      <c r="G285" s="400"/>
      <c r="H285" s="109">
        <v>4</v>
      </c>
      <c r="I285" s="117"/>
      <c r="J285" s="401"/>
      <c r="K285" s="108">
        <v>2</v>
      </c>
      <c r="L285" s="108"/>
      <c r="M285" s="108"/>
      <c r="N285" s="108">
        <v>2.2000000000000002</v>
      </c>
      <c r="O285" s="109"/>
      <c r="P285" s="110"/>
    </row>
    <row r="286" spans="1:20" ht="20.100000000000001" customHeight="1">
      <c r="B286" s="45"/>
      <c r="C286" s="130" t="s">
        <v>139</v>
      </c>
      <c r="D286" s="130"/>
      <c r="E286" s="400">
        <f>IF(OR($H$286&lt;&gt;"",$K$286&lt;&gt;""),SUM($H$286,$K$286),"")</f>
        <v>3</v>
      </c>
      <c r="F286" s="400"/>
      <c r="G286" s="400"/>
      <c r="H286" s="109">
        <v>3</v>
      </c>
      <c r="I286" s="117"/>
      <c r="J286" s="401"/>
      <c r="K286" s="108">
        <v>0</v>
      </c>
      <c r="L286" s="108"/>
      <c r="M286" s="108"/>
      <c r="N286" s="108">
        <v>3.7</v>
      </c>
      <c r="O286" s="109"/>
      <c r="P286" s="110"/>
    </row>
    <row r="287" spans="1:20" ht="20.100000000000001" customHeight="1">
      <c r="B287" s="186" t="s">
        <v>140</v>
      </c>
      <c r="C287" s="130"/>
      <c r="D287" s="130"/>
      <c r="E287" s="400">
        <f>IF(OR($H$287&lt;&gt;"",$K$287&lt;&gt;""),SUM($H$287,$K$287),"")</f>
        <v>1</v>
      </c>
      <c r="F287" s="400"/>
      <c r="G287" s="400"/>
      <c r="H287" s="109">
        <v>1</v>
      </c>
      <c r="I287" s="117"/>
      <c r="J287" s="401"/>
      <c r="K287" s="108">
        <v>0</v>
      </c>
      <c r="L287" s="108"/>
      <c r="M287" s="108"/>
      <c r="N287" s="108">
        <v>0</v>
      </c>
      <c r="O287" s="109"/>
      <c r="P287" s="110"/>
    </row>
    <row r="288" spans="1:20" ht="20.100000000000001" customHeight="1">
      <c r="B288" s="186" t="s">
        <v>141</v>
      </c>
      <c r="C288" s="130"/>
      <c r="D288" s="130"/>
      <c r="E288" s="400">
        <f>IF(OR($H$288&lt;&gt;"",$K$288&lt;&gt;""),SUM($H$288,$K$288),"")</f>
        <v>1</v>
      </c>
      <c r="F288" s="400"/>
      <c r="G288" s="400"/>
      <c r="H288" s="109">
        <v>1</v>
      </c>
      <c r="I288" s="117"/>
      <c r="J288" s="401"/>
      <c r="K288" s="108">
        <v>0</v>
      </c>
      <c r="L288" s="108"/>
      <c r="M288" s="108"/>
      <c r="N288" s="108">
        <v>0</v>
      </c>
      <c r="O288" s="109"/>
      <c r="P288" s="110"/>
    </row>
    <row r="289" spans="2:20" ht="20.100000000000001" customHeight="1">
      <c r="B289" s="186" t="s">
        <v>142</v>
      </c>
      <c r="C289" s="130"/>
      <c r="D289" s="130"/>
      <c r="E289" s="400">
        <f>IF(OR($H$289&lt;&gt;"",$K$289&lt;&gt;""),SUM($H$289,$K$289),"")</f>
        <v>0</v>
      </c>
      <c r="F289" s="400"/>
      <c r="G289" s="400"/>
      <c r="H289" s="109">
        <v>0</v>
      </c>
      <c r="I289" s="117"/>
      <c r="J289" s="401"/>
      <c r="K289" s="108">
        <v>0</v>
      </c>
      <c r="L289" s="108"/>
      <c r="M289" s="108"/>
      <c r="N289" s="108">
        <v>0</v>
      </c>
      <c r="O289" s="109"/>
      <c r="P289" s="110"/>
    </row>
    <row r="290" spans="2:20" ht="20.100000000000001" customHeight="1">
      <c r="B290" s="186" t="s">
        <v>143</v>
      </c>
      <c r="C290" s="130"/>
      <c r="D290" s="130"/>
      <c r="E290" s="400">
        <f>IF(OR($H$290&lt;&gt;"",$K$290&lt;&gt;""),SUM($H$290,$K$290),"")</f>
        <v>0</v>
      </c>
      <c r="F290" s="400"/>
      <c r="G290" s="400"/>
      <c r="H290" s="109">
        <v>0</v>
      </c>
      <c r="I290" s="117"/>
      <c r="J290" s="401"/>
      <c r="K290" s="108">
        <v>0</v>
      </c>
      <c r="L290" s="108"/>
      <c r="M290" s="108"/>
      <c r="N290" s="108">
        <v>0</v>
      </c>
      <c r="O290" s="109"/>
      <c r="P290" s="110"/>
    </row>
    <row r="291" spans="2:20" ht="20.100000000000001" customHeight="1">
      <c r="B291" s="186" t="s">
        <v>144</v>
      </c>
      <c r="C291" s="130"/>
      <c r="D291" s="130"/>
      <c r="E291" s="400">
        <f>IF(OR($H$291&lt;&gt;"",$K$291&lt;&gt;""),SUM($H$291,$K$291),"")</f>
        <v>1</v>
      </c>
      <c r="F291" s="400"/>
      <c r="G291" s="400"/>
      <c r="H291" s="109">
        <v>0</v>
      </c>
      <c r="I291" s="117"/>
      <c r="J291" s="401"/>
      <c r="K291" s="108">
        <v>1</v>
      </c>
      <c r="L291" s="108"/>
      <c r="M291" s="108"/>
      <c r="N291" s="108">
        <v>0</v>
      </c>
      <c r="O291" s="109"/>
      <c r="P291" s="110"/>
    </row>
    <row r="292" spans="2:20" ht="20.100000000000001" customHeight="1">
      <c r="B292" s="186" t="s">
        <v>145</v>
      </c>
      <c r="C292" s="130"/>
      <c r="D292" s="130"/>
      <c r="E292" s="400">
        <f>IF(OR($H$292&lt;&gt;"",$K$292&lt;&gt;""),SUM($H$292,$K$292),"")</f>
        <v>2</v>
      </c>
      <c r="F292" s="400"/>
      <c r="G292" s="400"/>
      <c r="H292" s="109">
        <v>0</v>
      </c>
      <c r="I292" s="117"/>
      <c r="J292" s="401"/>
      <c r="K292" s="108">
        <v>2</v>
      </c>
      <c r="L292" s="108"/>
      <c r="M292" s="108"/>
      <c r="N292" s="108">
        <v>0</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1</v>
      </c>
      <c r="H302" s="195"/>
      <c r="I302" s="196"/>
      <c r="J302" s="108">
        <v>1</v>
      </c>
      <c r="K302" s="108"/>
      <c r="L302" s="108"/>
      <c r="M302" s="108">
        <v>0</v>
      </c>
      <c r="N302" s="108"/>
      <c r="O302" s="109"/>
      <c r="P302" s="110"/>
    </row>
    <row r="303" spans="2:20" ht="20.100000000000001" customHeight="1">
      <c r="B303" s="186" t="s">
        <v>157</v>
      </c>
      <c r="C303" s="130"/>
      <c r="D303" s="130"/>
      <c r="E303" s="130"/>
      <c r="F303" s="130"/>
      <c r="G303" s="194">
        <f>IF(OR($J$303&lt;&gt;"",$M$303&lt;&gt;""),SUM($J$303,$M$303),"")</f>
        <v>4</v>
      </c>
      <c r="H303" s="195"/>
      <c r="I303" s="196"/>
      <c r="J303" s="108">
        <v>3</v>
      </c>
      <c r="K303" s="108"/>
      <c r="L303" s="108"/>
      <c r="M303" s="108">
        <v>1</v>
      </c>
      <c r="N303" s="108"/>
      <c r="O303" s="109"/>
      <c r="P303" s="110"/>
    </row>
    <row r="304" spans="2:20" ht="20.100000000000001" customHeight="1">
      <c r="B304" s="186" t="s">
        <v>158</v>
      </c>
      <c r="C304" s="130"/>
      <c r="D304" s="130"/>
      <c r="E304" s="130"/>
      <c r="F304" s="130"/>
      <c r="G304" s="194">
        <f>IF(OR($J$304&lt;&gt;"",$M$304&lt;&gt;""),SUM($J$304,$M$304),"")</f>
        <v>1</v>
      </c>
      <c r="H304" s="195"/>
      <c r="I304" s="196"/>
      <c r="J304" s="108">
        <v>0</v>
      </c>
      <c r="K304" s="108"/>
      <c r="L304" s="108"/>
      <c r="M304" s="108">
        <v>1</v>
      </c>
      <c r="N304" s="108"/>
      <c r="O304" s="109"/>
      <c r="P304" s="110"/>
    </row>
    <row r="305" spans="1:20" ht="20.100000000000001" customHeight="1">
      <c r="B305" s="186" t="s">
        <v>390</v>
      </c>
      <c r="C305" s="130"/>
      <c r="D305" s="130"/>
      <c r="E305" s="130"/>
      <c r="F305" s="130"/>
      <c r="G305" s="194">
        <f>IF(OR($J$305&lt;&gt;"",$M$305&lt;&gt;""),SUM($J$305,$M$305),"")</f>
        <v>0</v>
      </c>
      <c r="H305" s="195"/>
      <c r="I305" s="196"/>
      <c r="J305" s="108">
        <v>0</v>
      </c>
      <c r="K305" s="108"/>
      <c r="L305" s="108"/>
      <c r="M305" s="108">
        <v>0</v>
      </c>
      <c r="N305" s="108"/>
      <c r="O305" s="109"/>
      <c r="P305" s="110"/>
    </row>
    <row r="306" spans="1:20" ht="20.100000000000001" customHeight="1" thickBot="1">
      <c r="B306" s="256" t="s">
        <v>159</v>
      </c>
      <c r="C306" s="257"/>
      <c r="D306" s="257"/>
      <c r="E306" s="257"/>
      <c r="F306" s="257"/>
      <c r="G306" s="382">
        <f>IF(OR($J$306&lt;&gt;"",$M$306&lt;&gt;""),SUM($J$306,$M$306),"")</f>
        <v>1</v>
      </c>
      <c r="H306" s="383"/>
      <c r="I306" s="384"/>
      <c r="J306" s="127">
        <v>1</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3</v>
      </c>
      <c r="H311" s="195"/>
      <c r="I311" s="196"/>
      <c r="J311" s="108">
        <v>3</v>
      </c>
      <c r="K311" s="108"/>
      <c r="L311" s="108"/>
      <c r="M311" s="108">
        <v>0</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2">
        <f>IF(OR($J$318&lt;&gt;"",$M$318&lt;&gt;""),SUM($J$318,$M$318),"")</f>
        <v>0</v>
      </c>
      <c r="H318" s="383"/>
      <c r="I318" s="384"/>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15</v>
      </c>
      <c r="J321" s="47" t="s">
        <v>486</v>
      </c>
      <c r="K321" s="48" t="s">
        <v>434</v>
      </c>
      <c r="L321" s="29">
        <v>9</v>
      </c>
      <c r="M321" s="47" t="s">
        <v>485</v>
      </c>
      <c r="N321" s="29">
        <v>15</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t="s">
        <v>2629</v>
      </c>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v>2.9</v>
      </c>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v>18</v>
      </c>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t="s">
        <v>2630</v>
      </c>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2562</v>
      </c>
      <c r="M339" s="94"/>
      <c r="N339" s="94"/>
      <c r="O339" s="94"/>
      <c r="P339" s="95"/>
    </row>
    <row r="340" spans="2:20" ht="20.100000000000001" customHeight="1">
      <c r="B340" s="365"/>
      <c r="C340" s="366"/>
      <c r="D340" s="366"/>
      <c r="E340" s="366"/>
      <c r="F340" s="367"/>
      <c r="G340" s="134" t="s">
        <v>440</v>
      </c>
      <c r="H340" s="113"/>
      <c r="I340" s="109" t="s">
        <v>2562</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2631</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2</v>
      </c>
      <c r="H345" s="28">
        <v>2</v>
      </c>
      <c r="I345" s="28">
        <v>2</v>
      </c>
      <c r="J345" s="28">
        <v>0</v>
      </c>
      <c r="K345" s="28">
        <v>0</v>
      </c>
      <c r="L345" s="28">
        <v>0</v>
      </c>
      <c r="M345" s="28">
        <v>0</v>
      </c>
      <c r="N345" s="28">
        <v>0</v>
      </c>
      <c r="O345" s="28">
        <v>1</v>
      </c>
      <c r="P345" s="28">
        <v>0</v>
      </c>
      <c r="Q345" s="12"/>
    </row>
    <row r="346" spans="2:20" ht="20.100000000000001" customHeight="1">
      <c r="B346" s="111" t="s">
        <v>181</v>
      </c>
      <c r="C346" s="112"/>
      <c r="D346" s="112"/>
      <c r="E346" s="112"/>
      <c r="F346" s="113"/>
      <c r="G346" s="28">
        <v>1</v>
      </c>
      <c r="H346" s="28">
        <v>2</v>
      </c>
      <c r="I346" s="28">
        <v>2</v>
      </c>
      <c r="J346" s="28">
        <v>1</v>
      </c>
      <c r="K346" s="28">
        <v>0</v>
      </c>
      <c r="L346" s="28">
        <v>0</v>
      </c>
      <c r="M346" s="28">
        <v>0</v>
      </c>
      <c r="N346" s="28">
        <v>0</v>
      </c>
      <c r="O346" s="28">
        <v>1</v>
      </c>
      <c r="P346" s="28">
        <v>0</v>
      </c>
      <c r="Q346" s="12"/>
    </row>
    <row r="347" spans="2:20" ht="20.100000000000001" customHeight="1">
      <c r="B347" s="355" t="s">
        <v>182</v>
      </c>
      <c r="C347" s="356"/>
      <c r="D347" s="101" t="s">
        <v>183</v>
      </c>
      <c r="E347" s="102"/>
      <c r="F347" s="103"/>
      <c r="G347" s="28">
        <v>0</v>
      </c>
      <c r="H347" s="28">
        <v>0</v>
      </c>
      <c r="I347" s="28">
        <v>0</v>
      </c>
      <c r="J347" s="28">
        <v>0</v>
      </c>
      <c r="K347" s="28">
        <v>0</v>
      </c>
      <c r="L347" s="28">
        <v>0</v>
      </c>
      <c r="M347" s="28">
        <v>0</v>
      </c>
      <c r="N347" s="28">
        <v>0</v>
      </c>
      <c r="O347" s="28">
        <v>0</v>
      </c>
      <c r="P347" s="28">
        <v>0</v>
      </c>
      <c r="Q347" s="12"/>
    </row>
    <row r="348" spans="2:20" ht="20.100000000000001" customHeight="1">
      <c r="B348" s="357"/>
      <c r="C348" s="358"/>
      <c r="D348" s="134" t="s">
        <v>184</v>
      </c>
      <c r="E348" s="112"/>
      <c r="F348" s="113"/>
      <c r="G348" s="353">
        <v>0</v>
      </c>
      <c r="H348" s="353">
        <v>0</v>
      </c>
      <c r="I348" s="353">
        <v>0</v>
      </c>
      <c r="J348" s="353">
        <v>1</v>
      </c>
      <c r="K348" s="353">
        <v>0</v>
      </c>
      <c r="L348" s="353">
        <v>0</v>
      </c>
      <c r="M348" s="353">
        <v>0</v>
      </c>
      <c r="N348" s="353">
        <v>0</v>
      </c>
      <c r="O348" s="353">
        <v>0</v>
      </c>
      <c r="P348" s="353">
        <v>0</v>
      </c>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v>1</v>
      </c>
      <c r="H350" s="353">
        <v>2</v>
      </c>
      <c r="I350" s="353">
        <v>2</v>
      </c>
      <c r="J350" s="353">
        <v>0</v>
      </c>
      <c r="K350" s="353">
        <v>0</v>
      </c>
      <c r="L350" s="353">
        <v>0</v>
      </c>
      <c r="M350" s="353">
        <v>0</v>
      </c>
      <c r="N350" s="353">
        <v>0</v>
      </c>
      <c r="O350" s="353">
        <v>0</v>
      </c>
      <c r="P350" s="353">
        <v>0</v>
      </c>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v>0</v>
      </c>
      <c r="H352" s="353">
        <v>1</v>
      </c>
      <c r="I352" s="353">
        <v>0</v>
      </c>
      <c r="J352" s="353">
        <v>0</v>
      </c>
      <c r="K352" s="353">
        <v>0</v>
      </c>
      <c r="L352" s="353">
        <v>0</v>
      </c>
      <c r="M352" s="353">
        <v>0</v>
      </c>
      <c r="N352" s="353">
        <v>0</v>
      </c>
      <c r="O352" s="353">
        <v>1</v>
      </c>
      <c r="P352" s="353">
        <v>0</v>
      </c>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v>2</v>
      </c>
      <c r="H354" s="28">
        <v>0</v>
      </c>
      <c r="I354" s="28">
        <v>2</v>
      </c>
      <c r="J354" s="28">
        <v>0</v>
      </c>
      <c r="K354" s="28">
        <v>0</v>
      </c>
      <c r="L354" s="28">
        <v>0</v>
      </c>
      <c r="M354" s="28">
        <v>0</v>
      </c>
      <c r="N354" s="28">
        <v>0</v>
      </c>
      <c r="O354" s="28">
        <v>0</v>
      </c>
      <c r="P354" s="28">
        <v>0</v>
      </c>
      <c r="Q354" s="12"/>
    </row>
    <row r="355" spans="1:20" ht="20.100000000000001" customHeight="1" thickBot="1">
      <c r="B355" s="256" t="s">
        <v>188</v>
      </c>
      <c r="C355" s="257"/>
      <c r="D355" s="257"/>
      <c r="E355" s="257"/>
      <c r="F355" s="257"/>
      <c r="G355" s="257"/>
      <c r="H355" s="128" t="s">
        <v>2562</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2586</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2587</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2561</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2561</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2588</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2589</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2590</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253</v>
      </c>
      <c r="J376" s="108"/>
      <c r="K376" s="108"/>
      <c r="L376" s="108"/>
      <c r="M376" s="109" t="s">
        <v>257</v>
      </c>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18.899999999999999</v>
      </c>
      <c r="J378" s="117"/>
      <c r="K378" s="117"/>
      <c r="L378" s="55" t="s">
        <v>471</v>
      </c>
      <c r="M378" s="109">
        <v>18.899999999999999</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338">
        <v>300000</v>
      </c>
      <c r="J383" s="117"/>
      <c r="K383" s="117"/>
      <c r="L383" s="50" t="s">
        <v>480</v>
      </c>
      <c r="M383" s="338">
        <v>300000</v>
      </c>
      <c r="N383" s="117"/>
      <c r="O383" s="117"/>
      <c r="P383" s="37" t="s">
        <v>480</v>
      </c>
    </row>
    <row r="384" spans="2:20" ht="20.100000000000001" customHeight="1">
      <c r="B384" s="340" t="s">
        <v>204</v>
      </c>
      <c r="C384" s="97"/>
      <c r="D384" s="97"/>
      <c r="E384" s="97"/>
      <c r="F384" s="97"/>
      <c r="G384" s="97"/>
      <c r="H384" s="267"/>
      <c r="I384" s="338">
        <v>399584</v>
      </c>
      <c r="J384" s="117"/>
      <c r="K384" s="117"/>
      <c r="L384" s="50" t="s">
        <v>480</v>
      </c>
      <c r="M384" s="338">
        <v>409363</v>
      </c>
      <c r="N384" s="117"/>
      <c r="O384" s="117"/>
      <c r="P384" s="37" t="s">
        <v>480</v>
      </c>
    </row>
    <row r="385" spans="2:20" ht="20.100000000000001" customHeight="1">
      <c r="B385" s="258"/>
      <c r="C385" s="101" t="s">
        <v>205</v>
      </c>
      <c r="D385" s="102"/>
      <c r="E385" s="102"/>
      <c r="F385" s="102"/>
      <c r="G385" s="102"/>
      <c r="H385" s="103"/>
      <c r="I385" s="338">
        <v>160000</v>
      </c>
      <c r="J385" s="117"/>
      <c r="K385" s="117"/>
      <c r="L385" s="50" t="s">
        <v>480</v>
      </c>
      <c r="M385" s="338">
        <v>160000</v>
      </c>
      <c r="N385" s="117"/>
      <c r="O385" s="117"/>
      <c r="P385" s="37" t="s">
        <v>480</v>
      </c>
    </row>
    <row r="386" spans="2:20" ht="20.100000000000001" customHeight="1">
      <c r="B386" s="186"/>
      <c r="C386" s="339" t="s">
        <v>207</v>
      </c>
      <c r="D386" s="137" t="s">
        <v>206</v>
      </c>
      <c r="E386" s="341"/>
      <c r="F386" s="341"/>
      <c r="G386" s="341"/>
      <c r="H386" s="138"/>
      <c r="I386" s="338">
        <v>20376</v>
      </c>
      <c r="J386" s="117"/>
      <c r="K386" s="117"/>
      <c r="L386" s="50" t="s">
        <v>480</v>
      </c>
      <c r="M386" s="338">
        <v>30155</v>
      </c>
      <c r="N386" s="117"/>
      <c r="O386" s="117"/>
      <c r="P386" s="37" t="s">
        <v>480</v>
      </c>
    </row>
    <row r="387" spans="2:20" ht="20.100000000000001" customHeight="1">
      <c r="B387" s="186"/>
      <c r="C387" s="339"/>
      <c r="D387" s="339" t="s">
        <v>208</v>
      </c>
      <c r="E387" s="101" t="s">
        <v>216</v>
      </c>
      <c r="F387" s="102"/>
      <c r="G387" s="102"/>
      <c r="H387" s="103"/>
      <c r="I387" s="338">
        <v>59708</v>
      </c>
      <c r="J387" s="117"/>
      <c r="K387" s="117"/>
      <c r="L387" s="50" t="s">
        <v>480</v>
      </c>
      <c r="M387" s="338">
        <v>59708</v>
      </c>
      <c r="N387" s="117"/>
      <c r="O387" s="117"/>
      <c r="P387" s="37" t="s">
        <v>480</v>
      </c>
    </row>
    <row r="388" spans="2:20" ht="20.100000000000001" customHeight="1">
      <c r="B388" s="186"/>
      <c r="C388" s="339"/>
      <c r="D388" s="339"/>
      <c r="E388" s="101" t="s">
        <v>217</v>
      </c>
      <c r="F388" s="102"/>
      <c r="G388" s="102"/>
      <c r="H388" s="103"/>
      <c r="I388" s="338">
        <v>159500</v>
      </c>
      <c r="J388" s="117"/>
      <c r="K388" s="117"/>
      <c r="L388" s="50" t="s">
        <v>480</v>
      </c>
      <c r="M388" s="338">
        <v>159500</v>
      </c>
      <c r="N388" s="117"/>
      <c r="O388" s="117"/>
      <c r="P388" s="37" t="s">
        <v>480</v>
      </c>
    </row>
    <row r="389" spans="2:20" ht="20.100000000000001" customHeight="1">
      <c r="B389" s="186"/>
      <c r="C389" s="339"/>
      <c r="D389" s="339"/>
      <c r="E389" s="101" t="s">
        <v>218</v>
      </c>
      <c r="F389" s="102"/>
      <c r="G389" s="102"/>
      <c r="H389" s="103"/>
      <c r="I389" s="109" t="s">
        <v>2618</v>
      </c>
      <c r="J389" s="117"/>
      <c r="K389" s="117"/>
      <c r="L389" s="50" t="s">
        <v>480</v>
      </c>
      <c r="M389" s="109" t="s">
        <v>2618</v>
      </c>
      <c r="N389" s="117"/>
      <c r="O389" s="117"/>
      <c r="P389" s="37" t="s">
        <v>480</v>
      </c>
    </row>
    <row r="390" spans="2:20" ht="20.100000000000001" customHeight="1">
      <c r="B390" s="186"/>
      <c r="C390" s="339"/>
      <c r="D390" s="339"/>
      <c r="E390" s="101" t="s">
        <v>219</v>
      </c>
      <c r="F390" s="102"/>
      <c r="G390" s="102"/>
      <c r="H390" s="103"/>
      <c r="I390" s="109" t="s">
        <v>2594</v>
      </c>
      <c r="J390" s="117"/>
      <c r="K390" s="117"/>
      <c r="L390" s="50" t="s">
        <v>480</v>
      </c>
      <c r="M390" s="109" t="s">
        <v>2594</v>
      </c>
      <c r="N390" s="117"/>
      <c r="O390" s="117"/>
      <c r="P390" s="37" t="s">
        <v>480</v>
      </c>
    </row>
    <row r="391" spans="2:20" ht="20.100000000000001" customHeight="1">
      <c r="B391" s="186"/>
      <c r="C391" s="339"/>
      <c r="D391" s="339"/>
      <c r="E391" s="101" t="s">
        <v>71</v>
      </c>
      <c r="F391" s="102"/>
      <c r="G391" s="102"/>
      <c r="H391" s="103"/>
      <c r="I391" s="109">
        <v>0</v>
      </c>
      <c r="J391" s="117"/>
      <c r="K391" s="117"/>
      <c r="L391" s="50" t="s">
        <v>480</v>
      </c>
      <c r="M391" s="109">
        <v>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2591</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3</v>
      </c>
      <c r="J399" s="117"/>
      <c r="K399" s="102" t="s">
        <v>482</v>
      </c>
      <c r="L399" s="102"/>
      <c r="M399" s="102"/>
      <c r="N399" s="102"/>
      <c r="O399" s="102"/>
      <c r="P399" s="263"/>
    </row>
    <row r="400" spans="2:20" ht="120" customHeight="1">
      <c r="B400" s="324" t="s">
        <v>566</v>
      </c>
      <c r="C400" s="325"/>
      <c r="D400" s="325"/>
      <c r="E400" s="325"/>
      <c r="F400" s="326"/>
      <c r="G400" s="121" t="s">
        <v>2592</v>
      </c>
      <c r="H400" s="268"/>
      <c r="I400" s="268"/>
      <c r="J400" s="268"/>
      <c r="K400" s="268"/>
      <c r="L400" s="268"/>
      <c r="M400" s="268"/>
      <c r="N400" s="268"/>
      <c r="O400" s="268"/>
      <c r="P400" s="269"/>
    </row>
    <row r="401" spans="2:20" ht="120" customHeight="1">
      <c r="B401" s="303" t="s">
        <v>217</v>
      </c>
      <c r="C401" s="102"/>
      <c r="D401" s="102"/>
      <c r="E401" s="102"/>
      <c r="F401" s="103"/>
      <c r="G401" s="121" t="s">
        <v>2593</v>
      </c>
      <c r="H401" s="268"/>
      <c r="I401" s="268"/>
      <c r="J401" s="268"/>
      <c r="K401" s="268"/>
      <c r="L401" s="268"/>
      <c r="M401" s="268"/>
      <c r="N401" s="268"/>
      <c r="O401" s="268"/>
      <c r="P401" s="269"/>
    </row>
    <row r="402" spans="2:20" ht="120" customHeight="1">
      <c r="B402" s="303" t="s">
        <v>216</v>
      </c>
      <c r="C402" s="102"/>
      <c r="D402" s="102"/>
      <c r="E402" s="102"/>
      <c r="F402" s="103"/>
      <c r="G402" s="121" t="s">
        <v>2632</v>
      </c>
      <c r="H402" s="268"/>
      <c r="I402" s="268"/>
      <c r="J402" s="268"/>
      <c r="K402" s="268"/>
      <c r="L402" s="268"/>
      <c r="M402" s="268"/>
      <c r="N402" s="268"/>
      <c r="O402" s="268"/>
      <c r="P402" s="269"/>
    </row>
    <row r="403" spans="2:20" ht="120" customHeight="1">
      <c r="B403" s="303" t="s">
        <v>219</v>
      </c>
      <c r="C403" s="102"/>
      <c r="D403" s="102"/>
      <c r="E403" s="102"/>
      <c r="F403" s="103"/>
      <c r="G403" s="121" t="s">
        <v>2594</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2595</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2596</v>
      </c>
      <c r="K411" s="122"/>
      <c r="L411" s="122"/>
      <c r="M411" s="122"/>
      <c r="N411" s="122"/>
      <c r="O411" s="122"/>
      <c r="P411" s="123"/>
    </row>
    <row r="412" spans="2:20" ht="120" customHeight="1">
      <c r="B412" s="111" t="s">
        <v>564</v>
      </c>
      <c r="C412" s="112"/>
      <c r="D412" s="112"/>
      <c r="E412" s="112"/>
      <c r="F412" s="112"/>
      <c r="G412" s="112"/>
      <c r="H412" s="112"/>
      <c r="I412" s="113"/>
      <c r="J412" s="145" t="s">
        <v>2597</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v>
      </c>
      <c r="I431" s="94"/>
      <c r="J431" s="94"/>
      <c r="K431" s="94"/>
      <c r="L431" s="94"/>
      <c r="M431" s="94"/>
      <c r="N431" s="94"/>
      <c r="O431" s="94"/>
      <c r="P431" s="49" t="s">
        <v>476</v>
      </c>
    </row>
    <row r="432" spans="1:20" ht="20.100000000000001" customHeight="1">
      <c r="B432" s="301"/>
      <c r="C432" s="302"/>
      <c r="D432" s="130" t="s">
        <v>245</v>
      </c>
      <c r="E432" s="130"/>
      <c r="F432" s="130"/>
      <c r="G432" s="130"/>
      <c r="H432" s="109">
        <v>15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3</v>
      </c>
      <c r="I434" s="117"/>
      <c r="J434" s="117"/>
      <c r="K434" s="117"/>
      <c r="L434" s="117"/>
      <c r="M434" s="117"/>
      <c r="N434" s="117"/>
      <c r="O434" s="117"/>
      <c r="P434" s="37" t="s">
        <v>478</v>
      </c>
    </row>
    <row r="435" spans="2:16" ht="20.100000000000001" customHeight="1">
      <c r="B435" s="186"/>
      <c r="C435" s="130"/>
      <c r="D435" s="130" t="s">
        <v>248</v>
      </c>
      <c r="E435" s="130"/>
      <c r="F435" s="130"/>
      <c r="G435" s="130"/>
      <c r="H435" s="109">
        <v>4</v>
      </c>
      <c r="I435" s="117"/>
      <c r="J435" s="117"/>
      <c r="K435" s="117"/>
      <c r="L435" s="117"/>
      <c r="M435" s="117"/>
      <c r="N435" s="117"/>
      <c r="O435" s="117"/>
      <c r="P435" s="37" t="s">
        <v>478</v>
      </c>
    </row>
    <row r="436" spans="2:16" ht="20.100000000000001" customHeight="1">
      <c r="B436" s="186"/>
      <c r="C436" s="130"/>
      <c r="D436" s="130" t="s">
        <v>249</v>
      </c>
      <c r="E436" s="130"/>
      <c r="F436" s="130"/>
      <c r="G436" s="130"/>
      <c r="H436" s="109">
        <v>9</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0</v>
      </c>
      <c r="I440" s="117"/>
      <c r="J440" s="117"/>
      <c r="K440" s="117"/>
      <c r="L440" s="117"/>
      <c r="M440" s="117"/>
      <c r="N440" s="117"/>
      <c r="O440" s="117"/>
      <c r="P440" s="37" t="s">
        <v>478</v>
      </c>
    </row>
    <row r="441" spans="2:16" ht="20.100000000000001" customHeight="1">
      <c r="B441" s="287"/>
      <c r="C441" s="288"/>
      <c r="D441" s="130" t="s">
        <v>254</v>
      </c>
      <c r="E441" s="130"/>
      <c r="F441" s="130"/>
      <c r="G441" s="130"/>
      <c r="H441" s="109">
        <v>0</v>
      </c>
      <c r="I441" s="117"/>
      <c r="J441" s="117"/>
      <c r="K441" s="117"/>
      <c r="L441" s="117"/>
      <c r="M441" s="117"/>
      <c r="N441" s="117"/>
      <c r="O441" s="117"/>
      <c r="P441" s="37" t="s">
        <v>478</v>
      </c>
    </row>
    <row r="442" spans="2:16" ht="20.100000000000001" customHeight="1">
      <c r="B442" s="287"/>
      <c r="C442" s="288"/>
      <c r="D442" s="130" t="s">
        <v>255</v>
      </c>
      <c r="E442" s="130"/>
      <c r="F442" s="130"/>
      <c r="G442" s="130"/>
      <c r="H442" s="109">
        <v>1</v>
      </c>
      <c r="I442" s="117"/>
      <c r="J442" s="117"/>
      <c r="K442" s="117"/>
      <c r="L442" s="117"/>
      <c r="M442" s="117"/>
      <c r="N442" s="117"/>
      <c r="O442" s="117"/>
      <c r="P442" s="37" t="s">
        <v>478</v>
      </c>
    </row>
    <row r="443" spans="2:16" ht="20.100000000000001" customHeight="1">
      <c r="B443" s="287"/>
      <c r="C443" s="288"/>
      <c r="D443" s="130" t="s">
        <v>256</v>
      </c>
      <c r="E443" s="130"/>
      <c r="F443" s="130"/>
      <c r="G443" s="130"/>
      <c r="H443" s="109">
        <v>7</v>
      </c>
      <c r="I443" s="117"/>
      <c r="J443" s="117"/>
      <c r="K443" s="117"/>
      <c r="L443" s="117"/>
      <c r="M443" s="117"/>
      <c r="N443" s="117"/>
      <c r="O443" s="117"/>
      <c r="P443" s="37" t="s">
        <v>478</v>
      </c>
    </row>
    <row r="444" spans="2:16" ht="20.100000000000001" customHeight="1">
      <c r="B444" s="289"/>
      <c r="C444" s="290"/>
      <c r="D444" s="130" t="s">
        <v>257</v>
      </c>
      <c r="E444" s="130"/>
      <c r="F444" s="130"/>
      <c r="G444" s="130"/>
      <c r="H444" s="109">
        <v>9</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5</v>
      </c>
      <c r="I445" s="117"/>
      <c r="J445" s="117"/>
      <c r="K445" s="117"/>
      <c r="L445" s="117"/>
      <c r="M445" s="117"/>
      <c r="N445" s="117"/>
      <c r="O445" s="117"/>
      <c r="P445" s="37" t="s">
        <v>478</v>
      </c>
    </row>
    <row r="446" spans="2:16" ht="20.100000000000001" customHeight="1">
      <c r="B446" s="186"/>
      <c r="C446" s="130"/>
      <c r="D446" s="130" t="s">
        <v>259</v>
      </c>
      <c r="E446" s="130"/>
      <c r="F446" s="130"/>
      <c r="G446" s="130"/>
      <c r="H446" s="109">
        <v>4</v>
      </c>
      <c r="I446" s="117"/>
      <c r="J446" s="117"/>
      <c r="K446" s="117"/>
      <c r="L446" s="117"/>
      <c r="M446" s="117"/>
      <c r="N446" s="117"/>
      <c r="O446" s="117"/>
      <c r="P446" s="37" t="s">
        <v>478</v>
      </c>
    </row>
    <row r="447" spans="2:16" ht="20.100000000000001" customHeight="1">
      <c r="B447" s="186"/>
      <c r="C447" s="130"/>
      <c r="D447" s="130" t="s">
        <v>260</v>
      </c>
      <c r="E447" s="130"/>
      <c r="F447" s="130"/>
      <c r="G447" s="130"/>
      <c r="H447" s="109">
        <v>8</v>
      </c>
      <c r="I447" s="117"/>
      <c r="J447" s="117"/>
      <c r="K447" s="117"/>
      <c r="L447" s="117"/>
      <c r="M447" s="117"/>
      <c r="N447" s="117"/>
      <c r="O447" s="117"/>
      <c r="P447" s="37" t="s">
        <v>478</v>
      </c>
    </row>
    <row r="448" spans="2:16" ht="20.100000000000001" customHeight="1">
      <c r="B448" s="186"/>
      <c r="C448" s="130"/>
      <c r="D448" s="130" t="s">
        <v>261</v>
      </c>
      <c r="E448" s="130"/>
      <c r="F448" s="130"/>
      <c r="G448" s="130"/>
      <c r="H448" s="109">
        <v>0</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84</v>
      </c>
      <c r="I453" s="94"/>
      <c r="J453" s="94"/>
      <c r="K453" s="94"/>
      <c r="L453" s="94"/>
      <c r="M453" s="94"/>
      <c r="N453" s="94"/>
      <c r="O453" s="94"/>
      <c r="P453" s="49" t="s">
        <v>484</v>
      </c>
    </row>
    <row r="454" spans="2:20" ht="20.100000000000001" customHeight="1">
      <c r="B454" s="186" t="s">
        <v>266</v>
      </c>
      <c r="C454" s="130"/>
      <c r="D454" s="130"/>
      <c r="E454" s="130"/>
      <c r="F454" s="130"/>
      <c r="G454" s="130"/>
      <c r="H454" s="109">
        <v>17</v>
      </c>
      <c r="I454" s="117"/>
      <c r="J454" s="117"/>
      <c r="K454" s="117"/>
      <c r="L454" s="117"/>
      <c r="M454" s="117"/>
      <c r="N454" s="117"/>
      <c r="O454" s="117"/>
      <c r="P454" s="37" t="s">
        <v>476</v>
      </c>
    </row>
    <row r="455" spans="2:20" ht="20.100000000000001" customHeight="1">
      <c r="B455" s="186" t="s">
        <v>267</v>
      </c>
      <c r="C455" s="130"/>
      <c r="D455" s="130"/>
      <c r="E455" s="130"/>
      <c r="F455" s="130"/>
      <c r="G455" s="130"/>
      <c r="H455" s="109">
        <v>68</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21</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t="s">
        <v>2597</v>
      </c>
      <c r="I467" s="149"/>
      <c r="J467" s="149"/>
      <c r="K467" s="149"/>
      <c r="L467" s="149"/>
      <c r="M467" s="149"/>
      <c r="N467" s="149"/>
      <c r="O467" s="149"/>
      <c r="P467" s="150"/>
    </row>
    <row r="468" spans="1:20" ht="20.100000000000001" customHeight="1">
      <c r="B468" s="186"/>
      <c r="C468" s="130"/>
      <c r="D468" s="130"/>
      <c r="E468" s="130" t="s">
        <v>274</v>
      </c>
      <c r="F468" s="130"/>
      <c r="G468" s="130"/>
      <c r="H468" s="109">
        <v>0</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2597</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2598</v>
      </c>
      <c r="I475" s="268"/>
      <c r="J475" s="268"/>
      <c r="K475" s="268"/>
      <c r="L475" s="268"/>
      <c r="M475" s="268"/>
      <c r="N475" s="268"/>
      <c r="O475" s="268"/>
      <c r="P475" s="269"/>
    </row>
    <row r="476" spans="1:20" ht="20.100000000000001" customHeight="1">
      <c r="B476" s="280"/>
      <c r="C476" s="101" t="s">
        <v>14</v>
      </c>
      <c r="D476" s="102"/>
      <c r="E476" s="102"/>
      <c r="F476" s="102"/>
      <c r="G476" s="103"/>
      <c r="H476" s="217" t="s">
        <v>2550</v>
      </c>
      <c r="I476" s="132"/>
      <c r="J476" s="35" t="s">
        <v>468</v>
      </c>
      <c r="K476" s="132" t="s">
        <v>2551</v>
      </c>
      <c r="L476" s="132"/>
      <c r="M476" s="35" t="s">
        <v>468</v>
      </c>
      <c r="N476" s="132" t="s">
        <v>2552</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 customHeight="1">
      <c r="B480" s="280"/>
      <c r="C480" s="101" t="s">
        <v>284</v>
      </c>
      <c r="D480" s="102"/>
      <c r="E480" s="102"/>
      <c r="F480" s="102"/>
      <c r="G480" s="103"/>
      <c r="H480" s="121" t="s">
        <v>2597</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2599</v>
      </c>
      <c r="I482" s="268"/>
      <c r="J482" s="268"/>
      <c r="K482" s="268"/>
      <c r="L482" s="268"/>
      <c r="M482" s="268"/>
      <c r="N482" s="268"/>
      <c r="O482" s="268"/>
      <c r="P482" s="269"/>
    </row>
    <row r="483" spans="2:16" ht="20.100000000000001" customHeight="1">
      <c r="B483" s="273"/>
      <c r="C483" s="101" t="s">
        <v>14</v>
      </c>
      <c r="D483" s="102"/>
      <c r="E483" s="102"/>
      <c r="F483" s="102"/>
      <c r="G483" s="103"/>
      <c r="H483" s="217" t="s">
        <v>2600</v>
      </c>
      <c r="I483" s="132"/>
      <c r="J483" s="35" t="s">
        <v>468</v>
      </c>
      <c r="K483" s="132" t="s">
        <v>2601</v>
      </c>
      <c r="L483" s="132"/>
      <c r="M483" s="35" t="s">
        <v>468</v>
      </c>
      <c r="N483" s="132" t="s">
        <v>2602</v>
      </c>
      <c r="O483" s="132"/>
      <c r="P483" s="133"/>
    </row>
    <row r="484" spans="2:16" ht="20.100000000000001" customHeight="1">
      <c r="B484" s="273"/>
      <c r="C484" s="134" t="s">
        <v>280</v>
      </c>
      <c r="D484" s="112"/>
      <c r="E484" s="113"/>
      <c r="F484" s="137" t="s">
        <v>281</v>
      </c>
      <c r="G484" s="138"/>
      <c r="H484" s="23">
        <v>10</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t="s">
        <v>2603</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2604</v>
      </c>
      <c r="I489" s="268"/>
      <c r="J489" s="268"/>
      <c r="K489" s="268"/>
      <c r="L489" s="268"/>
      <c r="M489" s="268"/>
      <c r="N489" s="268"/>
      <c r="O489" s="268"/>
      <c r="P489" s="269"/>
    </row>
    <row r="490" spans="2:16" ht="20.100000000000001" customHeight="1">
      <c r="B490" s="273"/>
      <c r="C490" s="101" t="s">
        <v>14</v>
      </c>
      <c r="D490" s="102"/>
      <c r="E490" s="102"/>
      <c r="F490" s="102"/>
      <c r="G490" s="103"/>
      <c r="H490" s="217" t="s">
        <v>2550</v>
      </c>
      <c r="I490" s="132"/>
      <c r="J490" s="35" t="s">
        <v>468</v>
      </c>
      <c r="K490" s="132" t="s">
        <v>2605</v>
      </c>
      <c r="L490" s="132"/>
      <c r="M490" s="35" t="s">
        <v>468</v>
      </c>
      <c r="N490" s="132" t="s">
        <v>2606</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18</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2607</v>
      </c>
      <c r="I496" s="268"/>
      <c r="J496" s="268"/>
      <c r="K496" s="268"/>
      <c r="L496" s="268"/>
      <c r="M496" s="268"/>
      <c r="N496" s="268"/>
      <c r="O496" s="268"/>
      <c r="P496" s="269"/>
    </row>
    <row r="497" spans="2:20" ht="20.100000000000001" customHeight="1">
      <c r="B497" s="273"/>
      <c r="C497" s="101" t="s">
        <v>14</v>
      </c>
      <c r="D497" s="102"/>
      <c r="E497" s="102"/>
      <c r="F497" s="102"/>
      <c r="G497" s="103"/>
      <c r="H497" s="217" t="s">
        <v>2550</v>
      </c>
      <c r="I497" s="132"/>
      <c r="J497" s="35" t="s">
        <v>468</v>
      </c>
      <c r="K497" s="132" t="s">
        <v>2608</v>
      </c>
      <c r="L497" s="132"/>
      <c r="M497" s="35" t="s">
        <v>468</v>
      </c>
      <c r="N497" s="132" t="s">
        <v>2609</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18</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2562</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2610</v>
      </c>
      <c r="M513" s="105"/>
      <c r="N513" s="105"/>
      <c r="O513" s="106"/>
      <c r="P513" s="107"/>
    </row>
    <row r="514" spans="2:20" ht="20.100000000000001" customHeight="1">
      <c r="B514" s="111" t="s">
        <v>287</v>
      </c>
      <c r="C514" s="112"/>
      <c r="D514" s="112"/>
      <c r="E514" s="112"/>
      <c r="F514" s="112"/>
      <c r="G514" s="113"/>
      <c r="H514" s="109" t="s">
        <v>2562</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2611</v>
      </c>
      <c r="M516" s="105"/>
      <c r="N516" s="105"/>
      <c r="O516" s="106"/>
      <c r="P516" s="107"/>
    </row>
    <row r="517" spans="2:20" ht="20.100000000000001" customHeight="1" thickBot="1">
      <c r="B517" s="238" t="s">
        <v>288</v>
      </c>
      <c r="C517" s="239"/>
      <c r="D517" s="239"/>
      <c r="E517" s="239"/>
      <c r="F517" s="239"/>
      <c r="G517" s="239"/>
      <c r="H517" s="128" t="s">
        <v>2562</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v>45839</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2562</v>
      </c>
      <c r="K523" s="108"/>
      <c r="L523" s="108"/>
      <c r="M523" s="108"/>
      <c r="N523" s="108"/>
      <c r="O523" s="109"/>
      <c r="P523" s="110"/>
      <c r="S523" s="15" t="str">
        <f>IF($F$520=MST!$I$6,IF(J523="","未記入",""),"")</f>
        <v/>
      </c>
    </row>
    <row r="524" spans="2:20" ht="20.100000000000001" customHeight="1">
      <c r="B524" s="111" t="s">
        <v>2503</v>
      </c>
      <c r="C524" s="112"/>
      <c r="D524" s="112"/>
      <c r="E524" s="113"/>
      <c r="F524" s="109" t="s">
        <v>2561</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2612</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2612</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2613</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2613</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2613</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2562</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2562</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2562</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2562</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2562</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2562</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2561</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2561</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2562</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2562</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2561</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2562</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2561</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2561</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1" zoomScaleNormal="85" zoomScaleSheetLayoutView="100" workbookViewId="0">
      <selection activeCell="J34" sqref="J34:L3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c r="I4" s="496"/>
      <c r="J4" s="497"/>
      <c r="K4" s="498"/>
      <c r="L4" s="498"/>
      <c r="M4" s="497"/>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t="s">
        <v>2358</v>
      </c>
      <c r="I13" s="496"/>
      <c r="J13" s="497" t="s">
        <v>2614</v>
      </c>
      <c r="K13" s="498"/>
      <c r="L13" s="498"/>
      <c r="M13" s="497" t="s">
        <v>2615</v>
      </c>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t="s">
        <v>2358</v>
      </c>
      <c r="I35" s="496"/>
      <c r="J35" s="497" t="s">
        <v>2616</v>
      </c>
      <c r="K35" s="498"/>
      <c r="L35" s="498"/>
      <c r="M35" s="497" t="s">
        <v>2617</v>
      </c>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c r="I48" s="496"/>
      <c r="J48" s="497"/>
      <c r="K48" s="498"/>
      <c r="L48" s="498"/>
      <c r="M48" s="497"/>
      <c r="N48" s="498"/>
      <c r="O48" s="498"/>
      <c r="P48" s="498"/>
      <c r="Q48" s="498"/>
      <c r="R48" s="65"/>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0" zoomScaleNormal="85" zoomScaleSheetLayoutView="8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2562</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 customHeight="1">
      <c r="A7" s="544"/>
      <c r="B7" s="553" t="s">
        <v>359</v>
      </c>
      <c r="C7" s="553"/>
      <c r="D7" s="553"/>
      <c r="E7" s="553"/>
      <c r="F7" s="553"/>
      <c r="G7" s="553"/>
      <c r="H7" s="553"/>
      <c r="I7" s="553"/>
      <c r="J7" s="547" t="s">
        <v>2562</v>
      </c>
      <c r="K7" s="548"/>
      <c r="L7" s="548"/>
      <c r="M7" s="548"/>
      <c r="N7" s="548"/>
      <c r="O7" s="549"/>
      <c r="P7" s="547" t="s">
        <v>2561</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 customHeight="1">
      <c r="A8" s="544"/>
      <c r="B8" s="554" t="s">
        <v>360</v>
      </c>
      <c r="C8" s="554"/>
      <c r="D8" s="554"/>
      <c r="E8" s="554"/>
      <c r="F8" s="554"/>
      <c r="G8" s="554"/>
      <c r="H8" s="554"/>
      <c r="I8" s="554"/>
      <c r="J8" s="550" t="s">
        <v>2562</v>
      </c>
      <c r="K8" s="551"/>
      <c r="L8" s="551"/>
      <c r="M8" s="551"/>
      <c r="N8" s="551"/>
      <c r="O8" s="552"/>
      <c r="P8" s="550" t="s">
        <v>2561</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 customHeight="1">
      <c r="A9" s="544"/>
      <c r="B9" s="554" t="s">
        <v>361</v>
      </c>
      <c r="C9" s="554"/>
      <c r="D9" s="554"/>
      <c r="E9" s="554"/>
      <c r="F9" s="554"/>
      <c r="G9" s="554"/>
      <c r="H9" s="554"/>
      <c r="I9" s="554"/>
      <c r="J9" s="566"/>
      <c r="K9" s="567"/>
      <c r="L9" s="567"/>
      <c r="M9" s="567"/>
      <c r="N9" s="567"/>
      <c r="O9" s="568"/>
      <c r="P9" s="550" t="s">
        <v>2562</v>
      </c>
      <c r="Q9" s="551"/>
      <c r="R9" s="551"/>
      <c r="S9" s="551"/>
      <c r="T9" s="551"/>
      <c r="U9" s="552"/>
      <c r="V9" s="546"/>
      <c r="W9" s="546"/>
      <c r="X9" s="546"/>
      <c r="Y9" s="546" t="s">
        <v>2574</v>
      </c>
      <c r="Z9" s="546"/>
      <c r="AA9" s="546"/>
      <c r="AB9" s="555" t="s">
        <v>2618</v>
      </c>
      <c r="AC9" s="556"/>
      <c r="AD9" s="556"/>
      <c r="AE9" s="555"/>
      <c r="AF9" s="556"/>
      <c r="AG9" s="556"/>
      <c r="AH9" s="556"/>
      <c r="AI9" s="556"/>
      <c r="AJ9" s="556"/>
      <c r="AK9" s="556"/>
      <c r="AL9" s="556"/>
      <c r="AM9" s="556"/>
      <c r="AN9" s="593"/>
    </row>
    <row r="10" spans="1:44" ht="39.9" customHeight="1">
      <c r="A10" s="544"/>
      <c r="B10" s="554" t="s">
        <v>362</v>
      </c>
      <c r="C10" s="554"/>
      <c r="D10" s="554"/>
      <c r="E10" s="554"/>
      <c r="F10" s="554"/>
      <c r="G10" s="554"/>
      <c r="H10" s="554"/>
      <c r="I10" s="554"/>
      <c r="J10" s="550" t="s">
        <v>2562</v>
      </c>
      <c r="K10" s="551"/>
      <c r="L10" s="551"/>
      <c r="M10" s="551"/>
      <c r="N10" s="551"/>
      <c r="O10" s="552"/>
      <c r="P10" s="550" t="s">
        <v>2561</v>
      </c>
      <c r="Q10" s="551"/>
      <c r="R10" s="551"/>
      <c r="S10" s="551"/>
      <c r="T10" s="551"/>
      <c r="U10" s="552"/>
      <c r="V10" s="546"/>
      <c r="W10" s="546"/>
      <c r="X10" s="546"/>
      <c r="Y10" s="546" t="s">
        <v>2574</v>
      </c>
      <c r="Z10" s="546"/>
      <c r="AA10" s="546"/>
      <c r="AB10" s="555"/>
      <c r="AC10" s="556"/>
      <c r="AD10" s="556"/>
      <c r="AE10" s="555" t="s">
        <v>2619</v>
      </c>
      <c r="AF10" s="556"/>
      <c r="AG10" s="556"/>
      <c r="AH10" s="556"/>
      <c r="AI10" s="556"/>
      <c r="AJ10" s="556"/>
      <c r="AK10" s="556"/>
      <c r="AL10" s="556"/>
      <c r="AM10" s="556"/>
      <c r="AN10" s="593"/>
    </row>
    <row r="11" spans="1:44" ht="39.9" customHeight="1">
      <c r="A11" s="544"/>
      <c r="B11" s="554" t="s">
        <v>363</v>
      </c>
      <c r="C11" s="554"/>
      <c r="D11" s="554"/>
      <c r="E11" s="554"/>
      <c r="F11" s="554"/>
      <c r="G11" s="554"/>
      <c r="H11" s="554"/>
      <c r="I11" s="554"/>
      <c r="J11" s="550" t="s">
        <v>2562</v>
      </c>
      <c r="K11" s="551"/>
      <c r="L11" s="551"/>
      <c r="M11" s="551"/>
      <c r="N11" s="551"/>
      <c r="O11" s="552"/>
      <c r="P11" s="550" t="s">
        <v>2562</v>
      </c>
      <c r="Q11" s="551"/>
      <c r="R11" s="551"/>
      <c r="S11" s="551"/>
      <c r="T11" s="551"/>
      <c r="U11" s="552"/>
      <c r="V11" s="546"/>
      <c r="W11" s="546"/>
      <c r="X11" s="546"/>
      <c r="Y11" s="546" t="s">
        <v>2574</v>
      </c>
      <c r="Z11" s="546"/>
      <c r="AA11" s="546"/>
      <c r="AB11" s="555"/>
      <c r="AC11" s="556"/>
      <c r="AD11" s="556"/>
      <c r="AE11" s="555" t="s">
        <v>2619</v>
      </c>
      <c r="AF11" s="556"/>
      <c r="AG11" s="556"/>
      <c r="AH11" s="556"/>
      <c r="AI11" s="556"/>
      <c r="AJ11" s="556"/>
      <c r="AK11" s="556"/>
      <c r="AL11" s="556"/>
      <c r="AM11" s="556"/>
      <c r="AN11" s="593"/>
    </row>
    <row r="12" spans="1:44" ht="39.9" customHeight="1">
      <c r="A12" s="544"/>
      <c r="B12" s="554" t="s">
        <v>364</v>
      </c>
      <c r="C12" s="554"/>
      <c r="D12" s="554"/>
      <c r="E12" s="554"/>
      <c r="F12" s="554"/>
      <c r="G12" s="554"/>
      <c r="H12" s="554"/>
      <c r="I12" s="554"/>
      <c r="J12" s="550" t="s">
        <v>2562</v>
      </c>
      <c r="K12" s="551"/>
      <c r="L12" s="551"/>
      <c r="M12" s="551"/>
      <c r="N12" s="551"/>
      <c r="O12" s="552"/>
      <c r="P12" s="550" t="s">
        <v>2562</v>
      </c>
      <c r="Q12" s="551"/>
      <c r="R12" s="551"/>
      <c r="S12" s="551"/>
      <c r="T12" s="551"/>
      <c r="U12" s="552"/>
      <c r="V12" s="546"/>
      <c r="W12" s="546"/>
      <c r="X12" s="546"/>
      <c r="Y12" s="546" t="s">
        <v>2574</v>
      </c>
      <c r="Z12" s="546"/>
      <c r="AA12" s="546"/>
      <c r="AB12" s="555"/>
      <c r="AC12" s="556"/>
      <c r="AD12" s="556"/>
      <c r="AE12" s="555" t="s">
        <v>2620</v>
      </c>
      <c r="AF12" s="556"/>
      <c r="AG12" s="556"/>
      <c r="AH12" s="556"/>
      <c r="AI12" s="556"/>
      <c r="AJ12" s="556"/>
      <c r="AK12" s="556"/>
      <c r="AL12" s="556"/>
      <c r="AM12" s="556"/>
      <c r="AN12" s="593"/>
    </row>
    <row r="13" spans="1:44" ht="39.9" customHeight="1">
      <c r="A13" s="544"/>
      <c r="B13" s="554" t="s">
        <v>365</v>
      </c>
      <c r="C13" s="554"/>
      <c r="D13" s="554"/>
      <c r="E13" s="554"/>
      <c r="F13" s="554"/>
      <c r="G13" s="554"/>
      <c r="H13" s="554"/>
      <c r="I13" s="554"/>
      <c r="J13" s="550" t="s">
        <v>2562</v>
      </c>
      <c r="K13" s="551"/>
      <c r="L13" s="551"/>
      <c r="M13" s="551"/>
      <c r="N13" s="551"/>
      <c r="O13" s="552"/>
      <c r="P13" s="550" t="s">
        <v>2561</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 customHeight="1">
      <c r="A14" s="544"/>
      <c r="B14" s="554" t="s">
        <v>366</v>
      </c>
      <c r="C14" s="554"/>
      <c r="D14" s="554"/>
      <c r="E14" s="554"/>
      <c r="F14" s="554"/>
      <c r="G14" s="554"/>
      <c r="H14" s="554"/>
      <c r="I14" s="554"/>
      <c r="J14" s="550" t="s">
        <v>2562</v>
      </c>
      <c r="K14" s="551"/>
      <c r="L14" s="551"/>
      <c r="M14" s="551"/>
      <c r="N14" s="551"/>
      <c r="O14" s="552"/>
      <c r="P14" s="550" t="s">
        <v>2562</v>
      </c>
      <c r="Q14" s="551"/>
      <c r="R14" s="551"/>
      <c r="S14" s="551"/>
      <c r="T14" s="551"/>
      <c r="U14" s="552"/>
      <c r="V14" s="546"/>
      <c r="W14" s="546"/>
      <c r="X14" s="546"/>
      <c r="Y14" s="546" t="s">
        <v>2574</v>
      </c>
      <c r="Z14" s="546"/>
      <c r="AA14" s="546"/>
      <c r="AB14" s="555"/>
      <c r="AC14" s="556"/>
      <c r="AD14" s="556"/>
      <c r="AE14" s="555" t="s">
        <v>2621</v>
      </c>
      <c r="AF14" s="556"/>
      <c r="AG14" s="556"/>
      <c r="AH14" s="556"/>
      <c r="AI14" s="556"/>
      <c r="AJ14" s="556"/>
      <c r="AK14" s="556"/>
      <c r="AL14" s="556"/>
      <c r="AM14" s="556"/>
      <c r="AN14" s="593"/>
    </row>
    <row r="15" spans="1:44" s="72" customFormat="1" ht="39.9" customHeight="1" thickBot="1">
      <c r="A15" s="545"/>
      <c r="B15" s="536" t="s">
        <v>2512</v>
      </c>
      <c r="C15" s="536"/>
      <c r="D15" s="536"/>
      <c r="E15" s="536"/>
      <c r="F15" s="536"/>
      <c r="G15" s="536"/>
      <c r="H15" s="536"/>
      <c r="I15" s="536"/>
      <c r="J15" s="537" t="s">
        <v>2562</v>
      </c>
      <c r="K15" s="538"/>
      <c r="L15" s="538"/>
      <c r="M15" s="538"/>
      <c r="N15" s="538"/>
      <c r="O15" s="539"/>
      <c r="P15" s="537" t="s">
        <v>2561</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 customHeight="1">
      <c r="A17" s="598"/>
      <c r="B17" s="553" t="s">
        <v>367</v>
      </c>
      <c r="C17" s="553"/>
      <c r="D17" s="553"/>
      <c r="E17" s="553"/>
      <c r="F17" s="553"/>
      <c r="G17" s="553"/>
      <c r="H17" s="553"/>
      <c r="I17" s="553"/>
      <c r="J17" s="547" t="s">
        <v>2562</v>
      </c>
      <c r="K17" s="548"/>
      <c r="L17" s="548"/>
      <c r="M17" s="548"/>
      <c r="N17" s="548"/>
      <c r="O17" s="549"/>
      <c r="P17" s="547" t="s">
        <v>2562</v>
      </c>
      <c r="Q17" s="548"/>
      <c r="R17" s="548"/>
      <c r="S17" s="548"/>
      <c r="T17" s="548"/>
      <c r="U17" s="549"/>
      <c r="V17" s="590"/>
      <c r="W17" s="590"/>
      <c r="X17" s="590"/>
      <c r="Y17" s="590" t="s">
        <v>2574</v>
      </c>
      <c r="Z17" s="590"/>
      <c r="AA17" s="590"/>
      <c r="AB17" s="588"/>
      <c r="AC17" s="589"/>
      <c r="AD17" s="589"/>
      <c r="AE17" s="588" t="s">
        <v>2622</v>
      </c>
      <c r="AF17" s="589"/>
      <c r="AG17" s="589"/>
      <c r="AH17" s="589"/>
      <c r="AI17" s="589"/>
      <c r="AJ17" s="589"/>
      <c r="AK17" s="589"/>
      <c r="AL17" s="589"/>
      <c r="AM17" s="589"/>
      <c r="AN17" s="592"/>
    </row>
    <row r="18" spans="1:40" ht="39.9" customHeight="1">
      <c r="A18" s="598"/>
      <c r="B18" s="554" t="s">
        <v>368</v>
      </c>
      <c r="C18" s="554"/>
      <c r="D18" s="554"/>
      <c r="E18" s="554"/>
      <c r="F18" s="554"/>
      <c r="G18" s="554"/>
      <c r="H18" s="554"/>
      <c r="I18" s="554"/>
      <c r="J18" s="550" t="s">
        <v>2562</v>
      </c>
      <c r="K18" s="551"/>
      <c r="L18" s="551"/>
      <c r="M18" s="551"/>
      <c r="N18" s="551"/>
      <c r="O18" s="552"/>
      <c r="P18" s="550" t="s">
        <v>2561</v>
      </c>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 customHeight="1">
      <c r="A19" s="598"/>
      <c r="B19" s="554" t="s">
        <v>369</v>
      </c>
      <c r="C19" s="554"/>
      <c r="D19" s="554"/>
      <c r="E19" s="554"/>
      <c r="F19" s="554"/>
      <c r="G19" s="554"/>
      <c r="H19" s="554"/>
      <c r="I19" s="554"/>
      <c r="J19" s="550" t="s">
        <v>2562</v>
      </c>
      <c r="K19" s="551"/>
      <c r="L19" s="551"/>
      <c r="M19" s="551"/>
      <c r="N19" s="551"/>
      <c r="O19" s="552"/>
      <c r="P19" s="550" t="s">
        <v>2561</v>
      </c>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 customHeight="1">
      <c r="A20" s="598"/>
      <c r="B20" s="554" t="s">
        <v>370</v>
      </c>
      <c r="C20" s="554"/>
      <c r="D20" s="554"/>
      <c r="E20" s="554"/>
      <c r="F20" s="554"/>
      <c r="G20" s="554"/>
      <c r="H20" s="554"/>
      <c r="I20" s="554"/>
      <c r="J20" s="550" t="s">
        <v>2562</v>
      </c>
      <c r="K20" s="551"/>
      <c r="L20" s="551"/>
      <c r="M20" s="551"/>
      <c r="N20" s="551"/>
      <c r="O20" s="552"/>
      <c r="P20" s="550" t="s">
        <v>2562</v>
      </c>
      <c r="Q20" s="551"/>
      <c r="R20" s="551"/>
      <c r="S20" s="551"/>
      <c r="T20" s="551"/>
      <c r="U20" s="552"/>
      <c r="V20" s="546"/>
      <c r="W20" s="546"/>
      <c r="X20" s="546"/>
      <c r="Y20" s="546" t="s">
        <v>2574</v>
      </c>
      <c r="Z20" s="546"/>
      <c r="AA20" s="546"/>
      <c r="AB20" s="555" t="s">
        <v>2623</v>
      </c>
      <c r="AC20" s="556"/>
      <c r="AD20" s="556"/>
      <c r="AE20" s="555" t="s">
        <v>2624</v>
      </c>
      <c r="AF20" s="556"/>
      <c r="AG20" s="556"/>
      <c r="AH20" s="556"/>
      <c r="AI20" s="556"/>
      <c r="AJ20" s="556"/>
      <c r="AK20" s="556"/>
      <c r="AL20" s="556"/>
      <c r="AM20" s="556"/>
      <c r="AN20" s="593"/>
    </row>
    <row r="21" spans="1:40" ht="39.9" customHeight="1">
      <c r="A21" s="598"/>
      <c r="B21" s="585" t="s">
        <v>371</v>
      </c>
      <c r="C21" s="585"/>
      <c r="D21" s="585"/>
      <c r="E21" s="585"/>
      <c r="F21" s="585"/>
      <c r="G21" s="585"/>
      <c r="H21" s="585"/>
      <c r="I21" s="585"/>
      <c r="J21" s="566"/>
      <c r="K21" s="567"/>
      <c r="L21" s="567"/>
      <c r="M21" s="567"/>
      <c r="N21" s="567"/>
      <c r="O21" s="568"/>
      <c r="P21" s="550" t="s">
        <v>2562</v>
      </c>
      <c r="Q21" s="551"/>
      <c r="R21" s="551"/>
      <c r="S21" s="551"/>
      <c r="T21" s="551"/>
      <c r="U21" s="552"/>
      <c r="V21" s="546"/>
      <c r="W21" s="546"/>
      <c r="X21" s="546"/>
      <c r="Y21" s="546" t="s">
        <v>2574</v>
      </c>
      <c r="Z21" s="546"/>
      <c r="AA21" s="546"/>
      <c r="AB21" s="555" t="s">
        <v>2618</v>
      </c>
      <c r="AC21" s="556"/>
      <c r="AD21" s="556"/>
      <c r="AE21" s="555"/>
      <c r="AF21" s="556"/>
      <c r="AG21" s="556"/>
      <c r="AH21" s="556"/>
      <c r="AI21" s="556"/>
      <c r="AJ21" s="556"/>
      <c r="AK21" s="556"/>
      <c r="AL21" s="556"/>
      <c r="AM21" s="556"/>
      <c r="AN21" s="593"/>
    </row>
    <row r="22" spans="1:40" ht="39.9" customHeight="1">
      <c r="A22" s="598"/>
      <c r="B22" s="554" t="s">
        <v>372</v>
      </c>
      <c r="C22" s="554"/>
      <c r="D22" s="554"/>
      <c r="E22" s="554"/>
      <c r="F22" s="554"/>
      <c r="G22" s="554"/>
      <c r="H22" s="554"/>
      <c r="I22" s="554"/>
      <c r="J22" s="566"/>
      <c r="K22" s="567"/>
      <c r="L22" s="567"/>
      <c r="M22" s="567"/>
      <c r="N22" s="567"/>
      <c r="O22" s="568"/>
      <c r="P22" s="550" t="s">
        <v>2562</v>
      </c>
      <c r="Q22" s="551"/>
      <c r="R22" s="551"/>
      <c r="S22" s="551"/>
      <c r="T22" s="551"/>
      <c r="U22" s="552"/>
      <c r="V22" s="546"/>
      <c r="W22" s="546"/>
      <c r="X22" s="546"/>
      <c r="Y22" s="546" t="s">
        <v>2574</v>
      </c>
      <c r="Z22" s="546"/>
      <c r="AA22" s="546"/>
      <c r="AB22" s="555" t="s">
        <v>2625</v>
      </c>
      <c r="AC22" s="556"/>
      <c r="AD22" s="556"/>
      <c r="AE22" s="555"/>
      <c r="AF22" s="556"/>
      <c r="AG22" s="556"/>
      <c r="AH22" s="556"/>
      <c r="AI22" s="556"/>
      <c r="AJ22" s="556"/>
      <c r="AK22" s="556"/>
      <c r="AL22" s="556"/>
      <c r="AM22" s="556"/>
      <c r="AN22" s="593"/>
    </row>
    <row r="23" spans="1:40" ht="39.9" customHeight="1">
      <c r="A23" s="598"/>
      <c r="B23" s="554" t="s">
        <v>373</v>
      </c>
      <c r="C23" s="554"/>
      <c r="D23" s="554"/>
      <c r="E23" s="554"/>
      <c r="F23" s="554"/>
      <c r="G23" s="554"/>
      <c r="H23" s="554"/>
      <c r="I23" s="554"/>
      <c r="J23" s="566"/>
      <c r="K23" s="567"/>
      <c r="L23" s="567"/>
      <c r="M23" s="567"/>
      <c r="N23" s="567"/>
      <c r="O23" s="568"/>
      <c r="P23" s="550" t="s">
        <v>2562</v>
      </c>
      <c r="Q23" s="551"/>
      <c r="R23" s="551"/>
      <c r="S23" s="551"/>
      <c r="T23" s="551"/>
      <c r="U23" s="552"/>
      <c r="V23" s="546"/>
      <c r="W23" s="546"/>
      <c r="X23" s="546"/>
      <c r="Y23" s="546" t="s">
        <v>2574</v>
      </c>
      <c r="Z23" s="546"/>
      <c r="AA23" s="546"/>
      <c r="AB23" s="555" t="s">
        <v>2618</v>
      </c>
      <c r="AC23" s="556"/>
      <c r="AD23" s="556"/>
      <c r="AE23" s="555"/>
      <c r="AF23" s="556"/>
      <c r="AG23" s="556"/>
      <c r="AH23" s="556"/>
      <c r="AI23" s="556"/>
      <c r="AJ23" s="556"/>
      <c r="AK23" s="556"/>
      <c r="AL23" s="556"/>
      <c r="AM23" s="556"/>
      <c r="AN23" s="593"/>
    </row>
    <row r="24" spans="1:40" ht="39.9" customHeight="1">
      <c r="A24" s="598"/>
      <c r="B24" s="554" t="s">
        <v>374</v>
      </c>
      <c r="C24" s="554"/>
      <c r="D24" s="554"/>
      <c r="E24" s="554"/>
      <c r="F24" s="554"/>
      <c r="G24" s="554"/>
      <c r="H24" s="554"/>
      <c r="I24" s="554"/>
      <c r="J24" s="550" t="s">
        <v>2562</v>
      </c>
      <c r="K24" s="551"/>
      <c r="L24" s="551"/>
      <c r="M24" s="551"/>
      <c r="N24" s="551"/>
      <c r="O24" s="552"/>
      <c r="P24" s="550" t="s">
        <v>2562</v>
      </c>
      <c r="Q24" s="551"/>
      <c r="R24" s="551"/>
      <c r="S24" s="551"/>
      <c r="T24" s="551"/>
      <c r="U24" s="552"/>
      <c r="V24" s="546"/>
      <c r="W24" s="546"/>
      <c r="X24" s="546"/>
      <c r="Y24" s="546" t="s">
        <v>2574</v>
      </c>
      <c r="Z24" s="546"/>
      <c r="AA24" s="546"/>
      <c r="AB24" s="555"/>
      <c r="AC24" s="556"/>
      <c r="AD24" s="556"/>
      <c r="AE24" s="555" t="s">
        <v>2626</v>
      </c>
      <c r="AF24" s="556"/>
      <c r="AG24" s="556"/>
      <c r="AH24" s="556"/>
      <c r="AI24" s="556"/>
      <c r="AJ24" s="556"/>
      <c r="AK24" s="556"/>
      <c r="AL24" s="556"/>
      <c r="AM24" s="556"/>
      <c r="AN24" s="593"/>
    </row>
    <row r="25" spans="1:40" ht="39.9" customHeight="1">
      <c r="A25" s="598"/>
      <c r="B25" s="554" t="s">
        <v>375</v>
      </c>
      <c r="C25" s="554"/>
      <c r="D25" s="554"/>
      <c r="E25" s="554"/>
      <c r="F25" s="554"/>
      <c r="G25" s="554"/>
      <c r="H25" s="554"/>
      <c r="I25" s="554"/>
      <c r="J25" s="550" t="s">
        <v>2561</v>
      </c>
      <c r="K25" s="551"/>
      <c r="L25" s="551"/>
      <c r="M25" s="551"/>
      <c r="N25" s="551"/>
      <c r="O25" s="552"/>
      <c r="P25" s="550" t="s">
        <v>2561</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 customHeight="1" thickBot="1">
      <c r="A26" s="599"/>
      <c r="B26" s="536" t="s">
        <v>376</v>
      </c>
      <c r="C26" s="536"/>
      <c r="D26" s="536"/>
      <c r="E26" s="536"/>
      <c r="F26" s="536"/>
      <c r="G26" s="536"/>
      <c r="H26" s="536"/>
      <c r="I26" s="536"/>
      <c r="J26" s="563"/>
      <c r="K26" s="564"/>
      <c r="L26" s="564"/>
      <c r="M26" s="564"/>
      <c r="N26" s="564"/>
      <c r="O26" s="565"/>
      <c r="P26" s="557" t="s">
        <v>2561</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 customHeight="1">
      <c r="A28" s="598"/>
      <c r="B28" s="553" t="s">
        <v>377</v>
      </c>
      <c r="C28" s="553"/>
      <c r="D28" s="553"/>
      <c r="E28" s="553"/>
      <c r="F28" s="553"/>
      <c r="G28" s="553"/>
      <c r="H28" s="553"/>
      <c r="I28" s="553"/>
      <c r="J28" s="560"/>
      <c r="K28" s="561"/>
      <c r="L28" s="561"/>
      <c r="M28" s="561"/>
      <c r="N28" s="561"/>
      <c r="O28" s="562"/>
      <c r="P28" s="547" t="s">
        <v>2562</v>
      </c>
      <c r="Q28" s="548"/>
      <c r="R28" s="548"/>
      <c r="S28" s="548"/>
      <c r="T28" s="548"/>
      <c r="U28" s="549"/>
      <c r="V28" s="590"/>
      <c r="W28" s="590"/>
      <c r="X28" s="590"/>
      <c r="Y28" s="590"/>
      <c r="Z28" s="590"/>
      <c r="AA28" s="590"/>
      <c r="AB28" s="588" t="s">
        <v>2618</v>
      </c>
      <c r="AC28" s="589"/>
      <c r="AD28" s="589"/>
      <c r="AE28" s="588" t="s">
        <v>2627</v>
      </c>
      <c r="AF28" s="589"/>
      <c r="AG28" s="589"/>
      <c r="AH28" s="589"/>
      <c r="AI28" s="589"/>
      <c r="AJ28" s="589"/>
      <c r="AK28" s="589"/>
      <c r="AL28" s="589"/>
      <c r="AM28" s="589"/>
      <c r="AN28" s="592"/>
    </row>
    <row r="29" spans="1:40" ht="39.9" customHeight="1">
      <c r="A29" s="598"/>
      <c r="B29" s="554" t="s">
        <v>378</v>
      </c>
      <c r="C29" s="554"/>
      <c r="D29" s="554"/>
      <c r="E29" s="554"/>
      <c r="F29" s="554"/>
      <c r="G29" s="554"/>
      <c r="H29" s="554"/>
      <c r="I29" s="554"/>
      <c r="J29" s="550" t="s">
        <v>2562</v>
      </c>
      <c r="K29" s="551"/>
      <c r="L29" s="551"/>
      <c r="M29" s="551"/>
      <c r="N29" s="551"/>
      <c r="O29" s="552"/>
      <c r="P29" s="550" t="s">
        <v>2561</v>
      </c>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 customHeight="1">
      <c r="A30" s="598"/>
      <c r="B30" s="554" t="s">
        <v>379</v>
      </c>
      <c r="C30" s="554"/>
      <c r="D30" s="554"/>
      <c r="E30" s="554"/>
      <c r="F30" s="554"/>
      <c r="G30" s="554"/>
      <c r="H30" s="554"/>
      <c r="I30" s="554"/>
      <c r="J30" s="550" t="s">
        <v>2562</v>
      </c>
      <c r="K30" s="551"/>
      <c r="L30" s="551"/>
      <c r="M30" s="551"/>
      <c r="N30" s="551"/>
      <c r="O30" s="552"/>
      <c r="P30" s="550" t="s">
        <v>2561</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 customHeight="1">
      <c r="A31" s="598"/>
      <c r="B31" s="554" t="s">
        <v>380</v>
      </c>
      <c r="C31" s="554"/>
      <c r="D31" s="554"/>
      <c r="E31" s="554"/>
      <c r="F31" s="554"/>
      <c r="G31" s="554"/>
      <c r="H31" s="554"/>
      <c r="I31" s="554"/>
      <c r="J31" s="550" t="s">
        <v>2562</v>
      </c>
      <c r="K31" s="551"/>
      <c r="L31" s="551"/>
      <c r="M31" s="551"/>
      <c r="N31" s="551"/>
      <c r="O31" s="552"/>
      <c r="P31" s="550" t="s">
        <v>2561</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 customHeight="1" thickBot="1">
      <c r="A32" s="599"/>
      <c r="B32" s="587" t="s">
        <v>381</v>
      </c>
      <c r="C32" s="587"/>
      <c r="D32" s="587"/>
      <c r="E32" s="587"/>
      <c r="F32" s="587"/>
      <c r="G32" s="587"/>
      <c r="H32" s="587"/>
      <c r="I32" s="587"/>
      <c r="J32" s="557" t="s">
        <v>2562</v>
      </c>
      <c r="K32" s="558"/>
      <c r="L32" s="558"/>
      <c r="M32" s="558"/>
      <c r="N32" s="558"/>
      <c r="O32" s="559"/>
      <c r="P32" s="557" t="s">
        <v>2561</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 customHeight="1">
      <c r="A34" s="598"/>
      <c r="B34" s="553" t="s">
        <v>382</v>
      </c>
      <c r="C34" s="553"/>
      <c r="D34" s="553"/>
      <c r="E34" s="553"/>
      <c r="F34" s="553"/>
      <c r="G34" s="553"/>
      <c r="H34" s="553"/>
      <c r="I34" s="553"/>
      <c r="J34" s="547" t="s">
        <v>2562</v>
      </c>
      <c r="K34" s="548"/>
      <c r="L34" s="548"/>
      <c r="M34" s="548"/>
      <c r="N34" s="548"/>
      <c r="O34" s="549"/>
      <c r="P34" s="547" t="s">
        <v>2562</v>
      </c>
      <c r="Q34" s="548"/>
      <c r="R34" s="548"/>
      <c r="S34" s="548"/>
      <c r="T34" s="548"/>
      <c r="U34" s="549"/>
      <c r="V34" s="590"/>
      <c r="W34" s="590"/>
      <c r="X34" s="590"/>
      <c r="Y34" s="590" t="s">
        <v>2574</v>
      </c>
      <c r="Z34" s="590"/>
      <c r="AA34" s="590"/>
      <c r="AB34" s="588"/>
      <c r="AC34" s="589"/>
      <c r="AD34" s="589"/>
      <c r="AE34" s="588" t="s">
        <v>2628</v>
      </c>
      <c r="AF34" s="589"/>
      <c r="AG34" s="589"/>
      <c r="AH34" s="589"/>
      <c r="AI34" s="589"/>
      <c r="AJ34" s="589"/>
      <c r="AK34" s="589"/>
      <c r="AL34" s="589"/>
      <c r="AM34" s="589"/>
      <c r="AN34" s="592"/>
    </row>
    <row r="35" spans="1:40" ht="39.9" customHeight="1">
      <c r="A35" s="598"/>
      <c r="B35" s="554" t="s">
        <v>383</v>
      </c>
      <c r="C35" s="554"/>
      <c r="D35" s="554"/>
      <c r="E35" s="554"/>
      <c r="F35" s="554"/>
      <c r="G35" s="554"/>
      <c r="H35" s="554"/>
      <c r="I35" s="554"/>
      <c r="J35" s="550" t="s">
        <v>2561</v>
      </c>
      <c r="K35" s="551"/>
      <c r="L35" s="551"/>
      <c r="M35" s="551"/>
      <c r="N35" s="551"/>
      <c r="O35" s="552"/>
      <c r="P35" s="550" t="s">
        <v>2561</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 customHeight="1" thickBot="1">
      <c r="A36" s="599"/>
      <c r="B36" s="586" t="s">
        <v>384</v>
      </c>
      <c r="C36" s="586"/>
      <c r="D36" s="586"/>
      <c r="E36" s="586"/>
      <c r="F36" s="586"/>
      <c r="G36" s="586"/>
      <c r="H36" s="586"/>
      <c r="I36" s="586"/>
      <c r="J36" s="557" t="s">
        <v>2562</v>
      </c>
      <c r="K36" s="558"/>
      <c r="L36" s="558"/>
      <c r="M36" s="558"/>
      <c r="N36" s="558"/>
      <c r="O36" s="559"/>
      <c r="P36" s="557" t="s">
        <v>2562</v>
      </c>
      <c r="Q36" s="558"/>
      <c r="R36" s="558"/>
      <c r="S36" s="558"/>
      <c r="T36" s="558"/>
      <c r="U36" s="559"/>
      <c r="V36" s="591"/>
      <c r="W36" s="591"/>
      <c r="X36" s="591"/>
      <c r="Y36" s="591" t="s">
        <v>2574</v>
      </c>
      <c r="Z36" s="591"/>
      <c r="AA36" s="591"/>
      <c r="AB36" s="594"/>
      <c r="AC36" s="595"/>
      <c r="AD36" s="595"/>
      <c r="AE36" s="594" t="s">
        <v>2628</v>
      </c>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