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03009ADA-C092-4FA2-A8B1-D722DF73D1F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<sst xmlns="http://schemas.openxmlformats.org/spreadsheetml/2006/main" count="3249" uniqueCount="2649">
  <si>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</si>
  <si>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</si>
  <si>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</si>
  <si>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</si>
  <si>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</si>
  <si>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</si>
  <si>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</si>
  <si>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</si>
  <si>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</si>
  <si>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</si>
  <si>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</si>
  <si>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</si>
  <si>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</si>
  <si>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</si>
  <si>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</si>
  <si>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</si>
  <si>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</si>
  <si>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</si>
  <si>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</si>
  <si>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</si>
  <si>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</si>
  <si>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</si>
  <si>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</si>
  <si>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</si>
  <si>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</si>
  <si>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</si>
  <si>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</si>
  <si>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</si>
  <si>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</si>
  <si>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</si>
  <si>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</si>
  <si>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</si>
  <si>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</si>
  <si>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</si>
  <si>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</si>
  <si>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</si>
  <si>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</si>
  <si>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</si>
  <si>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</si>
  <si>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</si>
  <si>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</si>
  <si>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</si>
  <si>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</si>
  <si>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</si>
  <si>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</si>
  <si>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</si>
  <si>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</si>
  <si>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</si>
  <si>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</si>
  <si>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</si>
  <si>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</si>
  <si>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</si>
  <si>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</si>
  <si>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</si>
  <si>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</si>
  <si>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</si>
  <si>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</si>
  <si>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</si>
  <si>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</si>
  <si>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</si>
  <si>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</si>
  <si>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</si>
  <si>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</si>
  <si>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</si>
  <si>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</si>
  <si>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</si>
  <si>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</si>
  <si>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</si>
  <si>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</si>
  <si>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</si>
  <si>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</si>
  <si>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</si>
  <si>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</si>
  <si>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</si>
  <si>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</si>
  <si>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</si>
  <si>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</si>
  <si>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</si>
  <si>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</si>
  <si>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</si>
  <si>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</si>
  <si>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</si>
  <si>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</si>
  <si>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</si>
  <si>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</si>
  <si>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</si>
  <si>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</si>
  <si>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</si>
  <si>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</si>
  <si>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</si>
  <si>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</si>
  <si>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</si>
  <si>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</si>
  <si>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</si>
  <si>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</si>
  <si>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</si>
  <si>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</si>
  <si>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</si>
  <si>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</si>
  <si>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</si>
  <si>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</si>
  <si>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</si>
  <si>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</si>
  <si>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</si>
  <si>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</si>
  <si>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</si>
  <si>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</si>
  <si>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</si>
  <si>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</si>
  <si>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</si>
  <si>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</si>
  <si>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</si>
  <si>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</si>
  <si>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</si>
  <si>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</si>
  <si>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</si>
  <si>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</si>
  <si>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</si>
  <si>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</si>
  <si>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</si>
  <si>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</si>
  <si>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</si>
  <si>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</si>
  <si>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</si>
  <si>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</si>
  <si>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</si>
  <si>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</si>
  <si>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</si>
  <si>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</si>
  <si>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</si>
  <si>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</si>
  <si>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</si>
  <si>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</si>
  <si>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</si>
  <si>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</si>
  <si>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</si>
  <si>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</si>
  <si>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</si>
  <si>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</si>
  <si>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</si>
  <si>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</si>
  <si>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</si>
  <si>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</si>
  <si>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</si>
  <si>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</si>
  <si>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</si>
  <si>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</si>
  <si>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</si>
  <si>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</si>
  <si>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</si>
  <si>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</si>
  <si>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</si>
  <si>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</si>
  <si>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</si>
  <si>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</si>
  <si>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</si>
  <si>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</si>
  <si>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</si>
  <si>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</si>
  <si>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</si>
  <si>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</si>
  <si>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</si>
  <si>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</si>
  <si>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</si>
  <si>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</si>
  <si>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</si>
  <si>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</si>
  <si>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</si>
  <si>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</si>
  <si>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</si>
  <si>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</si>
  <si>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</si>
  <si>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</si>
  <si>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</si>
  <si>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</si>
  <si>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</si>
  <si>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</si>
  <si>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</si>
  <si>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</si>
  <si>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</si>
  <si>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</si>
  <si>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</si>
  <si>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</si>
  <si>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</si>
  <si>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</si>
  <si>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</si>
  <si>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</si>
  <si>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</si>
  <si>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</si>
  <si>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</si>
  <si>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</si>
  <si>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</si>
  <si>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</si>
  <si>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</si>
  <si>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</si>
  <si>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</si>
  <si>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</si>
  <si>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</si>
  <si>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</si>
  <si>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</si>
  <si>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</si>
  <si>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</si>
  <si>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</si>
  <si>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</si>
  <si>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</si>
  <si>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</si>
  <si>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</si>
  <si>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</si>
  <si>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</si>
  <si>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</si>
  <si>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</si>
  <si>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</si>
  <si>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</si>
  <si>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</si>
  <si>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</si>
  <si>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</si>
  <si>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</si>
  <si>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</si>
  <si>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</si>
  <si>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</si>
  <si>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</si>
  <si>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</si>
  <si>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</si>
  <si>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</si>
  <si>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</si>
  <si>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</si>
  <si>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</si>
  <si>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</si>
  <si>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</si>
  <si>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</si>
  <si>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</si>
  <si>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</si>
  <si>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</si>
  <si>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</si>
  <si>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</si>
  <si>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</si>
  <si>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</si>
  <si>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</si>
  <si>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</si>
  <si>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</si>
  <si>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</si>
  <si>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</si>
  <si>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</si>
  <si>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</si>
  <si>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</si>
  <si>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</si>
  <si>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</si>
  <si>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</si>
  <si>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</si>
  <si>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</si>
  <si>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</si>
  <si>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</si>
  <si>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</si>
  <si>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</si>
  <si>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</si>
  <si>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</si>
  <si>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</si>
  <si>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</si>
  <si>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</si>
  <si>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</si>
  <si>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</si>
  <si>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</si>
  <si>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</si>
  <si>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</si>
  <si>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</si>
  <si>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</si>
  <si>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</si>
  <si>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</si>
  <si>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</si>
  <si>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</si>
  <si>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</si>
  <si>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</si>
  <si>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</si>
  <si>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</si>
  <si>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</si>
  <si>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</si>
  <si>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</si>
  <si>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</si>
  <si>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</si>
  <si>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</si>
  <si>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</si>
  <si>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</si>
  <si>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</si>
  <si>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</si>
  <si>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</si>
  <si>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</si>
  <si>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</si>
  <si>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</si>
  <si>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</si>
  <si>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</si>
  <si>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</si>
  <si>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</si>
  <si>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</si>
  <si>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</si>
  <si>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</si>
  <si>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</si>
  <si>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</si>
  <si>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</si>
  <si>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</si>
  <si>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</si>
  <si>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</si>
  <si>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</si>
  <si>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</si>
  <si>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</si>
  <si>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</si>
  <si>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</si>
  <si>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</si>
  <si>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</si>
  <si>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</si>
  <si>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</si>
  <si>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</si>
  <si>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</si>
  <si>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</si>
  <si>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</si>
  <si>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</si>
  <si>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</si>
  <si>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</si>
  <si>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</si>
  <si>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</si>
  <si>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</si>
  <si>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</si>
  <si>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</si>
  <si>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</si>
  <si>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</si>
  <si>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</si>
  <si>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</si>
  <si>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</si>
  <si>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</si>
  <si>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</si>
  <si>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</si>
  <si>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</si>
  <si>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</si>
  <si>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</si>
  <si>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</si>
  <si>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</si>
  <si>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</si>
  <si>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</si>
  <si>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</si>
  <si>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</si>
  <si>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</si>
  <si>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</si>
  <si>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</si>
  <si>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</si>
  <si>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</si>
  <si>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</si>
  <si>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</si>
  <si>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</si>
  <si>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</si>
  <si>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</si>
  <si>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</si>
  <si>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</si>
  <si>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</si>
  <si>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</si>
  <si>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</si>
  <si>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</si>
  <si>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</si>
  <si>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</si>
  <si>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</si>
  <si>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</si>
  <si>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</si>
  <si>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</si>
  <si>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</si>
  <si>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</si>
  <si>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</si>
  <si>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</si>
  <si>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</si>
  <si>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</si>
  <si>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</si>
  <si>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</si>
  <si>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</si>
  <si>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</si>
  <si>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</si>
  <si>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</si>
  <si>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</si>
  <si>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</si>
  <si>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</si>
  <si>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</si>
  <si>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</si>
  <si>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</si>
  <si>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</si>
  <si>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</si>
  <si>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</si>
  <si>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</si>
  <si>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</si>
  <si>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</si>
  <si>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</si>
  <si>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</si>
  <si>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</si>
  <si>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</si>
  <si>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</si>
  <si>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</si>
  <si>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</si>
  <si>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</si>
  <si>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</si>
  <si>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</si>
  <si>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</si>
  <si>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</si>
  <si>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</si>
  <si>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</si>
  <si>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</si>
  <si>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</si>
  <si>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</si>
  <si>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</si>
  <si>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</si>
  <si>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</si>
  <si>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</si>
  <si>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</si>
  <si>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</si>
  <si>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</si>
  <si>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</si>
  <si>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</si>
  <si>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</si>
  <si>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</si>
  <si>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</si>
  <si>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</si>
  <si>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</si>
  <si>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</si>
  <si>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</si>
  <si>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</si>
  <si>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</si>
  <si>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</si>
  <si>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</si>
  <si>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</si>
  <si>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</si>
  <si>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</si>
  <si>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</si>
  <si>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</si>
  <si>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</si>
  <si>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</si>
  <si>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</si>
  <si>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</si>
  <si>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</si>
  <si>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</si>
  <si>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</si>
  <si>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</si>
  <si>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</si>
  <si>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</si>
  <si>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</si>
  <si>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</si>
  <si>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</si>
  <si>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</si>
  <si>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</si>
  <si>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</si>
  <si>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</si>
  <si>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</si>
  <si>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</si>
  <si>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</si>
  <si>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</si>
  <si>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</si>
  <si>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</si>
  <si>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</si>
  <si>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</si>
  <si>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</si>
  <si>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</si>
  <si>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</si>
  <si>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</si>
  <si>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</si>
  <si>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</si>
  <si>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</si>
  <si>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</si>
  <si>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</si>
  <si>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</si>
  <si>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</si>
  <si>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</si>
  <si>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</si>
  <si>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</si>
  <si>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</si>
  <si>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</si>
  <si>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</si>
  <si>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</si>
  <si>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</si>
  <si>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</si>
  <si>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</si>
  <si>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</si>
  <si>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</si>
  <si>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</si>
  <si>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</si>
  <si>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</si>
  <si>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</si>
  <si>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</si>
  <si>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</si>
  <si>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</si>
  <si>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</si>
  <si>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</si>
  <si>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</si>
  <si>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</si>
  <si>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</si>
  <si>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</si>
  <si>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</si>
  <si>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</si>
  <si>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</si>
  <si>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</si>
  <si>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</si>
  <si>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</si>
  <si>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</si>
  <si>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</si>
  <si>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</si>
  <si>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</si>
  <si>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</si>
  <si>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</si>
  <si>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</si>
  <si>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</si>
  <si>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</si>
  <si>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</si>
  <si>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</si>
  <si>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</si>
  <si>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</si>
  <si>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</si>
  <si>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</si>
  <si>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</si>
  <si>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</si>
  <si>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</si>
  <si>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</si>
  <si>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</si>
  <si>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</si>
  <si>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</si>
  <si>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</si>
  <si>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</si>
  <si>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</si>
  <si>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</si>
  <si>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</si>
  <si>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</si>
  <si>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</si>
  <si>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</si>
  <si>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</si>
  <si>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</si>
  <si>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</si>
  <si>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</si>
  <si>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</si>
  <si>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</si>
  <si>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</si>
  <si>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</si>
  <si>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</si>
  <si>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</si>
  <si>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</si>
  <si>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</si>
  <si>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</si>
  <si>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</si>
  <si>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</si>
  <si>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</si>
  <si>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</si>
  <si>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</si>
  <si>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</si>
  <si>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</si>
  <si>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</si>
  <si>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</si>
  <si>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</si>
  <si>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</si>
  <si>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</si>
  <si>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</si>
  <si>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</si>
  <si>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</si>
  <si>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</si>
  <si>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</si>
  <si>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</si>
  <si>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</si>
  <si>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</si>
  <si>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</si>
  <si>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</si>
  <si>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</si>
  <si>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</si>
  <si>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</si>
  <si>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</si>
  <si>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</si>
  <si>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</si>
  <si>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</si>
  <si>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</si>
  <si>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</si>
  <si>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</si>
  <si>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</si>
  <si>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</si>
  <si>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</si>
  <si>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</si>
  <si>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</si>
  <si>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</si>
  <si>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</si>
  <si>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</si>
  <si>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</si>
  <si>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</si>
  <si>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</si>
  <si>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</si>
  <si>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</si>
  <si>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</si>
  <si>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</si>
  <si>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</si>
  <si>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</si>
  <si>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</si>
  <si>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</si>
  <si>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</si>
  <si>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</si>
  <si>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</si>
  <si>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</si>
  <si>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</si>
  <si>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</si>
  <si>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</si>
  <si>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</si>
  <si>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</si>
  <si>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</si>
  <si>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</si>
  <si>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</si>
  <si>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</si>
  <si>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</si>
  <si>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</si>
  <si>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</si>
  <si>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</si>
  <si>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</si>
  <si>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</si>
  <si>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</si>
  <si>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</si>
  <si>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</si>
  <si>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</si>
  <si>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</si>
  <si>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</si>
  <si>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</si>
  <si>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</si>
  <si>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</si>
  <si>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</si>
  <si>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</si>
  <si>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</si>
  <si>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</si>
  <si>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</si>
  <si>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</si>
  <si>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</si>
  <si>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</si>
  <si>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</si>
  <si>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</si>
  <si>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</si>
  <si>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</si>
  <si>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</si>
  <si>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</si>
  <si>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</si>
  <si>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</si>
  <si>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</si>
  <si>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</si>
  <si>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</si>
  <si>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</si>
  <si>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</si>
  <si>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</si>
  <si>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</si>
  <si>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</si>
  <si>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</si>
  <si>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</si>
  <si>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</si>
  <si>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</si>
  <si>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</si>
  <si>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</si>
  <si>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</si>
  <si>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</si>
  <si>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</si>
  <si>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</si>
  <si>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</si>
  <si>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</si>
  <si>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</si>
  <si>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</si>
  <si>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</si>
  <si>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</si>
  <si>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</si>
  <si>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</si>
  <si>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</si>
  <si>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</si>
  <si>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</si>
  <si>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</si>
  <si>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</si>
  <si>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</si>
  <si>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</si>
  <si>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</si>
  <si>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</si>
  <si>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</si>
  <si>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</si>
  <si>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</si>
  <si>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</si>
  <si>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</si>
  <si>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</si>
  <si>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</si>
  <si>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</si>
  <si>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</si>
  <si>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</si>
  <si>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</si>
  <si>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</si>
  <si>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</si>
  <si>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</si>
  <si>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</si>
  <si>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</si>
  <si>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</si>
  <si>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</si>
  <si>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</si>
  <si>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</si>
  <si>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</si>
  <si>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</si>
  <si>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</si>
  <si>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</si>
  <si>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</si>
  <si>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</si>
  <si>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</si>
  <si>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</si>
  <si>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</si>
  <si>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</si>
  <si>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</si>
  <si>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</si>
  <si>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</si>
  <si>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</si>
  <si>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</si>
  <si>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</si>
  <si>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</si>
  <si>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</si>
  <si>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</si>
  <si>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</si>
  <si>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</si>
  <si>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</si>
  <si>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</si>
  <si>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</si>
  <si>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</si>
  <si>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</si>
  <si>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</si>
  <si>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</si>
  <si>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</si>
  <si>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</si>
  <si>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</si>
  <si>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</si>
  <si>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</si>
  <si>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</si>
  <si>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</si>
  <si>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</si>
  <si>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</si>
  <si>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</si>
  <si>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</si>
  <si>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</si>
  <si>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</si>
  <si>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</si>
  <si>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</si>
  <si>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</si>
  <si>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</si>
  <si>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</si>
  <si>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</si>
  <si>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</si>
  <si>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</si>
  <si>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</si>
  <si>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</si>
  <si>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</si>
  <si>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</si>
  <si>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</si>
  <si>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</si>
  <si>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</si>
  <si>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</si>
  <si>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</si>
  <si>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</si>
  <si>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</si>
  <si>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</si>
  <si>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</si>
  <si>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</si>
  <si>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</si>
  <si>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</si>
  <si>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</si>
  <si>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</si>
  <si>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</si>
  <si>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</si>
  <si>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</si>
  <si>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</si>
  <si>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</si>
  <si>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</si>
  <si>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</si>
  <si>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</si>
  <si>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</si>
  <si>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</si>
  <si>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</si>
  <si>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</si>
  <si>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</si>
  <si>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</si>
  <si>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</si>
  <si>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</si>
  <si>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</si>
  <si>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</si>
  <si>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</si>
  <si>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</si>
  <si>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</si>
  <si>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</si>
  <si>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</si>
  <si>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</si>
  <si>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</si>
  <si>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</si>
  <si>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</si>
  <si>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</si>
  <si>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</si>
  <si>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</si>
  <si>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</si>
  <si>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</si>
  <si>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</si>
  <si>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</si>
  <si>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</si>
  <si>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</si>
  <si>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</si>
  <si>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</si>
  <si>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</si>
  <si>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</si>
  <si>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</si>
  <si>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</si>
  <si>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</si>
  <si>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</si>
  <si>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</si>
  <si>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</si>
  <si>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</si>
  <si>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</si>
  <si>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</si>
  <si>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</si>
  <si>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</si>
  <si>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</si>
  <si>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</si>
  <si>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</si>
  <si>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</si>
  <si>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</si>
  <si>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</si>
  <si>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</si>
  <si>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</si>
  <si>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</si>
  <si>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</si>
  <si>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</si>
  <si>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</si>
  <si>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</si>
  <si>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</si>
  <si>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</si>
  <si>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</si>
  <si>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</si>
  <si>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</si>
  <si>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</si>
  <si>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</si>
  <si>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</si>
  <si>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</si>
  <si>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</si>
  <si>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</si>
  <si>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</si>
  <si>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</si>
  <si>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</si>
  <si>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</si>
  <si>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</si>
  <si>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</si>
  <si>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</si>
  <si>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</si>
  <si>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</si>
  <si>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</si>
  <si>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</si>
  <si>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</si>
  <si>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</si>
  <si>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</si>
  <si>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</si>
  <si>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</si>
  <si>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</si>
  <si>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</si>
  <si>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</si>
  <si>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</si>
  <si>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</si>
  <si>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</si>
  <si>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</si>
  <si>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</si>
  <si>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</si>
  <si>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</si>
  <si>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</si>
  <si>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</si>
  <si>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</si>
  <si>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</si>
  <si>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</si>
  <si>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</si>
  <si>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</si>
  <si>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</si>
  <si>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</si>
  <si>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</si>
  <si>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</si>
  <si>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</si>
  <si>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</si>
  <si>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</si>
  <si>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</si>
  <si>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</si>
  <si>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</si>
  <si>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</si>
  <si>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</si>
  <si>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</si>
  <si>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</si>
  <si>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</si>
  <si>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</si>
  <si>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</si>
  <si>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</si>
  <si>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</si>
  <si>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</si>
  <si>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</si>
  <si>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</si>
  <si>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</si>
  <si>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</si>
  <si>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</si>
  <si>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</si>
  <si>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</si>
  <si>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</si>
  <si>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</si>
  <si>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</si>
  <si>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</si>
  <si>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</si>
  <si>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</si>
  <si>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</si>
  <si>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</si>
  <si>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</si>
  <si>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</si>
  <si>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</si>
  <si>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</si>
  <si>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</si>
  <si>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</si>
  <si>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</si>
  <si>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</si>
  <si>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</si>
  <si>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</si>
  <si>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</si>
  <si>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</si>
  <si>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</si>
  <si>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</si>
  <si>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</si>
  <si>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</si>
  <si>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</si>
  <si>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</si>
  <si>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</si>
  <si>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</si>
  <si>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</si>
  <si>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</si>
  <si>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</si>
  <si>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</si>
  <si>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</si>
  <si>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</si>
  <si>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</si>
  <si>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</si>
  <si>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</si>
  <si>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</si>
  <si>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</si>
  <si>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</si>
  <si>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</si>
  <si>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</si>
  <si>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</si>
  <si>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</si>
  <si>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</si>
  <si>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</si>
  <si>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</si>
  <si>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</si>
  <si>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</si>
  <si>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</si>
  <si>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</si>
  <si>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</si>
  <si>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</si>
  <si>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</si>
  <si>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</si>
  <si>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</si>
  <si>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</si>
  <si>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</si>
  <si>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</si>
  <si>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</si>
  <si>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</si>
  <si>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</si>
  <si>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</si>
  <si>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</si>
  <si>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</si>
  <si>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</si>
  <si>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</si>
  <si>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</si>
  <si>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</si>
  <si>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</si>
  <si>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</si>
  <si>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</si>
  <si>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</si>
  <si>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</si>
  <si>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</si>
  <si>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</si>
  <si>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</si>
  <si>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</si>
  <si>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</si>
  <si>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</si>
  <si>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</si>
  <si>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</si>
  <si>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</si>
  <si>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</si>
  <si>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</si>
  <si>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</si>
  <si>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</si>
  <si>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</si>
  <si>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</si>
  <si>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</si>
  <si>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</si>
  <si>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</si>
  <si>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</si>
  <si>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</si>
  <si>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</si>
  <si>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</si>
  <si>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</si>
  <si>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</si>
  <si>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</si>
  <si>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</si>
  <si>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</si>
  <si>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</si>
  <si>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</si>
  <si>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</si>
  <si>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</si>
  <si>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</si>
  <si>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</si>
  <si>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</si>
  <si>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</si>
  <si>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</si>
  <si>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</si>
  <si>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</si>
  <si>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</si>
  <si>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</si>
  <si>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</si>
  <si>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</si>
  <si>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</si>
  <si>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</si>
  <si>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</si>
  <si>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</si>
  <si>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</si>
  <si>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</si>
  <si>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</si>
  <si>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</si>
  <si>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</si>
  <si>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</si>
  <si>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</si>
  <si>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</si>
  <si>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</si>
  <si>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</si>
  <si>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</si>
  <si>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</si>
  <si>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</si>
  <si>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</si>
  <si>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</si>
  <si>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</si>
  <si>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</si>
  <si>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</si>
  <si>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</si>
  <si>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</si>
  <si>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</si>
  <si>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</si>
  <si>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</si>
  <si>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</si>
  <si>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</si>
  <si>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</si>
  <si>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</si>
  <si>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</si>
  <si>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</si>
  <si>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</si>
  <si>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</si>
  <si>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</si>
  <si>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</si>
  <si>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</si>
  <si>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</si>
  <si>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</si>
  <si>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</si>
  <si>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</si>
  <si>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</si>
  <si>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</si>
  <si>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</si>
  <si>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</si>
  <si>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</si>
  <si>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</si>
  <si>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</si>
  <si>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</si>
  <si>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</si>
  <si>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</si>
  <si>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</si>
  <si>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</si>
  <si>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</si>
  <si>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</si>
  <si>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</si>
  <si>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</si>
  <si>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</si>
  <si>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</si>
  <si>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</si>
  <si>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</si>
  <si>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</si>
  <si>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</si>
  <si>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</si>
  <si>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</si>
  <si>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</si>
  <si>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</si>
  <si>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</si>
  <si>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</si>
  <si>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</si>
  <si>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</si>
  <si>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</si>
  <si>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</si>
  <si>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</si>
  <si>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</si>
  <si>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</si>
  <si>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</si>
  <si>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</si>
  <si>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</si>
  <si>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</si>
  <si>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</si>
  <si>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</si>
  <si>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</si>
  <si>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</si>
  <si>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</si>
  <si>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</si>
  <si>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</si>
  <si>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</si>
  <si>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</si>
  <si>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</si>
  <si>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</si>
  <si>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</si>
  <si>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</si>
  <si>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</si>
  <si>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</si>
  <si>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</si>
  <si>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</si>
  <si>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</si>
  <si>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</si>
  <si>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</si>
  <si>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</si>
  <si>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</si>
  <si>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</si>
  <si>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</si>
  <si>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</si>
  <si>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</si>
  <si>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</si>
  <si>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</si>
  <si>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</si>
  <si>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</si>
  <si>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</si>
  <si>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</si>
  <si>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</si>
  <si>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</si>
  <si>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</si>
  <si>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</si>
  <si>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</si>
  <si>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</si>
  <si>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</si>
  <si>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</si>
  <si>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</si>
  <si>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</si>
  <si>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</si>
  <si>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</si>
  <si>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</si>
  <si>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</si>
  <si>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</si>
  <si>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</si>
  <si>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</si>
  <si>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</si>
  <si>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</si>
  <si>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</si>
  <si>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</si>
  <si>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</si>
  <si>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</si>
  <si>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</si>
  <si>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</si>
  <si>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</si>
  <si>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</si>
  <si>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</si>
  <si>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</si>
  <si>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</si>
  <si>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</si>
  <si>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</si>
  <si>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</si>
  <si>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</si>
  <si>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</si>
  <si>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</si>
  <si>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</si>
  <si>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</si>
  <si>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</si>
  <si>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</si>
  <si>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</si>
  <si>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</si>
  <si>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</si>
  <si>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</si>
  <si>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</si>
  <si>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</si>
  <si>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</si>
  <si>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</si>
  <si>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</si>
  <si>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</si>
  <si>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</si>
  <si>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</si>
  <si>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</si>
  <si>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</si>
  <si>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</si>
  <si>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</si>
  <si>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</si>
  <si>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</si>
  <si>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</si>
  <si>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</si>
  <si>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</si>
  <si>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</si>
  <si>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</si>
  <si>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</si>
  <si>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</si>
  <si>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</si>
  <si>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</si>
  <si>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</si>
  <si>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</si>
  <si>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</si>
  <si>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</si>
  <si>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</si>
  <si>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</si>
  <si>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</si>
  <si>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</si>
  <si>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</si>
  <si>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</si>
  <si>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</si>
  <si>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</si>
  <si>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</si>
  <si>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</si>
  <si>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</si>
  <si>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</si>
  <si>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</si>
  <si>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</si>
  <si>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</si>
  <si>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</si>
  <si>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</si>
  <si>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</si>
  <si>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</si>
  <si>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</si>
  <si>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</si>
  <si>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</si>
  <si>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</si>
  <si>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</si>
  <si>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</si>
  <si>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</si>
  <si>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</si>
  <si>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</si>
  <si>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</si>
  <si>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</si>
  <si>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</si>
  <si>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</si>
  <si>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</si>
  <si>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</si>
  <si>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</si>
  <si>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</si>
  <si>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</si>
  <si>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</si>
  <si>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</si>
  <si>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</si>
  <si>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</si>
  <si>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</si>
  <si>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</si>
  <si>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</si>
  <si>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</si>
  <si>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</si>
  <si>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</si>
  <si>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</si>
  <si>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</si>
  <si>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</si>
  <si>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</si>
  <si>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</si>
  <si>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</si>
  <si>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</si>
  <si>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</si>
  <si>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</si>
  <si>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</si>
  <si>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</si>
  <si>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</si>
  <si>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</si>
  <si>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</si>
  <si>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</si>
  <si>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</si>
  <si>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</si>
  <si>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</si>
  <si>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</si>
  <si>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</si>
  <si>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</si>
  <si>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</si>
  <si>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</si>
  <si>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</si>
  <si>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</si>
  <si>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</si>
  <si>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</si>
  <si>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</si>
  <si>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</si>
  <si>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</si>
  <si>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</si>
  <si>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</si>
  <si>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</si>
  <si>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</si>
  <si>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</si>
  <si>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</si>
  <si>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</si>
  <si>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</si>
  <si>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</si>
  <si>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</si>
  <si>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</si>
  <si>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</si>
  <si>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</si>
  <si>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</si>
  <si>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</si>
  <si>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</si>
  <si>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</si>
  <si>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</si>
  <si>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</si>
  <si>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</si>
  <si>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</si>
  <si>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</si>
  <si>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</si>
  <si>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</si>
  <si>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</si>
  <si>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</si>
  <si>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</si>
  <si>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</si>
  <si>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</si>
  <si>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</si>
  <si>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</si>
  <si>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</si>
  <si>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</si>
  <si>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</si>
  <si>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</si>
  <si>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</si>
  <si>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</si>
  <si>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</si>
  <si>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</si>
  <si>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</si>
  <si>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</si>
  <si>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</si>
  <si>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</si>
  <si>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</si>
  <si>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</si>
  <si>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</si>
  <si>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</si>
  <si>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</si>
  <si>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</si>
  <si>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</si>
  <si>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</si>
  <si>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</si>
  <si>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</si>
  <si>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</si>
  <si>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</si>
  <si>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</si>
  <si>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</si>
  <si>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</si>
  <si>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</si>
  <si>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</si>
  <si>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</si>
  <si>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</si>
  <si>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</si>
  <si>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</si>
  <si>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</si>
  <si>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</si>
  <si>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</si>
  <si>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</si>
  <si>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</si>
  <si>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</si>
  <si>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</si>
  <si>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</si>
  <si>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</si>
  <si>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</si>
  <si>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</si>
  <si>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</si>
  <si>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</si>
  <si>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</si>
  <si>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</si>
  <si>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</si>
  <si>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</si>
  <si>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</si>
  <si>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</si>
  <si>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</si>
  <si>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</si>
  <si>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</si>
  <si>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</si>
  <si>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</si>
  <si>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</si>
  <si>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</si>
  <si>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</si>
  <si>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</si>
  <si>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</si>
  <si>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</si>
  <si>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</si>
  <si>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</si>
  <si>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</si>
  <si>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</si>
  <si>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</si>
  <si>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</si>
  <si>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</si>
  <si>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</si>
  <si>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</si>
  <si>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</si>
  <si>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</si>
  <si>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</si>
  <si>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</si>
  <si>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</si>
  <si>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</si>
  <si>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</si>
  <si>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</si>
  <si>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</si>
  <si>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</si>
  <si>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</si>
  <si>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</si>
  <si>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</si>
  <si>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</si>
  <si>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</si>
  <si>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</si>
  <si>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</si>
  <si>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</si>
  <si>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</si>
  <si>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</si>
  <si>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</si>
  <si>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</si>
  <si>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</si>
  <si>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</si>
  <si>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</si>
  <si>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</si>
  <si>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</si>
  <si>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</si>
  <si>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</si>
  <si>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</si>
  <si>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</si>
  <si>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</si>
  <si>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</si>
  <si>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</si>
  <si>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</si>
  <si>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</si>
  <si>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</si>
  <si>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</si>
  <si>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</si>
  <si>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</si>
  <si>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</si>
  <si>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</si>
  <si>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</si>
  <si>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</si>
  <si>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</si>
  <si>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</si>
  <si>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</si>
  <si>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</si>
  <si>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</si>
  <si>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</si>
  <si>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</si>
  <si>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</si>
  <si>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</si>
  <si>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</si>
  <si>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</si>
  <si>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</si>
  <si>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</si>
  <si>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</si>
  <si>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</si>
  <si>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</si>
  <si>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</si>
  <si>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</si>
  <si>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</si>
  <si>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</si>
  <si>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</si>
  <si>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</si>
  <si>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</si>
  <si>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</si>
  <si>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</si>
  <si>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</si>
  <si>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</si>
  <si>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</si>
  <si>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</si>
  <si>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</si>
  <si>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</si>
  <si>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</si>
  <si>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</si>
  <si>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</si>
  <si>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</si>
  <si>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</si>
  <si>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</si>
  <si>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</si>
  <si>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</si>
  <si>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</si>
  <si>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</si>
  <si>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</si>
  <si>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</si>
  <si>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</si>
  <si>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</si>
  <si>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</si>
  <si>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</si>
  <si>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</si>
  <si>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</si>
  <si>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</si>
  <si>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</si>
  <si>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</si>
  <si>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</si>
  <si>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</si>
  <si>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</si>
  <si>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</si>
  <si>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</si>
  <si>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</si>
  <si>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</si>
  <si>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</si>
  <si>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</si>
  <si>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</si>
  <si>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</si>
  <si>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</si>
  <si>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</si>
  <si>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</si>
  <si>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</si>
  <si>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</si>
  <si>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</si>
  <si>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</si>
  <si>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</si>
  <si>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</si>
  <si>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</si>
  <si>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</si>
  <si>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</si>
  <si>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</si>
  <si>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</si>
  <si>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</si>
  <si>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</si>
  <si>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</si>
  <si>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</si>
  <si>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</si>
  <si>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</si>
  <si>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</si>
  <si>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</si>
  <si>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</si>
  <si>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</si>
  <si>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</si>
  <si>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</si>
  <si>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</si>
  <si>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</si>
  <si>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</si>
  <si>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</si>
  <si>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</si>
  <si>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</si>
  <si>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</si>
  <si>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</si>
  <si>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</si>
  <si>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</si>
  <si>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</si>
  <si>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</si>
  <si>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</si>
  <si>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</si>
  <si>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</si>
  <si>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</si>
  <si>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</si>
  <si>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</si>
  <si>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</si>
  <si>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</si>
  <si>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</si>
  <si>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</si>
  <si>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</si>
  <si>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</si>
  <si>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</si>
  <si>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</si>
  <si>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</si>
  <si>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</si>
  <si>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</si>
  <si>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</si>
  <si>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</si>
  <si>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</si>
  <si>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</si>
  <si>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</si>
  <si>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</si>
  <si>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</si>
  <si>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</si>
  <si>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</si>
  <si>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</si>
  <si>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</si>
  <si>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</si>
  <si>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</si>
  <si>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</si>
  <si>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</si>
  <si>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</si>
  <si>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</si>
  <si>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</si>
  <si>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</si>
  <si>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</si>
  <si>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</si>
  <si>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</si>
  <si>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</si>
  <si>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</si>
  <si>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</si>
  <si>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</si>
  <si>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</si>
  <si>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</si>
  <si>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</si>
  <si>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</si>
  <si>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</si>
  <si>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</si>
  <si>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</si>
  <si>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</si>
  <si>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</si>
  <si>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</si>
  <si>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</si>
  <si>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</si>
  <si>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</si>
  <si>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</si>
  <si>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</si>
  <si>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</si>
  <si>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</si>
  <si>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</si>
  <si>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</si>
  <si>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</si>
  <si>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</si>
  <si>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</si>
  <si>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</si>
  <si>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</si>
  <si>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</si>
  <si>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</si>
  <si>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</si>
  <si>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</si>
  <si>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</si>
  <si>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</si>
  <si>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</si>
  <si>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</si>
  <si>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</si>
  <si>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</si>
  <si>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</si>
  <si>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</si>
  <si>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</si>
  <si>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</si>
  <si>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</si>
  <si>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</si>
  <si>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</si>
  <si>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</si>
  <si>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</si>
  <si>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</si>
  <si>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</si>
  <si>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</si>
  <si>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</si>
  <si>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</si>
  <si>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</si>
  <si>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</si>
  <si>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</si>
  <si>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</si>
  <si>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</si>
  <si>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</si>
  <si>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</si>
  <si>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</si>
  <si>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</si>
  <si>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</si>
  <si>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</si>
  <si>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</si>
  <si>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</si>
  <si>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</si>
  <si>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</si>
  <si>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</si>
  <si>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</si>
  <si>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</si>
  <si>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</si>
  <si>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</si>
  <si>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</si>
  <si>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</si>
  <si>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</si>
  <si>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</si>
  <si>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</si>
  <si>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</si>
  <si>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</si>
  <si>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</si>
  <si>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</si>
  <si>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</si>
  <si>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</si>
  <si>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</si>
  <si>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</si>
  <si>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</si>
  <si>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</si>
  <si>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</si>
  <si>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</si>
  <si>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</si>
  <si>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</si>
  <si>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</si>
  <si>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</si>
  <si>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</si>
  <si>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</si>
  <si>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</si>
  <si>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</si>
  <si>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</si>
  <si>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</si>
  <si>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</si>
  <si>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</si>
  <si>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</si>
  <si>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</si>
  <si>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</si>
  <si>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</si>
  <si>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</si>
  <si>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</si>
  <si>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</si>
  <si>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</si>
  <si>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</si>
  <si>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</si>
  <si>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</si>
  <si>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</si>
  <si>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</si>
  <si>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</si>
  <si>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</si>
  <si>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</si>
  <si>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</si>
  <si>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</si>
  <si>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</si>
  <si>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</si>
  <si>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</si>
  <si>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</si>
  <si>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</si>
  <si>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</si>
  <si>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</si>
  <si>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</si>
  <si>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</si>
  <si>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</si>
  <si>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</si>
  <si>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</si>
  <si>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</si>
  <si>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</si>
  <si>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</si>
  <si>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</si>
  <si>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</si>
  <si>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</si>
  <si>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</si>
  <si>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</si>
  <si>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</si>
  <si>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</si>
  <si>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</si>
  <si>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</si>
  <si>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</si>
  <si>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</si>
  <si>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</si>
  <si>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</si>
  <si>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</si>
  <si>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</si>
  <si>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</si>
  <si>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</si>
  <si>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</si>
  <si>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</si>
  <si>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</si>
  <si>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</si>
  <si>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</si>
  <si>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</si>
  <si>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</si>
  <si>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</si>
  <si>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</si>
  <si>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</si>
  <si>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</si>
  <si>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</si>
  <si>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</si>
  <si>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</si>
  <si>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</si>
  <si>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</si>
  <si>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</si>
  <si>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</si>
  <si>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</si>
  <si>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</si>
  <si>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</si>
  <si>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</si>
  <si>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</si>
  <si>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</si>
  <si>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</si>
  <si>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</si>
  <si>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</si>
  <si>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</si>
  <si>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</si>
  <si>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</si>
  <si>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</si>
  <si>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</si>
  <si>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</si>
  <si>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</si>
  <si>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</si>
  <si>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</si>
  <si>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</si>
  <si>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</si>
  <si>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</si>
  <si>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</si>
  <si>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</si>
  <si>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</si>
  <si>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</si>
  <si>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</si>
  <si>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</si>
  <si>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</si>
  <si>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</si>
  <si>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</si>
  <si>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</si>
  <si>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</si>
  <si>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</si>
  <si>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</si>
  <si>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</si>
  <si>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</si>
  <si>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</si>
  <si>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</si>
  <si>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</si>
  <si>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</si>
  <si>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</si>
  <si>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</si>
  <si>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</si>
  <si>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</si>
  <si>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</si>
  <si>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</si>
  <si>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</si>
  <si>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</si>
  <si>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</si>
  <si>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</si>
  <si>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</si>
  <si>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</si>
  <si>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</si>
  <si>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</si>
  <si>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</si>
  <si>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</si>
  <si>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</si>
  <si>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</si>
  <si>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</si>
  <si>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</si>
  <si>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</si>
  <si>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</si>
  <si>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</si>
  <si>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</si>
  <si>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</si>
  <si>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</si>
  <si>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</si>
  <si>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</si>
  <si>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</si>
  <si>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</si>
  <si>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</si>
  <si>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</si>
  <si>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</si>
  <si>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</si>
  <si>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</si>
  <si>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</si>
  <si>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</si>
  <si>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</si>
  <si>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</si>
  <si>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</si>
  <si>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</si>
  <si>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</si>
  <si>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</si>
  <si>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</si>
  <si>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</si>
  <si>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</si>
  <si>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</si>
  <si>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</si>
  <si>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</si>
  <si>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</si>
  <si>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</si>
  <si>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</si>
  <si>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</si>
  <si>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</si>
  <si>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</si>
  <si>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</si>
  <si>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</si>
  <si>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</si>
  <si>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</si>
  <si>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</si>
  <si>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</si>
  <si>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</si>
  <si>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</si>
  <si>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</si>
  <si>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</si>
  <si>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</si>
  <si>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</si>
  <si>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</si>
  <si>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</si>
  <si>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</si>
  <si>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</si>
  <si>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</si>
  <si>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</si>
  <si>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</si>
  <si>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</si>
  <si>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</si>
  <si>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</si>
  <si>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</si>
  <si>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</si>
  <si>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</si>
  <si>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</si>
  <si>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</si>
  <si>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</si>
  <si>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</si>
  <si>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</si>
  <si>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</si>
  <si>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</si>
  <si>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</si>
  <si>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</si>
  <si>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</si>
  <si>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</si>
  <si>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</si>
  <si>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</si>
  <si>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</si>
  <si>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</si>
  <si>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</si>
  <si>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</si>
  <si>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</si>
  <si>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</si>
  <si>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</si>
  <si>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</si>
  <si>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</si>
  <si>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</si>
  <si>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</si>
  <si>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</si>
  <si>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</si>
  <si>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</si>
  <si>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</si>
  <si>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</si>
  <si>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</si>
  <si>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</si>
  <si>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</si>
  <si>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</si>
  <si>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</si>
  <si>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</si>
  <si>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</si>
  <si>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</si>
  <si>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</si>
  <si>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</si>
  <si>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</si>
  <si>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</si>
  <si>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</si>
  <si>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</si>
  <si>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</si>
  <si>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</si>
  <si>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</si>
  <si>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</si>
  <si>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</si>
  <si>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</si>
  <si>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</si>
  <si>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</si>
  <si>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</si>
  <si>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</si>
  <si>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</si>
  <si>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</si>
  <si>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</si>
  <si>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</si>
  <si>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</si>
  <si>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</si>
  <si>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</si>
  <si>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</si>
  <si>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</si>
  <si>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</si>
  <si>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</si>
  <si>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</si>
  <si>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</si>
  <si>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</si>
  <si>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</si>
  <si>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</si>
  <si>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</si>
  <si>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</si>
  <si>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</si>
  <si>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</si>
  <si>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</si>
  <si>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</si>
  <si>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</si>
  <si>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</si>
  <si>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</si>
  <si>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</si>
  <si>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</si>
  <si>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</si>
  <si>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</si>
  <si>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</si>
  <si>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</si>
  <si>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</si>
  <si>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</si>
  <si>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</si>
  <si>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</si>
  <si>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</si>
  <si>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</si>
  <si>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</si>
  <si>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</si>
  <si>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</si>
  <si>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</si>
  <si>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</si>
  <si>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</si>
  <si>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</si>
  <si>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</si>
  <si>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</si>
  <si>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</si>
  <si>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</si>
  <si>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</si>
  <si>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</si>
  <si>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</si>
  <si>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</si>
  <si>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</si>
  <si>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</si>
  <si>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</si>
  <si>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</si>
  <si>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</si>
  <si>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</si>
  <si>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</si>
  <si>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</si>
  <si>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</si>
  <si>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</si>
  <si>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</si>
  <si>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</si>
  <si>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</si>
  <si>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</si>
  <si>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</si>
  <si>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</si>
  <si>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</si>
  <si>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</si>
  <si>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</si>
  <si>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</si>
  <si>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</si>
  <si>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</si>
  <si>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</si>
  <si>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</si>
  <si>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</si>
  <si>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</si>
  <si>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</si>
  <si>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</si>
  <si>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</si>
  <si>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</si>
  <si>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</si>
  <si>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</si>
  <si>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</si>
  <si>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</si>
  <si>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</si>
  <si>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</si>
  <si>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</si>
  <si>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</si>
  <si>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</si>
  <si>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</si>
  <si>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</si>
  <si>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</si>
  <si>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</si>
  <si>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</si>
  <si>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</si>
  <si>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</si>
  <si>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</si>
  <si>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</si>
  <si>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</si>
  <si>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</si>
  <si>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</si>
  <si>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</si>
  <si>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</si>
  <si>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</si>
  <si>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</si>
  <si>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</si>
  <si>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</si>
  <si>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</si>
  <si>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</si>
  <si>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</si>
  <si>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</si>
  <si>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</si>
  <si>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</si>
  <si>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</si>
  <si>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</si>
  <si>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</si>
  <si>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</si>
  <si>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</si>
  <si>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</si>
  <si>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</si>
  <si>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</si>
  <si>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</si>
  <si>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</si>
  <si>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</si>
  <si>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</si>
  <si>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</si>
  <si>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</si>
  <si>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</si>
  <si>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</si>
  <si>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</si>
  <si>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</si>
  <si>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</si>
  <si>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</si>
  <si>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</si>
  <si>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</si>
  <si>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</si>
  <si>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</si>
  <si>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</si>
  <si>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</si>
  <si>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</si>
  <si>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</si>
  <si>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</si>
  <si>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</si>
  <si>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</si>
  <si>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</si>
  <si>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</si>
  <si>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</si>
  <si>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</si>
  <si>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</si>
  <si>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</si>
  <si>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</si>
  <si>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</si>
  <si>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</si>
  <si>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</si>
  <si>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</si>
  <si>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</si>
  <si>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</si>
  <si>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</si>
  <si>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</si>
  <si>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</si>
  <si>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</si>
  <si>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</si>
  <si>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</si>
  <si>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</si>
  <si>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</si>
  <si>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</si>
  <si>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</si>
  <si>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</si>
  <si>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</si>
  <si>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</si>
  <si>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</si>
  <si>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</si>
  <si>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</si>
  <si>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</si>
  <si>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</si>
  <si>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</si>
  <si>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</si>
  <si>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</si>
  <si>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</si>
  <si>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</si>
  <si>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</si>
  <si>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</si>
  <si>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</si>
  <si>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</si>
  <si>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</si>
  <si>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</si>
  <si>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</si>
  <si>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</si>
  <si>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</si>
  <si>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</si>
  <si>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</si>
  <si>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</si>
  <si>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</si>
  <si>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</si>
  <si>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</si>
  <si>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</si>
  <si>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</si>
  <si>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</si>
  <si>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</si>
  <si>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</si>
  <si>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</si>
  <si>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</si>
  <si>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</si>
  <si>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</si>
  <si>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</si>
  <si>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</si>
  <si>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</si>
  <si>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</si>
  <si>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</si>
  <si>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</si>
  <si>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</si>
  <si>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</si>
  <si>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</si>
  <si>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</si>
  <si>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</si>
  <si>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</si>
  <si>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</si>
  <si>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</si>
  <si>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</si>
  <si>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</si>
  <si>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</si>
  <si>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</si>
  <si>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</si>
  <si>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</si>
  <si>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</si>
  <si>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</si>
  <si>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</si>
  <si>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</si>
  <si>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</si>
  <si>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</si>
  <si>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</si>
  <si>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</si>
  <si>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</si>
  <si>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</si>
  <si>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</si>
  <si>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</si>
  <si>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</si>
  <si>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</si>
  <si>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</si>
  <si>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</si>
  <si>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</si>
  <si>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</si>
  <si>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</si>
  <si>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</si>
  <si>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</si>
  <si>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</si>
  <si>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</si>
  <si>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</si>
  <si>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</si>
  <si>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</si>
  <si>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</si>
  <si>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</si>
  <si>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</si>
  <si>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</si>
  <si>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</si>
  <si>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</si>
  <si>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</si>
  <si>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</si>
  <si>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</si>
  <si>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</si>
  <si>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</si>
  <si>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</si>
  <si>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</si>
  <si>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</si>
  <si>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</si>
  <si>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</si>
  <si>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</si>
  <si>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</si>
  <si>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</si>
  <si>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</si>
  <si>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</si>
  <si>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</si>
  <si>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</si>
  <si>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</si>
  <si>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</si>
  <si>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</si>
  <si>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</si>
  <si>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</si>
  <si>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</si>
  <si>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</si>
  <si>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</si>
  <si>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</si>
  <si>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</si>
  <si>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</si>
  <si>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</si>
  <si>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</si>
  <si>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</si>
  <si>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</si>
  <si>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</si>
  <si>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</si>
  <si>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</si>
  <si>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</si>
  <si>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</si>
  <si>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</si>
  <si>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</si>
  <si>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</si>
  <si>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</si>
  <si>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</si>
  <si>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</si>
  <si>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</si>
  <si>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</si>
  <si>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</si>
  <si>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</si>
  <si>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</si>
  <si>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</si>
  <si>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</si>
  <si>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</si>
  <si>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</si>
  <si>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</si>
  <si>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</si>
  <si>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</si>
  <si>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</si>
  <si>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</si>
  <si>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</si>
  <si>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</si>
  <si>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</si>
  <si>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</si>
  <si>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</si>
  <si>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</si>
  <si>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</si>
  <si>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</si>
  <si>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</si>
  <si>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</si>
  <si>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</si>
  <si>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</si>
  <si>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</si>
  <si>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</si>
  <si>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</si>
  <si>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</si>
  <si>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</si>
  <si>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</si>
  <si>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</si>
  <si>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</si>
  <si>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</si>
  <si>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</si>
  <si>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</si>
  <si>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</si>
  <si>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</si>
  <si>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</si>
  <si>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</si>
  <si>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</si>
  <si>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</si>
  <si>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</si>
  <si>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</si>
  <si>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</si>
  <si>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</si>
  <si>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</si>
  <si>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</si>
  <si>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</si>
  <si>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</si>
  <si>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</si>
  <si>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</si>
  <si>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</si>
  <si>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</si>
  <si>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</si>
  <si>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</si>
  <si>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</si>
  <si>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</si>
  <si>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</si>
  <si>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</si>
  <si>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</si>
  <si>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</si>
  <si>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</si>
  <si>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</si>
  <si>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</si>
  <si>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</si>
  <si>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</si>
  <si>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</si>
  <si>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</si>
  <si>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</si>
  <si>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</si>
  <si>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</si>
  <si>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</si>
  <si>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</si>
  <si>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</si>
  <si>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</si>
  <si>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</si>
  <si>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</si>
  <si>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</si>
  <si>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</si>
  <si>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</si>
  <si>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</si>
  <si>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</si>
  <si>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</si>
  <si>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</si>
  <si>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</si>
  <si>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</si>
  <si>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</si>
  <si>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</si>
  <si>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</si>
  <si>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</si>
  <si>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</si>
  <si>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</si>
  <si>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</si>
  <si>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</si>
  <si>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</si>
  <si>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</si>
  <si>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</si>
  <si>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</si>
  <si>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</si>
  <si>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</si>
  <si>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</si>
  <si>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</si>
  <si>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</si>
  <si>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</si>
  <si>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</si>
  <si>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</si>
  <si>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</si>
  <si>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</si>
  <si>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</si>
  <si>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</si>
  <si>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</si>
  <si>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</si>
  <si>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</si>
  <si>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</si>
  <si>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</si>
  <si>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</si>
  <si>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</si>
  <si>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</si>
  <si>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</si>
  <si>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</si>
  <si>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</si>
  <si>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</si>
  <si>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</si>
  <si>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</si>
  <si>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</si>
  <si>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</si>
  <si>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</si>
  <si>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</si>
  <si>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</si>
  <si>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</si>
  <si>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</si>
  <si>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</si>
  <si>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</si>
  <si>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</si>
  <si>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</si>
  <si>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</si>
  <si>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</si>
  <si>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</si>
  <si>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</si>
  <si>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</si>
  <si>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</si>
  <si>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</si>
  <si>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</si>
  <si>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</si>
  <si>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</si>
  <si>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</si>
  <si>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</si>
  <si>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</si>
  <si>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</si>
  <si>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</si>
  <si>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</si>
  <si>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</si>
  <si>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</si>
  <si>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</si>
  <si>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</si>
  <si>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</si>
  <si>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</si>
  <si>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</si>
  <si>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</si>
  <si>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</si>
  <si>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</si>
  <si>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</si>
  <si>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</si>
  <si>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</si>
  <si>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</si>
  <si>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</si>
  <si>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</si>
  <si>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</si>
  <si>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</si>
  <si>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</si>
  <si>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</si>
  <si>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</si>
  <si>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</si>
  <si>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</si>
  <si>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</si>
  <si>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</si>
  <si>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</si>
  <si>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</si>
  <si>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</si>
  <si>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</si>
  <si>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</si>
  <si>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</si>
  <si>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</si>
  <si>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</si>
  <si>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</si>
  <si>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</si>
  <si>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</si>
  <si>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</si>
  <si>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</si>
  <si>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</si>
  <si>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</si>
  <si>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</si>
  <si>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</si>
  <si>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</si>
  <si>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</si>
  <si>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</si>
  <si>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</si>
  <si>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</si>
  <si>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</si>
  <si>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</si>
  <si>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</si>
  <si>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</si>
  <si>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</si>
  <si>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</si>
  <si>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</si>
  <si>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</si>
  <si>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</si>
  <si>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</si>
  <si>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</si>
  <si>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</si>
  <si>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</si>
  <si>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</si>
  <si>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</si>
  <si>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</si>
  <si>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</si>
  <si>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</si>
  <si>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</si>
  <si>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</si>
  <si>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</si>
  <si>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</si>
  <si>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</si>
  <si>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</si>
  <si>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</si>
  <si>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</si>
  <si>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</si>
  <si>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</si>
  <si>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</si>
  <si>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</si>
  <si>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</si>
  <si>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</si>
  <si>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</si>
  <si>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</si>
  <si>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</si>
  <si>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</si>
  <si>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</si>
  <si>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</si>
  <si>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</si>
  <si>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</si>
  <si>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</si>
  <si>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</si>
  <si>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</si>
  <si>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</si>
  <si>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</si>
  <si>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</si>
  <si>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</si>
  <si>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</si>
  <si>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</si>
  <si>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</si>
  <si>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</si>
  <si>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</si>
  <si>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</si>
  <si>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</si>
  <si>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</si>
  <si>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</si>
  <si>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</si>
  <si>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</si>
  <si>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</si>
  <si>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</si>
  <si>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</si>
  <si>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</si>
  <si>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</si>
  <si>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</si>
  <si>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</si>
  <si>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</si>
  <si>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</si>
  <si>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</si>
  <si>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</si>
  <si>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</si>
  <si>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</si>
  <si>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</si>
  <si>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</si>
  <si>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</si>
  <si>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</si>
  <si>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</si>
  <si>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</si>
  <si>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</si>
  <si>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</si>
  <si>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</si>
  <si>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</si>
  <si>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</si>
  <si>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</si>
  <si>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</si>
  <si>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</si>
  <si>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</si>
  <si>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</si>
  <si>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</si>
  <si>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</si>
  <si>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</si>
  <si>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</si>
  <si>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</si>
  <si>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</si>
  <si>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</si>
  <si>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</si>
  <si>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</si>
  <si>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</si>
  <si>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</si>
  <si>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</si>
  <si>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</si>
  <si>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</si>
  <si>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</si>
  <si>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</si>
  <si>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</si>
  <si>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</si>
  <si>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</si>
  <si>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</si>
  <si>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</si>
  <si>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</si>
  <si>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</si>
  <si>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</si>
  <si>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</si>
  <si>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</si>
  <si>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</si>
  <si>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</si>
  <si>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</si>
  <si>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</si>
  <si>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</si>
  <si>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</si>
  <si>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</si>
  <si>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</si>
  <si>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</si>
  <si>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</si>
  <si>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</si>
  <si>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</si>
  <si>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</si>
  <si>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</si>
  <si>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</si>
  <si>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</si>
  <si>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</si>
  <si>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</si>
  <si>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</si>
  <si>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波多野一樹</t>
    <rPh sb="0" eb="3">
      <t>ハタノ</t>
    </rPh>
    <rPh sb="3" eb="5">
      <t>カズキ</t>
    </rPh>
    <phoneticPr fontId="1"/>
  </si>
  <si>
    <t>施設管理者</t>
    <rPh sb="0" eb="5">
      <t>シセツカンリシャ</t>
    </rPh>
    <phoneticPr fontId="1"/>
  </si>
  <si>
    <t>1473803003</t>
    <phoneticPr fontId="1"/>
  </si>
  <si>
    <t>２　法人</t>
  </si>
  <si>
    <t>５　営利法人</t>
  </si>
  <si>
    <t>有限会社プライムケア</t>
    <rPh sb="0" eb="4">
      <t>ユウゲンガイシャ</t>
    </rPh>
    <phoneticPr fontId="1"/>
  </si>
  <si>
    <t>ゆうげんがいしゃぷらいむけあ</t>
    <phoneticPr fontId="1"/>
  </si>
  <si>
    <t>8011102030050</t>
    <phoneticPr fontId="1"/>
  </si>
  <si>
    <t>東京都新宿区市谷台町8番8号</t>
    <phoneticPr fontId="1"/>
  </si>
  <si>
    <t>03</t>
    <phoneticPr fontId="1"/>
  </si>
  <si>
    <t>5362</t>
  </si>
  <si>
    <t>0877</t>
  </si>
  <si>
    <t>03</t>
  </si>
  <si>
    <t>3352</t>
  </si>
  <si>
    <t>8887</t>
  </si>
  <si>
    <t>池田　公洋</t>
  </si>
  <si>
    <t>代表取締役</t>
    <phoneticPr fontId="1"/>
  </si>
  <si>
    <t>喜美の森　仲町台</t>
    <phoneticPr fontId="1"/>
  </si>
  <si>
    <t>きみのもり　なかまちだい</t>
    <phoneticPr fontId="1"/>
  </si>
  <si>
    <t>神奈川県横浜市都筑区勝田町1216</t>
    <phoneticPr fontId="1"/>
  </si>
  <si>
    <t>ブルーライン　仲町台</t>
    <phoneticPr fontId="1"/>
  </si>
  <si>
    <t>徒歩14分</t>
    <phoneticPr fontId="1"/>
  </si>
  <si>
    <t>045</t>
  </si>
  <si>
    <t>507</t>
  </si>
  <si>
    <t>6553</t>
  </si>
  <si>
    <t>941</t>
  </si>
  <si>
    <t>8822</t>
  </si>
  <si>
    <t>１　介護付（一般型特定施設入居者生活介護を提供する場合）</t>
  </si>
  <si>
    <t>横浜市</t>
  </si>
  <si>
    <t>２　事業者が賃借する土地</t>
  </si>
  <si>
    <t>１　耐火建築物</t>
  </si>
  <si>
    <t>１　鉄筋コンクリート造</t>
  </si>
  <si>
    <t>２　事業者が賃借する建物</t>
  </si>
  <si>
    <t>１　あり</t>
  </si>
  <si>
    <t>１　全室個室（縁故者個室含む）</t>
  </si>
  <si>
    <t>２　あり（ストレッチャー対応）</t>
  </si>
  <si>
    <t>１　全ての居室あり</t>
  </si>
  <si>
    <t>１　全ての便所あり</t>
  </si>
  <si>
    <t>１　全ての浴室あり</t>
  </si>
  <si>
    <t>常に皆様（入居者）の気持ちになって考え、入居者に幸福感と満足感を実感していただける企業を目指します。そのために基盤となる経営は「健全」「堅実」「社会的責任」を念頭に取り組んでまいります。</t>
    <phoneticPr fontId="1"/>
  </si>
  <si>
    <t>今日の繁栄を築いてくれた高齢者の皆様に対して、最大の敬意と感謝の念をもって接遇し、入居者の皆様と接することを大きな喜びと感じ、真摯に裏表なくきめ細かなサービスを提供できるように努めます。</t>
    <phoneticPr fontId="1"/>
  </si>
  <si>
    <t>１　自ら実施</t>
  </si>
  <si>
    <t>２　委託</t>
  </si>
  <si>
    <t>２　なし</t>
  </si>
  <si>
    <t>○</t>
  </si>
  <si>
    <t>※通院介助（原則協力医療機関に限る）</t>
    <phoneticPr fontId="1"/>
  </si>
  <si>
    <t>医療法人社団山本記念会　やまびこクリニック</t>
    <phoneticPr fontId="1"/>
  </si>
  <si>
    <t>横浜市港北区高田町2503-1</t>
    <phoneticPr fontId="1"/>
  </si>
  <si>
    <t>定期的な診療・治療・健康管理
血液検査、心電図検査
胃ろうやバルーンの管理
糖尿病や悪性腫瘍の管理、ターミナルケア
床ずれの予防・処置、予防接種、処方箋発行</t>
    <phoneticPr fontId="1"/>
  </si>
  <si>
    <t>内科　訪問診療</t>
    <phoneticPr fontId="1"/>
  </si>
  <si>
    <t>医療法人社団高輪会　新横浜デンタルクリニック</t>
    <phoneticPr fontId="1"/>
  </si>
  <si>
    <t>横浜市港北区小机町2461</t>
    <phoneticPr fontId="1"/>
  </si>
  <si>
    <t>訪問（歯科）診療</t>
    <phoneticPr fontId="1"/>
  </si>
  <si>
    <t>・45歳以上で要介護1以上の認定を受けられている方</t>
    <phoneticPr fontId="1"/>
  </si>
  <si>
    <t>（入居者からの解約）
1.入居者は、事業者に対して7日前に解約の申入れを行うことにより、本契約を解約することができます。解約の申入れは、事業者の定める解約届を事業者に提出するものとします。
2.入居者が前項の解約届を提出しないで居室を退去した場合は、
事業者が入居者の退去の事実をした日の翌日から起算して３０日目をもって、本契約は解約されたものと推定します。</t>
    <phoneticPr fontId="1"/>
  </si>
  <si>
    <t>(ｱ)設置者の契約解除の条件は、原則として次の事由のいずれかに該当し、かつそのことが契約をこれ以上将来にわたって維持することが社会通念上著しく困難と認められる場合に限定すること。
① 入居申込書に虚偽事項を記載する等不正手段により入居したとき 
② 月額の利用料その他の支払いを正当な理由なく一定期間以上連続して遅滞するとき
③ 施設の利用において入居者に禁止又は制限をしている規定に違反し是正しないとき 
④ 入居者の行動が他の入居者に危害を及ぼすおそれがあり、かつ入居者に対する通常の介護方法等ではこれを防止することができないとき
(ｲ)設置者の契約解除の手続は、原則として次によること。 
① 契約解除の通告に90日程度の十分な予告期間をおくこと。 
② 契約解除の通告に先立ち、入居者及び身元引受人等に弁明の機会を設けること。 
③ 契約解除通告の予告期間中に、入居者の移転先の有無について確認し、移転先がない場合には、入居者や身元引受人等と協議し、移転先の確保に協力すること。 
④ (ｱ)④の事由により契約を解除する場合には、加えて主治医等の意見を聴くとともに、一定の 観察期間を設けること。 
(ｳ) 入居者からの契約解除の条件に予告期間を設ける場合は、長くとも30日程度とすること。 
入居者を一時的に介護室においてサービスを提供する場合には、主治医等の意見を聴いて行うものとし、その際入居者本人の意思を確認するとともに、身元引受人等の意見を聴くなどの手続を入 居契約書において明らかにしておくこと。 
一定の要介護状態になった入居者が、現在の居室から他の居室若しくは提携有料老人ホームに住み替える契約の場合、又は入居者の心身の状況に著しい変化があったときに別の居室に変更する契約の場合にあっては、次の手続を含む一連の手続を入居契約書において明らかにしておくこと。また、居室の変更若しくは提携有料老人ホームに住み替える場合の家賃相当額の差額が発生した場合の取扱いについても考慮すること。 
① 主治医等の意見を聴くこと。 
② 入居者本人及び身元引受人等の同意を得ること。
③ 一定の観察期間を設けること。
入居者が入居契約を解除する場合の事由については任意とする。</t>
    <phoneticPr fontId="1"/>
  </si>
  <si>
    <t>家賃　食費　管理費込み　他実費
日額10,000円　2週間100,000円
介護保険適応なし</t>
    <phoneticPr fontId="1"/>
  </si>
  <si>
    <t>ｄ　３：１以上</t>
  </si>
  <si>
    <t>介護福祉士</t>
    <rPh sb="0" eb="5">
      <t>カイゴフクシシ</t>
    </rPh>
    <phoneticPr fontId="1"/>
  </si>
  <si>
    <t>１　利用権方式</t>
  </si>
  <si>
    <t>３　月払い方式</t>
  </si>
  <si>
    <t>１　減額なし</t>
  </si>
  <si>
    <t>消費者物価指数及び人件費等を勘案</t>
    <phoneticPr fontId="1"/>
  </si>
  <si>
    <t>運営懇談会等で意見を聴き、入居者及び身元引受人の同意を得た上で改定</t>
    <phoneticPr fontId="1"/>
  </si>
  <si>
    <t>管理費に含む</t>
    <rPh sb="0" eb="3">
      <t>カンリヒ</t>
    </rPh>
    <rPh sb="4" eb="5">
      <t>フク</t>
    </rPh>
    <phoneticPr fontId="1"/>
  </si>
  <si>
    <t>近隣の相場　90,000円～100,000円　居室タイプに準ずる
月途中入居の場合は日割りにて徴収</t>
    <phoneticPr fontId="1"/>
  </si>
  <si>
    <t>設定なし</t>
    <rPh sb="0" eb="2">
      <t>セッテイ</t>
    </rPh>
    <phoneticPr fontId="1"/>
  </si>
  <si>
    <t>要介護認定に応じた介護保険サービスの自己負担額（原則1～3割）</t>
    <phoneticPr fontId="1"/>
  </si>
  <si>
    <t>水道光熱費、施設維持に関する管理費、事務費、人件費等
月途中入居の場合は日割りにて徴収</t>
    <phoneticPr fontId="1"/>
  </si>
  <si>
    <t>朝食400円昼食650円夕食750円
1日1,800円×30日＝54,000円(税別）
月途中入居の場合は日割りにて徴収
3日前までに欠食の申し出があった場合、該当額はいただきません。</t>
    <phoneticPr fontId="1"/>
  </si>
  <si>
    <t>管理費に含まれるため不要</t>
    <phoneticPr fontId="1"/>
  </si>
  <si>
    <t>オムツ代　理美容代　通院介助　買い物代行　医療費及び医療保険で賄えないもの　その他個人的な支出分、介護給付対象外費用　等介護報酬適応外の介護用品費用　医療衛生材料　エンゼルケア　退居時の原状回復費用　衣替え　等　別途実費負担あり。</t>
    <phoneticPr fontId="1"/>
  </si>
  <si>
    <t>要介護度に応じて介護費用の1割～3割負担
※介護保険負担割合証に記載された負担割合額を徴収する</t>
    <phoneticPr fontId="1"/>
  </si>
  <si>
    <t>喜美の森　仲町台　管理者</t>
    <phoneticPr fontId="1"/>
  </si>
  <si>
    <t>㈲プライムケア本社 苦情相談窓口</t>
    <phoneticPr fontId="1"/>
  </si>
  <si>
    <t>神奈川県国民健康保険団体連合会　　</t>
  </si>
  <si>
    <t>671</t>
  </si>
  <si>
    <t>4117</t>
  </si>
  <si>
    <t>929</t>
  </si>
  <si>
    <t>3447</t>
  </si>
  <si>
    <t>横浜市健康福祉局 高齢施設課　</t>
  </si>
  <si>
    <t>はまふくコール</t>
  </si>
  <si>
    <t>263</t>
  </si>
  <si>
    <t>8084</t>
  </si>
  <si>
    <t>居宅介護事業者賠償責任保険</t>
    <phoneticPr fontId="1"/>
  </si>
  <si>
    <t>居宅介護事業者賠償責任保険の内容に応じて対応</t>
    <phoneticPr fontId="1"/>
  </si>
  <si>
    <t>随時　意見箱を１階に設置
年2回以上の運営懇談会</t>
    <phoneticPr fontId="1"/>
  </si>
  <si>
    <t>２　入居希望者に交付</t>
  </si>
  <si>
    <t>１　入居希望者に公開</t>
  </si>
  <si>
    <t>喜美の森緑園</t>
  </si>
  <si>
    <t>横浜市泉区岡津町1346-1</t>
  </si>
  <si>
    <t>定額制サービスor実費</t>
  </si>
  <si>
    <t>1500円</t>
  </si>
  <si>
    <t>2000円</t>
  </si>
  <si>
    <t>10分1000円</t>
    <phoneticPr fontId="1"/>
  </si>
  <si>
    <t>月額700円～オーラルケアプラン</t>
    <phoneticPr fontId="1"/>
  </si>
  <si>
    <t>500円</t>
  </si>
  <si>
    <t>300円</t>
  </si>
  <si>
    <t>特殊洗濯　1回700円～</t>
    <phoneticPr fontId="1"/>
  </si>
  <si>
    <t>1回200円</t>
  </si>
  <si>
    <t>実費</t>
  </si>
  <si>
    <t>月1000円</t>
  </si>
  <si>
    <t>800円～</t>
  </si>
  <si>
    <t>3000円～</t>
  </si>
  <si>
    <t>各1000円</t>
  </si>
  <si>
    <t>30分1500円</t>
  </si>
  <si>
    <t>種類によって異なります</t>
  </si>
  <si>
    <t>週3回目以降入浴希望された場合
1回につき1500円/回</t>
  </si>
  <si>
    <t>週3回目以降入浴希望された場合
1回につき2000円/回</t>
  </si>
  <si>
    <t>介護計画以上の機能訓練を希望された場合</t>
  </si>
  <si>
    <t>既定の週2回以上希望の場合、1回500円</t>
  </si>
  <si>
    <t>既定の週1回以上希望の場合、1回300円（便失禁除く）</t>
  </si>
  <si>
    <t>１家族洗濯　　　
２外部委託
※特殊洗濯</t>
    <phoneticPr fontId="1"/>
  </si>
  <si>
    <t>感染症及び体調不良でない場合、1回200円</t>
  </si>
  <si>
    <t>嗜好の種類や治療満足プランによって異なる</t>
  </si>
  <si>
    <t>特別なおやつを毎月1日15日を希望される場合　</t>
    <phoneticPr fontId="1"/>
  </si>
  <si>
    <t>外部委託　実費</t>
  </si>
  <si>
    <t>施設近辺1km範囲内
30分1500円
ネットショッピング代行は1回800円</t>
  </si>
  <si>
    <t>施設より1km以上
30分3000円</t>
  </si>
  <si>
    <t>巻き爪　爪の補整1か所　1000円
耳塞栓処置　　　両耳　 1000円
アロママッサージ　10分 1000円　他</t>
    <rPh sb="55" eb="56">
      <t>ホカ</t>
    </rPh>
    <phoneticPr fontId="1"/>
  </si>
  <si>
    <t>協力医療機関以外は30分につき1500円</t>
    <rPh sb="11" eb="12">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</si>
</sst>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19" zoomScaleNormal="100" zoomScaleSheetLayoutView="100" workbookViewId="0">
      <selection activeCell="F14" sqref="F14:P1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2534</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00000000000001" customHeight="1">
      <c r="B17" s="133" t="s">
        <v>6</v>
      </c>
      <c r="C17" s="82"/>
      <c r="D17" s="82"/>
      <c r="E17" s="119"/>
      <c r="F17" s="34" t="s">
        <v>13</v>
      </c>
      <c r="G17" s="31">
        <v>162</v>
      </c>
      <c r="H17" s="35" t="s">
        <v>468</v>
      </c>
      <c r="I17" s="32">
        <v>66</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00000000000001" customHeight="1">
      <c r="B20" s="138"/>
      <c r="C20" s="139"/>
      <c r="D20" s="139"/>
      <c r="E20" s="140"/>
      <c r="F20" s="95" t="s">
        <v>15</v>
      </c>
      <c r="G20" s="95"/>
      <c r="H20" s="95"/>
      <c r="I20" s="95"/>
      <c r="J20" s="64" t="s">
        <v>2540</v>
      </c>
      <c r="K20" s="35" t="s">
        <v>468</v>
      </c>
      <c r="L20" s="63" t="s">
        <v>2541</v>
      </c>
      <c r="M20" s="35" t="s">
        <v>468</v>
      </c>
      <c r="N20" s="63" t="s">
        <v>2542</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2002</v>
      </c>
      <c r="G26" s="167"/>
      <c r="H26" s="35" t="s">
        <v>465</v>
      </c>
      <c r="I26" s="167">
        <v>9</v>
      </c>
      <c r="J26" s="167"/>
      <c r="K26" s="35" t="s">
        <v>466</v>
      </c>
      <c r="L26" s="167">
        <v>30</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33</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t="s">
        <v>2545</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2553</v>
      </c>
      <c r="M44" s="35" t="s">
        <v>468</v>
      </c>
      <c r="N44" s="63" t="s">
        <v>2554</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2025</v>
      </c>
      <c r="K50" s="167"/>
      <c r="L50" s="35" t="s">
        <v>465</v>
      </c>
      <c r="M50" s="61">
        <v>5</v>
      </c>
      <c r="N50" s="35" t="s">
        <v>466</v>
      </c>
      <c r="O50" s="61">
        <v>14</v>
      </c>
      <c r="P50" s="37" t="s">
        <v>467</v>
      </c>
      <c r="S50" s="15" t="str">
        <f>IF(OR(J50="",M50="",O50=""),"未記入","")</f>
        <v/>
      </c>
    </row>
    <row r="51" spans="1:20" ht="20.100000000000001" customHeight="1" thickBot="1">
      <c r="B51" s="197" t="s">
        <v>29</v>
      </c>
      <c r="C51" s="198"/>
      <c r="D51" s="198"/>
      <c r="E51" s="198"/>
      <c r="F51" s="198"/>
      <c r="G51" s="198"/>
      <c r="H51" s="198"/>
      <c r="I51" s="198"/>
      <c r="J51" s="199">
        <v>2025</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2530</v>
      </c>
      <c r="K55" s="230"/>
      <c r="L55" s="230"/>
      <c r="M55" s="230"/>
      <c r="N55" s="230"/>
      <c r="O55" s="230"/>
      <c r="P55" s="231"/>
    </row>
    <row r="56" spans="1:20" ht="20.100000000000001" customHeight="1">
      <c r="B56" s="223"/>
      <c r="C56" s="224"/>
      <c r="D56" s="225"/>
      <c r="E56" s="95" t="s">
        <v>33</v>
      </c>
      <c r="F56" s="95"/>
      <c r="G56" s="95"/>
      <c r="H56" s="95"/>
      <c r="I56" s="95"/>
      <c r="J56" s="78" t="s">
        <v>2556</v>
      </c>
      <c r="K56" s="79"/>
      <c r="L56" s="79"/>
      <c r="M56" s="79"/>
      <c r="N56" s="79"/>
      <c r="O56" s="79"/>
      <c r="P56" s="80"/>
    </row>
    <row r="57" spans="1:20" ht="20.100000000000001" customHeight="1">
      <c r="B57" s="223"/>
      <c r="C57" s="224"/>
      <c r="D57" s="225"/>
      <c r="E57" s="95" t="s">
        <v>34</v>
      </c>
      <c r="F57" s="95"/>
      <c r="G57" s="95"/>
      <c r="H57" s="95"/>
      <c r="I57" s="95"/>
      <c r="J57" s="166">
        <v>2025</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2200.12</v>
      </c>
      <c r="H61" s="148"/>
      <c r="I61" s="148"/>
      <c r="J61" s="148"/>
      <c r="K61" s="216"/>
      <c r="L61" s="215" t="s">
        <v>496</v>
      </c>
      <c r="M61" s="203"/>
      <c r="N61" s="203"/>
      <c r="O61" s="203"/>
      <c r="P61" s="217"/>
    </row>
    <row r="62" spans="1:20" ht="20.100000000000001" customHeight="1">
      <c r="B62" s="153"/>
      <c r="C62" s="95"/>
      <c r="D62" s="81" t="s">
        <v>39</v>
      </c>
      <c r="E62" s="82"/>
      <c r="F62" s="119"/>
      <c r="G62" s="87" t="s">
        <v>2557</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3518.91</v>
      </c>
      <c r="L72" s="79"/>
      <c r="M72" s="79"/>
      <c r="N72" s="76" t="s">
        <v>471</v>
      </c>
      <c r="O72" s="76"/>
      <c r="P72" s="201"/>
    </row>
    <row r="73" spans="2:16" ht="20.100000000000001" customHeight="1">
      <c r="B73" s="435"/>
      <c r="C73" s="436"/>
      <c r="D73" s="120"/>
      <c r="E73" s="121"/>
      <c r="F73" s="122"/>
      <c r="G73" s="196" t="s">
        <v>42</v>
      </c>
      <c r="H73" s="196"/>
      <c r="I73" s="196"/>
      <c r="J73" s="196"/>
      <c r="K73" s="78">
        <v>3518.91</v>
      </c>
      <c r="L73" s="79"/>
      <c r="M73" s="79"/>
      <c r="N73" s="76" t="s">
        <v>471</v>
      </c>
      <c r="O73" s="76"/>
      <c r="P73" s="201"/>
    </row>
    <row r="74" spans="2:16" ht="20.100000000000001" customHeight="1">
      <c r="B74" s="435"/>
      <c r="C74" s="436"/>
      <c r="D74" s="95" t="s">
        <v>43</v>
      </c>
      <c r="E74" s="95"/>
      <c r="F74" s="95"/>
      <c r="G74" s="87" t="s">
        <v>2558</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2559</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2560</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2561</v>
      </c>
      <c r="L83" s="79"/>
      <c r="M83" s="79"/>
      <c r="N83" s="79"/>
      <c r="O83" s="79"/>
      <c r="P83" s="80"/>
    </row>
    <row r="84" spans="2:19" ht="20.100000000000001" customHeight="1">
      <c r="B84" s="435"/>
      <c r="C84" s="436"/>
      <c r="D84" s="95"/>
      <c r="E84" s="95"/>
      <c r="F84" s="95"/>
      <c r="G84" s="218"/>
      <c r="H84" s="81" t="s">
        <v>420</v>
      </c>
      <c r="I84" s="82"/>
      <c r="J84" s="119"/>
      <c r="K84" s="78" t="s">
        <v>2561</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2025</v>
      </c>
      <c r="L86" s="39" t="s">
        <v>465</v>
      </c>
      <c r="M86" s="61">
        <v>5</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2055</v>
      </c>
      <c r="L88" s="39" t="s">
        <v>465</v>
      </c>
      <c r="M88" s="61">
        <v>4</v>
      </c>
      <c r="N88" s="39" t="s">
        <v>466</v>
      </c>
      <c r="O88" s="61">
        <v>30</v>
      </c>
      <c r="P88" s="40" t="s">
        <v>467</v>
      </c>
    </row>
    <row r="89" spans="2:19" ht="20.100000000000001" customHeight="1">
      <c r="B89" s="437"/>
      <c r="C89" s="438"/>
      <c r="D89" s="95"/>
      <c r="E89" s="95"/>
      <c r="F89" s="95"/>
      <c r="G89" s="219"/>
      <c r="H89" s="76" t="s">
        <v>421</v>
      </c>
      <c r="I89" s="76"/>
      <c r="J89" s="77"/>
      <c r="K89" s="78" t="s">
        <v>2561</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14.78</v>
      </c>
      <c r="K95" s="50" t="s">
        <v>471</v>
      </c>
      <c r="L95" s="78">
        <v>24</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14.57</v>
      </c>
      <c r="K96" s="50" t="s">
        <v>471</v>
      </c>
      <c r="L96" s="78">
        <v>58</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15.56</v>
      </c>
      <c r="K97" s="50" t="s">
        <v>471</v>
      </c>
      <c r="L97" s="78">
        <v>3</v>
      </c>
      <c r="M97" s="160"/>
      <c r="N97" s="150" t="s">
        <v>2398</v>
      </c>
      <c r="O97" s="151"/>
      <c r="P97" s="152"/>
      <c r="S97" s="15" t="str">
        <f t="shared" si="0"/>
        <v/>
      </c>
    </row>
    <row r="98" spans="2:19" ht="20.100000000000001" customHeight="1">
      <c r="B98" s="153"/>
      <c r="C98" s="95"/>
      <c r="D98" s="95" t="s">
        <v>50</v>
      </c>
      <c r="E98" s="95"/>
      <c r="F98" s="87" t="s">
        <v>2358</v>
      </c>
      <c r="G98" s="87"/>
      <c r="H98" s="87" t="s">
        <v>2359</v>
      </c>
      <c r="I98" s="87"/>
      <c r="J98" s="23">
        <v>16</v>
      </c>
      <c r="K98" s="50" t="s">
        <v>471</v>
      </c>
      <c r="L98" s="78">
        <v>1</v>
      </c>
      <c r="M98" s="160"/>
      <c r="N98" s="150" t="s">
        <v>2398</v>
      </c>
      <c r="O98" s="151"/>
      <c r="P98" s="152"/>
      <c r="S98" s="15" t="str">
        <f t="shared" si="0"/>
        <v/>
      </c>
    </row>
    <row r="99" spans="2:19" ht="20.100000000000001" customHeight="1">
      <c r="B99" s="153"/>
      <c r="C99" s="95"/>
      <c r="D99" s="95" t="s">
        <v>51</v>
      </c>
      <c r="E99" s="95"/>
      <c r="F99" s="87" t="s">
        <v>2358</v>
      </c>
      <c r="G99" s="87"/>
      <c r="H99" s="87" t="s">
        <v>2359</v>
      </c>
      <c r="I99" s="87"/>
      <c r="J99" s="23">
        <v>17.62</v>
      </c>
      <c r="K99" s="50" t="s">
        <v>471</v>
      </c>
      <c r="L99" s="78">
        <v>8</v>
      </c>
      <c r="M99" s="160"/>
      <c r="N99" s="150" t="s">
        <v>2398</v>
      </c>
      <c r="O99" s="151"/>
      <c r="P99" s="152"/>
      <c r="S99" s="15" t="str">
        <f t="shared" si="0"/>
        <v/>
      </c>
    </row>
    <row r="100" spans="2:19" ht="20.100000000000001" customHeight="1">
      <c r="B100" s="153"/>
      <c r="C100" s="95"/>
      <c r="D100" s="95" t="s">
        <v>52</v>
      </c>
      <c r="E100" s="95"/>
      <c r="F100" s="87" t="s">
        <v>2358</v>
      </c>
      <c r="G100" s="87"/>
      <c r="H100" s="87" t="s">
        <v>2359</v>
      </c>
      <c r="I100" s="87"/>
      <c r="J100" s="23">
        <v>18.559999999999999</v>
      </c>
      <c r="K100" s="50" t="s">
        <v>471</v>
      </c>
      <c r="L100" s="78">
        <v>1</v>
      </c>
      <c r="M100" s="160"/>
      <c r="N100" s="150" t="s">
        <v>2398</v>
      </c>
      <c r="O100" s="151"/>
      <c r="P100" s="152"/>
      <c r="S100" s="15" t="str">
        <f t="shared" si="0"/>
        <v/>
      </c>
    </row>
    <row r="101" spans="2:19" ht="20.100000000000001" customHeight="1">
      <c r="B101" s="153"/>
      <c r="C101" s="95"/>
      <c r="D101" s="95" t="s">
        <v>53</v>
      </c>
      <c r="E101" s="95"/>
      <c r="F101" s="87" t="s">
        <v>2358</v>
      </c>
      <c r="G101" s="87"/>
      <c r="H101" s="87" t="s">
        <v>2359</v>
      </c>
      <c r="I101" s="87"/>
      <c r="J101" s="23">
        <v>15.6</v>
      </c>
      <c r="K101" s="50" t="s">
        <v>471</v>
      </c>
      <c r="L101" s="78">
        <v>4</v>
      </c>
      <c r="M101" s="160"/>
      <c r="N101" s="150" t="s">
        <v>2398</v>
      </c>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17</v>
      </c>
      <c r="H105" s="77" t="s">
        <v>473</v>
      </c>
      <c r="I105" s="244" t="s">
        <v>66</v>
      </c>
      <c r="J105" s="244"/>
      <c r="K105" s="244"/>
      <c r="L105" s="244"/>
      <c r="M105" s="244"/>
      <c r="N105" s="78">
        <v>10</v>
      </c>
      <c r="O105" s="79"/>
      <c r="P105" s="37" t="s">
        <v>473</v>
      </c>
    </row>
    <row r="106" spans="2:19" ht="20.100000000000001" customHeight="1">
      <c r="B106" s="242"/>
      <c r="C106" s="243"/>
      <c r="D106" s="84"/>
      <c r="E106" s="85"/>
      <c r="F106" s="86"/>
      <c r="G106" s="78"/>
      <c r="H106" s="77"/>
      <c r="I106" s="239" t="s">
        <v>67</v>
      </c>
      <c r="J106" s="239"/>
      <c r="K106" s="239"/>
      <c r="L106" s="239"/>
      <c r="M106" s="239"/>
      <c r="N106" s="78">
        <v>6</v>
      </c>
      <c r="O106" s="79"/>
      <c r="P106" s="37" t="s">
        <v>473</v>
      </c>
    </row>
    <row r="107" spans="2:19" ht="20.100000000000001" customHeight="1">
      <c r="B107" s="242"/>
      <c r="C107" s="243"/>
      <c r="D107" s="81" t="s">
        <v>64</v>
      </c>
      <c r="E107" s="82"/>
      <c r="F107" s="119"/>
      <c r="G107" s="240">
        <v>6</v>
      </c>
      <c r="H107" s="119" t="s">
        <v>473</v>
      </c>
      <c r="I107" s="95" t="s">
        <v>68</v>
      </c>
      <c r="J107" s="95"/>
      <c r="K107" s="95"/>
      <c r="L107" s="95"/>
      <c r="M107" s="95"/>
      <c r="N107" s="78">
        <v>6</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t="s">
        <v>80</v>
      </c>
      <c r="H126" s="97"/>
      <c r="I126" s="97"/>
      <c r="J126" s="97"/>
      <c r="K126" s="97"/>
      <c r="L126" s="97"/>
      <c r="M126" s="97"/>
      <c r="N126" s="97"/>
      <c r="O126" s="98"/>
      <c r="P126" s="99"/>
    </row>
    <row r="127" spans="2:16" ht="20.100000000000001" customHeight="1">
      <c r="B127" s="223"/>
      <c r="C127" s="225"/>
      <c r="D127" s="120"/>
      <c r="E127" s="121"/>
      <c r="F127" s="122"/>
      <c r="G127" s="87" t="s">
        <v>2561</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2571</v>
      </c>
      <c r="L144" s="274"/>
      <c r="M144" s="274"/>
      <c r="N144" s="274"/>
      <c r="O144" s="147"/>
      <c r="P144" s="275"/>
    </row>
    <row r="145" spans="1:20" ht="20.100000000000001" customHeight="1">
      <c r="B145" s="442"/>
      <c r="C145" s="443"/>
      <c r="D145" s="443"/>
      <c r="E145" s="444"/>
      <c r="F145" s="245" t="s">
        <v>2452</v>
      </c>
      <c r="G145" s="246"/>
      <c r="H145" s="246"/>
      <c r="I145" s="246"/>
      <c r="J145" s="247"/>
      <c r="K145" s="87" t="s">
        <v>2571</v>
      </c>
      <c r="L145" s="87"/>
      <c r="M145" s="87"/>
      <c r="N145" s="87"/>
      <c r="O145" s="78"/>
      <c r="P145" s="88"/>
    </row>
    <row r="146" spans="1:20" ht="20.100000000000001" customHeight="1">
      <c r="B146" s="442"/>
      <c r="C146" s="443"/>
      <c r="D146" s="443"/>
      <c r="E146" s="444"/>
      <c r="F146" s="245" t="s">
        <v>2455</v>
      </c>
      <c r="G146" s="246"/>
      <c r="H146" s="246"/>
      <c r="I146" s="246"/>
      <c r="J146" s="247"/>
      <c r="K146" s="87" t="s">
        <v>2571</v>
      </c>
      <c r="L146" s="87"/>
      <c r="M146" s="87"/>
      <c r="N146" s="87"/>
      <c r="O146" s="78"/>
      <c r="P146" s="88"/>
    </row>
    <row r="147" spans="1:20" ht="20.100000000000001" customHeight="1">
      <c r="B147" s="442"/>
      <c r="C147" s="443"/>
      <c r="D147" s="443"/>
      <c r="E147" s="444"/>
      <c r="F147" s="245" t="s">
        <v>2454</v>
      </c>
      <c r="G147" s="246"/>
      <c r="H147" s="246"/>
      <c r="I147" s="246"/>
      <c r="J147" s="247"/>
      <c r="K147" s="87" t="s">
        <v>2561</v>
      </c>
      <c r="L147" s="87"/>
      <c r="M147" s="87"/>
      <c r="N147" s="87"/>
      <c r="O147" s="78"/>
      <c r="P147" s="88"/>
    </row>
    <row r="148" spans="1:20" ht="20.100000000000001" customHeight="1">
      <c r="B148" s="442"/>
      <c r="C148" s="443"/>
      <c r="D148" s="443"/>
      <c r="E148" s="444"/>
      <c r="F148" s="75" t="s">
        <v>2457</v>
      </c>
      <c r="G148" s="76"/>
      <c r="H148" s="76"/>
      <c r="I148" s="76"/>
      <c r="J148" s="77"/>
      <c r="K148" s="87" t="s">
        <v>2561</v>
      </c>
      <c r="L148" s="87"/>
      <c r="M148" s="87"/>
      <c r="N148" s="87"/>
      <c r="O148" s="78"/>
      <c r="P148" s="88"/>
    </row>
    <row r="149" spans="1:20" ht="20.100000000000001" customHeight="1">
      <c r="B149" s="442"/>
      <c r="C149" s="443"/>
      <c r="D149" s="443"/>
      <c r="E149" s="444"/>
      <c r="F149" s="75" t="s">
        <v>2456</v>
      </c>
      <c r="G149" s="76"/>
      <c r="H149" s="76"/>
      <c r="I149" s="76"/>
      <c r="J149" s="77"/>
      <c r="K149" s="87" t="s">
        <v>2561</v>
      </c>
      <c r="L149" s="87"/>
      <c r="M149" s="87"/>
      <c r="N149" s="87"/>
      <c r="O149" s="78"/>
      <c r="P149" s="88"/>
    </row>
    <row r="150" spans="1:20" ht="20.100000000000001" customHeight="1">
      <c r="B150" s="442"/>
      <c r="C150" s="443"/>
      <c r="D150" s="443"/>
      <c r="E150" s="444"/>
      <c r="F150" s="75" t="s">
        <v>2458</v>
      </c>
      <c r="G150" s="76"/>
      <c r="H150" s="76"/>
      <c r="I150" s="76"/>
      <c r="J150" s="77"/>
      <c r="K150" s="87" t="s">
        <v>2561</v>
      </c>
      <c r="L150" s="87"/>
      <c r="M150" s="87"/>
      <c r="N150" s="87"/>
      <c r="O150" s="78"/>
      <c r="P150" s="88"/>
    </row>
    <row r="151" spans="1:20" ht="20.100000000000001" customHeight="1">
      <c r="B151" s="442"/>
      <c r="C151" s="443"/>
      <c r="D151" s="443"/>
      <c r="E151" s="444"/>
      <c r="F151" s="75" t="s">
        <v>2459</v>
      </c>
      <c r="G151" s="76"/>
      <c r="H151" s="76"/>
      <c r="I151" s="76"/>
      <c r="J151" s="77"/>
      <c r="K151" s="87" t="s">
        <v>2571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2571</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2561</v>
      </c>
      <c r="L153" s="87"/>
      <c r="M153" s="87"/>
      <c r="N153" s="87"/>
      <c r="O153" s="78"/>
      <c r="P153" s="88"/>
      <c r="T153" s="69"/>
    </row>
    <row r="154" spans="1:20" ht="20.100000000000001" customHeight="1">
      <c r="B154" s="442"/>
      <c r="C154" s="443"/>
      <c r="D154" s="443"/>
      <c r="E154" s="444"/>
      <c r="F154" s="75" t="s">
        <v>399</v>
      </c>
      <c r="G154" s="76"/>
      <c r="H154" s="76"/>
      <c r="I154" s="76"/>
      <c r="J154" s="77"/>
      <c r="K154" s="87" t="s">
        <v>2561</v>
      </c>
      <c r="L154" s="87"/>
      <c r="M154" s="87"/>
      <c r="N154" s="87"/>
      <c r="O154" s="78"/>
      <c r="P154" s="88"/>
    </row>
    <row r="155" spans="1:20" customFormat="1" ht="62.25" customHeight="1">
      <c r="A155" s="4"/>
      <c r="B155" s="442"/>
      <c r="C155" s="443"/>
      <c r="D155" s="443"/>
      <c r="E155" s="444"/>
      <c r="F155" s="84" t="s">
        <v>2516</v>
      </c>
      <c r="G155" s="85"/>
      <c r="H155" s="85"/>
      <c r="I155" s="85"/>
      <c r="J155" s="86"/>
      <c r="K155" s="87" t="s">
        <v>2561</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2571</v>
      </c>
      <c r="L156" s="87"/>
      <c r="M156" s="87"/>
      <c r="N156" s="87"/>
      <c r="O156" s="78"/>
      <c r="P156" s="88"/>
      <c r="T156" s="69"/>
    </row>
    <row r="157" spans="1:20" ht="20.100000000000001" customHeight="1">
      <c r="B157" s="442"/>
      <c r="C157" s="443"/>
      <c r="D157" s="443"/>
      <c r="E157" s="444"/>
      <c r="F157" s="75" t="s">
        <v>2460</v>
      </c>
      <c r="G157" s="76"/>
      <c r="H157" s="76"/>
      <c r="I157" s="76"/>
      <c r="J157" s="77"/>
      <c r="K157" s="78" t="s">
        <v>2561</v>
      </c>
      <c r="L157" s="79"/>
      <c r="M157" s="79"/>
      <c r="N157" s="79"/>
      <c r="O157" s="79"/>
      <c r="P157" s="80"/>
    </row>
    <row r="158" spans="1:20" ht="20.100000000000001" customHeight="1">
      <c r="B158" s="442"/>
      <c r="C158" s="443"/>
      <c r="D158" s="443"/>
      <c r="E158" s="444"/>
      <c r="F158" s="75" t="s">
        <v>2518</v>
      </c>
      <c r="G158" s="76"/>
      <c r="H158" s="76"/>
      <c r="I158" s="76"/>
      <c r="J158" s="77"/>
      <c r="K158" s="78" t="s">
        <v>2571</v>
      </c>
      <c r="L158" s="79"/>
      <c r="M158" s="79"/>
      <c r="N158" s="79"/>
      <c r="O158" s="79"/>
      <c r="P158" s="80"/>
    </row>
    <row r="159" spans="1:20" ht="20.100000000000001" customHeight="1">
      <c r="B159" s="442"/>
      <c r="C159" s="443"/>
      <c r="D159" s="443"/>
      <c r="E159" s="444"/>
      <c r="F159" s="75" t="s">
        <v>2461</v>
      </c>
      <c r="G159" s="76"/>
      <c r="H159" s="76"/>
      <c r="I159" s="76"/>
      <c r="J159" s="77"/>
      <c r="K159" s="78" t="s">
        <v>2561</v>
      </c>
      <c r="L159" s="79"/>
      <c r="M159" s="79"/>
      <c r="N159" s="79"/>
      <c r="O159" s="79"/>
      <c r="P159" s="80"/>
    </row>
    <row r="160" spans="1:20" ht="20.100000000000001" customHeight="1">
      <c r="B160" s="442"/>
      <c r="C160" s="443"/>
      <c r="D160" s="443"/>
      <c r="E160" s="444"/>
      <c r="F160" s="75" t="s">
        <v>403</v>
      </c>
      <c r="G160" s="76"/>
      <c r="H160" s="76"/>
      <c r="I160" s="76"/>
      <c r="J160" s="77"/>
      <c r="K160" s="87" t="s">
        <v>2561</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2561</v>
      </c>
      <c r="L161" s="87"/>
      <c r="M161" s="87"/>
      <c r="N161" s="87"/>
      <c r="O161" s="78"/>
      <c r="P161" s="88"/>
      <c r="T161" s="69"/>
    </row>
    <row r="162" spans="1:20" ht="20.100000000000001" customHeight="1">
      <c r="B162" s="442"/>
      <c r="C162" s="443"/>
      <c r="D162" s="443"/>
      <c r="E162" s="444"/>
      <c r="F162" s="75" t="s">
        <v>2463</v>
      </c>
      <c r="G162" s="76"/>
      <c r="H162" s="76"/>
      <c r="I162" s="76"/>
      <c r="J162" s="77"/>
      <c r="K162" s="87" t="s">
        <v>2571</v>
      </c>
      <c r="L162" s="87"/>
      <c r="M162" s="87"/>
      <c r="N162" s="87"/>
      <c r="O162" s="78"/>
      <c r="P162" s="88"/>
    </row>
    <row r="163" spans="1:20" ht="20.100000000000001" customHeight="1">
      <c r="B163" s="442"/>
      <c r="C163" s="443"/>
      <c r="D163" s="443"/>
      <c r="E163" s="444"/>
      <c r="F163" s="75" t="s">
        <v>2462</v>
      </c>
      <c r="G163" s="76"/>
      <c r="H163" s="76"/>
      <c r="I163" s="76"/>
      <c r="J163" s="77"/>
      <c r="K163" s="87" t="s">
        <v>2561</v>
      </c>
      <c r="L163" s="87"/>
      <c r="M163" s="87"/>
      <c r="N163" s="87"/>
      <c r="O163" s="78"/>
      <c r="P163" s="88"/>
    </row>
    <row r="164" spans="1:20" ht="20.100000000000001" customHeight="1">
      <c r="B164" s="442"/>
      <c r="C164" s="443"/>
      <c r="D164" s="443"/>
      <c r="E164" s="444"/>
      <c r="F164" s="237" t="s">
        <v>2509</v>
      </c>
      <c r="G164" s="221"/>
      <c r="H164" s="221"/>
      <c r="I164" s="221"/>
      <c r="J164" s="222"/>
      <c r="K164" s="87" t="s">
        <v>2571</v>
      </c>
      <c r="L164" s="87"/>
      <c r="M164" s="87"/>
      <c r="N164" s="87"/>
      <c r="O164" s="78"/>
      <c r="P164" s="88"/>
    </row>
    <row r="165" spans="1:20" ht="20.100000000000001" customHeight="1">
      <c r="B165" s="442"/>
      <c r="C165" s="443"/>
      <c r="D165" s="443"/>
      <c r="E165" s="444"/>
      <c r="F165" s="84" t="s">
        <v>2510</v>
      </c>
      <c r="G165" s="85"/>
      <c r="H165" s="85"/>
      <c r="I165" s="85"/>
      <c r="J165" s="86"/>
      <c r="K165" s="87" t="s">
        <v>2571</v>
      </c>
      <c r="L165" s="87"/>
      <c r="M165" s="87"/>
      <c r="N165" s="87"/>
      <c r="O165" s="78"/>
      <c r="P165" s="88"/>
    </row>
    <row r="166" spans="1:20" customFormat="1" ht="33.75" customHeight="1">
      <c r="A166" s="4"/>
      <c r="B166" s="442"/>
      <c r="C166" s="443"/>
      <c r="D166" s="443"/>
      <c r="E166" s="444"/>
      <c r="F166" s="84" t="s">
        <v>2468</v>
      </c>
      <c r="G166" s="85"/>
      <c r="H166" s="85"/>
      <c r="I166" s="85"/>
      <c r="J166" s="86"/>
      <c r="K166" s="87" t="s">
        <v>2571</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2561</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2571</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2571</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2561</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2571</v>
      </c>
      <c r="L171" s="87"/>
      <c r="M171" s="87"/>
      <c r="N171" s="87"/>
      <c r="O171" s="78"/>
      <c r="P171" s="88"/>
    </row>
    <row r="172" spans="1:20" ht="20.100000000000001" customHeight="1">
      <c r="B172" s="442"/>
      <c r="C172" s="443"/>
      <c r="D172" s="443"/>
      <c r="E172" s="444"/>
      <c r="F172" s="257"/>
      <c r="G172" s="224"/>
      <c r="H172" s="225"/>
      <c r="I172" s="103" t="s">
        <v>95</v>
      </c>
      <c r="J172" s="104"/>
      <c r="K172" s="87" t="s">
        <v>2571</v>
      </c>
      <c r="L172" s="87"/>
      <c r="M172" s="87"/>
      <c r="N172" s="87"/>
      <c r="O172" s="78"/>
      <c r="P172" s="88"/>
    </row>
    <row r="173" spans="1:20" ht="20.100000000000001" customHeight="1">
      <c r="B173" s="442"/>
      <c r="C173" s="443"/>
      <c r="D173" s="443"/>
      <c r="E173" s="444"/>
      <c r="F173" s="251"/>
      <c r="G173" s="252"/>
      <c r="H173" s="249"/>
      <c r="I173" s="280" t="s">
        <v>96</v>
      </c>
      <c r="J173" s="281"/>
      <c r="K173" s="87" t="s">
        <v>2571</v>
      </c>
      <c r="L173" s="87"/>
      <c r="M173" s="87"/>
      <c r="N173" s="87"/>
      <c r="O173" s="78"/>
      <c r="P173" s="88"/>
    </row>
    <row r="174" spans="1:20" ht="20.100000000000001" customHeight="1">
      <c r="B174" s="442"/>
      <c r="C174" s="443"/>
      <c r="D174" s="443"/>
      <c r="E174" s="444"/>
      <c r="F174" s="100" t="s">
        <v>2505</v>
      </c>
      <c r="G174" s="101"/>
      <c r="H174" s="102"/>
      <c r="I174" s="103" t="s">
        <v>94</v>
      </c>
      <c r="J174" s="104"/>
      <c r="K174" s="87" t="s">
        <v>2571</v>
      </c>
      <c r="L174" s="87"/>
      <c r="M174" s="87"/>
      <c r="N174" s="87"/>
      <c r="O174" s="78"/>
      <c r="P174" s="88"/>
    </row>
    <row r="175" spans="1:20" ht="20.100000000000001" customHeight="1">
      <c r="B175" s="442"/>
      <c r="C175" s="443"/>
      <c r="D175" s="443"/>
      <c r="E175" s="444"/>
      <c r="F175" s="100"/>
      <c r="G175" s="101"/>
      <c r="H175" s="102"/>
      <c r="I175" s="103" t="s">
        <v>95</v>
      </c>
      <c r="J175" s="104"/>
      <c r="K175" s="87" t="s">
        <v>2561</v>
      </c>
      <c r="L175" s="87"/>
      <c r="M175" s="87"/>
      <c r="N175" s="87"/>
      <c r="O175" s="78"/>
      <c r="P175" s="88"/>
    </row>
    <row r="176" spans="1:20" ht="20.100000000000001" customHeight="1">
      <c r="B176" s="442"/>
      <c r="C176" s="443"/>
      <c r="D176" s="443"/>
      <c r="E176" s="444"/>
      <c r="F176" s="100"/>
      <c r="G176" s="101"/>
      <c r="H176" s="102"/>
      <c r="I176" s="280" t="s">
        <v>96</v>
      </c>
      <c r="J176" s="281"/>
      <c r="K176" s="87" t="s">
        <v>2571</v>
      </c>
      <c r="L176" s="87"/>
      <c r="M176" s="87"/>
      <c r="N176" s="87"/>
      <c r="O176" s="78"/>
      <c r="P176" s="88"/>
    </row>
    <row r="177" spans="1:20" ht="20.100000000000001" customHeight="1">
      <c r="B177" s="442"/>
      <c r="C177" s="443"/>
      <c r="D177" s="443"/>
      <c r="E177" s="444"/>
      <c r="F177" s="100"/>
      <c r="G177" s="101"/>
      <c r="H177" s="102"/>
      <c r="I177" s="103" t="s">
        <v>412</v>
      </c>
      <c r="J177" s="104"/>
      <c r="K177" s="87" t="s">
        <v>2571</v>
      </c>
      <c r="L177" s="87"/>
      <c r="M177" s="87"/>
      <c r="N177" s="87"/>
      <c r="O177" s="78"/>
      <c r="P177" s="88"/>
    </row>
    <row r="178" spans="1:20" customFormat="1" ht="30" customHeight="1">
      <c r="A178" s="2"/>
      <c r="B178" s="442"/>
      <c r="C178" s="443"/>
      <c r="D178" s="443"/>
      <c r="E178" s="444"/>
      <c r="F178" s="100"/>
      <c r="G178" s="101"/>
      <c r="H178" s="102"/>
      <c r="I178" s="103" t="s">
        <v>2472</v>
      </c>
      <c r="J178" s="104"/>
      <c r="K178" s="87" t="s">
        <v>2571</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2571</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2571</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2571</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2571</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2571</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2571</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2571</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2571</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2571</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2571</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2571</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2571</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2571</v>
      </c>
      <c r="L191" s="87"/>
      <c r="M191" s="87"/>
      <c r="N191" s="87"/>
      <c r="O191" s="78"/>
      <c r="P191" s="88"/>
      <c r="T191" s="69"/>
    </row>
    <row r="192" spans="1:20" ht="20.100000000000001" customHeight="1">
      <c r="B192" s="220" t="s">
        <v>97</v>
      </c>
      <c r="C192" s="221"/>
      <c r="D192" s="221"/>
      <c r="E192" s="221"/>
      <c r="F192" s="222"/>
      <c r="G192" s="88" t="s">
        <v>2571</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3</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2572</v>
      </c>
      <c r="G197" s="203" t="s">
        <v>455</v>
      </c>
      <c r="H197" s="203"/>
      <c r="I197" s="203"/>
      <c r="J197" s="203"/>
      <c r="K197" s="203"/>
      <c r="L197" s="203"/>
      <c r="M197" s="203"/>
      <c r="N197" s="203"/>
      <c r="O197" s="203"/>
      <c r="P197" s="217"/>
    </row>
    <row r="198" spans="1:20" ht="20.100000000000001" customHeight="1">
      <c r="B198" s="153"/>
      <c r="C198" s="95"/>
      <c r="D198" s="95"/>
      <c r="E198" s="95"/>
      <c r="F198" s="14" t="s">
        <v>2572</v>
      </c>
      <c r="G198" s="76" t="s">
        <v>456</v>
      </c>
      <c r="H198" s="76"/>
      <c r="I198" s="76"/>
      <c r="J198" s="76"/>
      <c r="K198" s="76"/>
      <c r="L198" s="76"/>
      <c r="M198" s="76"/>
      <c r="N198" s="76"/>
      <c r="O198" s="76"/>
      <c r="P198" s="201"/>
    </row>
    <row r="199" spans="1:20" ht="20.100000000000001" customHeight="1">
      <c r="B199" s="153"/>
      <c r="C199" s="95"/>
      <c r="D199" s="95"/>
      <c r="E199" s="95"/>
      <c r="F199" s="14" t="s">
        <v>2572</v>
      </c>
      <c r="G199" s="76" t="s">
        <v>457</v>
      </c>
      <c r="H199" s="76"/>
      <c r="I199" s="76"/>
      <c r="J199" s="76"/>
      <c r="K199" s="76"/>
      <c r="L199" s="76"/>
      <c r="M199" s="76"/>
      <c r="N199" s="76"/>
      <c r="O199" s="76"/>
      <c r="P199" s="201"/>
    </row>
    <row r="200" spans="1:20" ht="79.5" customHeight="1">
      <c r="B200" s="153"/>
      <c r="C200" s="95"/>
      <c r="D200" s="95"/>
      <c r="E200" s="95"/>
      <c r="F200" s="14" t="s">
        <v>2572</v>
      </c>
      <c r="G200" s="76" t="s">
        <v>432</v>
      </c>
      <c r="H200" s="76"/>
      <c r="I200" s="77"/>
      <c r="J200" s="92" t="s">
        <v>2573</v>
      </c>
      <c r="K200" s="105"/>
      <c r="L200" s="105"/>
      <c r="M200" s="105"/>
      <c r="N200" s="105"/>
      <c r="O200" s="105"/>
      <c r="P200" s="106"/>
    </row>
    <row r="201" spans="1:20" ht="39.950000000000003" customHeight="1">
      <c r="B201" s="291" t="s">
        <v>101</v>
      </c>
      <c r="C201" s="292"/>
      <c r="D201" s="107">
        <v>1</v>
      </c>
      <c r="E201" s="108"/>
      <c r="F201" s="95" t="s">
        <v>5</v>
      </c>
      <c r="G201" s="95"/>
      <c r="H201" s="95"/>
      <c r="I201" s="96" t="s">
        <v>2574</v>
      </c>
      <c r="J201" s="97"/>
      <c r="K201" s="97"/>
      <c r="L201" s="97"/>
      <c r="M201" s="97"/>
      <c r="N201" s="97"/>
      <c r="O201" s="98"/>
      <c r="P201" s="99"/>
    </row>
    <row r="202" spans="1:20" ht="39.950000000000003" customHeight="1">
      <c r="B202" s="293"/>
      <c r="C202" s="294"/>
      <c r="D202" s="109"/>
      <c r="E202" s="110"/>
      <c r="F202" s="95" t="s">
        <v>103</v>
      </c>
      <c r="G202" s="95"/>
      <c r="H202" s="95"/>
      <c r="I202" s="96" t="s">
        <v>2575</v>
      </c>
      <c r="J202" s="97"/>
      <c r="K202" s="97"/>
      <c r="L202" s="97"/>
      <c r="M202" s="97"/>
      <c r="N202" s="97"/>
      <c r="O202" s="98"/>
      <c r="P202" s="99"/>
    </row>
    <row r="203" spans="1:20" ht="79.5" customHeight="1">
      <c r="B203" s="293"/>
      <c r="C203" s="294"/>
      <c r="D203" s="109"/>
      <c r="E203" s="110"/>
      <c r="F203" s="95" t="s">
        <v>104</v>
      </c>
      <c r="G203" s="95"/>
      <c r="H203" s="95"/>
      <c r="I203" s="96" t="s">
        <v>2576</v>
      </c>
      <c r="J203" s="97"/>
      <c r="K203" s="97"/>
      <c r="L203" s="97"/>
      <c r="M203" s="97"/>
      <c r="N203" s="97"/>
      <c r="O203" s="98"/>
      <c r="P203" s="99"/>
    </row>
    <row r="204" spans="1:20" ht="79.5" customHeight="1">
      <c r="B204" s="293"/>
      <c r="C204" s="294"/>
      <c r="D204" s="109"/>
      <c r="E204" s="110"/>
      <c r="F204" s="95" t="s">
        <v>413</v>
      </c>
      <c r="G204" s="95"/>
      <c r="H204" s="95"/>
      <c r="I204" s="96" t="s">
        <v>2577</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2574</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2575</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2578</v>
      </c>
      <c r="J235" s="97"/>
      <c r="K235" s="97"/>
      <c r="L235" s="97"/>
      <c r="M235" s="97"/>
      <c r="N235" s="97"/>
      <c r="O235" s="98"/>
      <c r="P235" s="99"/>
    </row>
    <row r="236" spans="1:20" ht="39.950000000000003" customHeight="1">
      <c r="B236" s="293"/>
      <c r="C236" s="294"/>
      <c r="D236" s="288"/>
      <c r="E236" s="110"/>
      <c r="F236" s="95" t="s">
        <v>103</v>
      </c>
      <c r="G236" s="95"/>
      <c r="H236" s="95"/>
      <c r="I236" s="96" t="s">
        <v>2579</v>
      </c>
      <c r="J236" s="97"/>
      <c r="K236" s="97"/>
      <c r="L236" s="97"/>
      <c r="M236" s="97"/>
      <c r="N236" s="97"/>
      <c r="O236" s="98"/>
      <c r="P236" s="99"/>
    </row>
    <row r="237" spans="1:20" ht="39.950000000000003" customHeight="1">
      <c r="B237" s="293"/>
      <c r="C237" s="294"/>
      <c r="D237" s="288"/>
      <c r="E237" s="110"/>
      <c r="F237" s="194" t="s">
        <v>105</v>
      </c>
      <c r="G237" s="194"/>
      <c r="H237" s="194"/>
      <c r="I237" s="96" t="s">
        <v>2580</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2571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2571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2581</v>
      </c>
      <c r="G264" s="93"/>
      <c r="H264" s="93"/>
      <c r="I264" s="93"/>
      <c r="J264" s="93"/>
      <c r="K264" s="93"/>
      <c r="L264" s="93"/>
      <c r="M264" s="93"/>
      <c r="N264" s="93"/>
      <c r="O264" s="93"/>
      <c r="P264" s="94"/>
    </row>
    <row r="265" spans="2:20" ht="60" customHeight="1">
      <c r="B265" s="153" t="s">
        <v>474</v>
      </c>
      <c r="C265" s="95"/>
      <c r="D265" s="95"/>
      <c r="E265" s="95"/>
      <c r="F265" s="92" t="s">
        <v>2582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2583</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2584</v>
      </c>
      <c r="K271" s="105"/>
      <c r="L271" s="105"/>
      <c r="M271" s="105"/>
      <c r="N271" s="105"/>
      <c r="O271" s="105"/>
      <c r="P271" s="106"/>
    </row>
    <row r="272" spans="2:20" ht="20.100000000000001" customHeight="1">
      <c r="B272" s="153" t="s">
        <v>127</v>
      </c>
      <c r="C272" s="95"/>
      <c r="D272" s="95"/>
      <c r="E272" s="95"/>
      <c r="F272" s="78">
        <v>99</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3</v>
      </c>
      <c r="F283" s="244"/>
      <c r="G283" s="244"/>
      <c r="H283" s="78">
        <v>3</v>
      </c>
      <c r="I283" s="79"/>
      <c r="J283" s="160"/>
      <c r="K283" s="87"/>
      <c r="L283" s="87"/>
      <c r="M283" s="87"/>
      <c r="N283" s="87">
        <v>3</v>
      </c>
      <c r="O283" s="78"/>
      <c r="P283" s="88"/>
    </row>
    <row r="284" spans="1:20" ht="20.100000000000001" customHeight="1">
      <c r="B284" s="320" t="s">
        <v>137</v>
      </c>
      <c r="C284" s="95"/>
      <c r="D284" s="95"/>
      <c r="E284" s="244">
        <f>IF(OR($H$284&lt;&gt;"",$K$284&lt;&gt;""),SUM($H$284,$K$284),"")</f>
        <v>8</v>
      </c>
      <c r="F284" s="244"/>
      <c r="G284" s="244"/>
      <c r="H284" s="78">
        <v>6</v>
      </c>
      <c r="I284" s="79"/>
      <c r="J284" s="160"/>
      <c r="K284" s="87">
        <v>2</v>
      </c>
      <c r="L284" s="87"/>
      <c r="M284" s="87"/>
      <c r="N284" s="87">
        <v>6.5</v>
      </c>
      <c r="O284" s="78"/>
      <c r="P284" s="88"/>
    </row>
    <row r="285" spans="1:20" ht="20.100000000000001" customHeight="1">
      <c r="B285" s="44"/>
      <c r="C285" s="95" t="s">
        <v>138</v>
      </c>
      <c r="D285" s="95"/>
      <c r="E285" s="244">
        <f>IF(OR($H$285&lt;&gt;"",$K$285&lt;&gt;""),SUM($H$285,$K$285),"")</f>
        <v>5</v>
      </c>
      <c r="F285" s="244"/>
      <c r="G285" s="244"/>
      <c r="H285" s="78">
        <v>4</v>
      </c>
      <c r="I285" s="79"/>
      <c r="J285" s="160"/>
      <c r="K285" s="87">
        <v>1</v>
      </c>
      <c r="L285" s="87"/>
      <c r="M285" s="87"/>
      <c r="N285" s="87">
        <v>4.5</v>
      </c>
      <c r="O285" s="78"/>
      <c r="P285" s="88"/>
    </row>
    <row r="286" spans="1:20" ht="20.100000000000001" customHeight="1">
      <c r="B286" s="45"/>
      <c r="C286" s="95" t="s">
        <v>139</v>
      </c>
      <c r="D286" s="95"/>
      <c r="E286" s="244">
        <f>IF(OR($H$286&lt;&gt;"",$K$286&lt;&gt;""),SUM($H$286,$K$286),"")</f>
        <v>2</v>
      </c>
      <c r="F286" s="244"/>
      <c r="G286" s="244"/>
      <c r="H286" s="78">
        <v>2</v>
      </c>
      <c r="I286" s="79"/>
      <c r="J286" s="160"/>
      <c r="K286" s="87"/>
      <c r="L286" s="87"/>
      <c r="M286" s="87"/>
      <c r="N286" s="87">
        <v>2</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00000000000001" customHeight="1">
      <c r="B289" s="153" t="s">
        <v>142</v>
      </c>
      <c r="C289" s="95"/>
      <c r="D289" s="95"/>
      <c r="E289" s="244">
        <f>IF(OR($H$289&lt;&gt;"",$K$289&lt;&gt;""),SUM($H$289,$K$289),"")</f>
        <v>1</v>
      </c>
      <c r="F289" s="244"/>
      <c r="G289" s="244"/>
      <c r="H289" s="78">
        <v>1</v>
      </c>
      <c r="I289" s="79"/>
      <c r="J289" s="160"/>
      <c r="K289" s="87"/>
      <c r="L289" s="87"/>
      <c r="M289" s="87"/>
      <c r="N289" s="87"/>
      <c r="O289" s="78"/>
      <c r="P289" s="88"/>
    </row>
    <row r="290" spans="2:20" ht="20.100000000000001" customHeight="1">
      <c r="B290" s="153" t="s">
        <v>143</v>
      </c>
      <c r="C290" s="95"/>
      <c r="D290" s="95"/>
      <c r="E290" s="244">
        <f>IF(OR($H$290&lt;&gt;"",$K$290&lt;&gt;""),SUM($H$290,$K$290),"")</f>
        <v>7</v>
      </c>
      <c r="F290" s="244"/>
      <c r="G290" s="244"/>
      <c r="H290" s="78">
        <v>5</v>
      </c>
      <c r="I290" s="79"/>
      <c r="J290" s="160"/>
      <c r="K290" s="87">
        <v>2</v>
      </c>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2</v>
      </c>
      <c r="H302" s="141"/>
      <c r="I302" s="104"/>
      <c r="J302" s="87">
        <v>1</v>
      </c>
      <c r="K302" s="87"/>
      <c r="L302" s="87"/>
      <c r="M302" s="87">
        <v>1</v>
      </c>
      <c r="N302" s="87"/>
      <c r="O302" s="78"/>
      <c r="P302" s="88"/>
    </row>
    <row r="303" spans="2:20" ht="20.100000000000001" customHeight="1">
      <c r="B303" s="153" t="s">
        <v>157</v>
      </c>
      <c r="C303" s="95"/>
      <c r="D303" s="95"/>
      <c r="E303" s="95"/>
      <c r="F303" s="95"/>
      <c r="G303" s="103">
        <f>IF(OR($J$303&lt;&gt;"",$M$303&lt;&gt;""),SUM($J$303,$M$303),"")</f>
        <v>5</v>
      </c>
      <c r="H303" s="141"/>
      <c r="I303" s="104"/>
      <c r="J303" s="87">
        <v>3</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v>0</v>
      </c>
      <c r="N304" s="87"/>
      <c r="O304" s="78"/>
      <c r="P304" s="88"/>
    </row>
    <row r="305" spans="1:20" ht="20.100000000000001" customHeight="1">
      <c r="B305" s="153" t="s">
        <v>390</v>
      </c>
      <c r="C305" s="95"/>
      <c r="D305" s="95"/>
      <c r="E305" s="95"/>
      <c r="F305" s="95"/>
      <c r="G305" s="103">
        <f>IF(OR($J$305&lt;&gt;"",$M$305&lt;&gt;""),SUM($J$305,$M$305),"")</f>
        <v>1</v>
      </c>
      <c r="H305" s="141"/>
      <c r="I305" s="104"/>
      <c r="J305" s="87">
        <v>1</v>
      </c>
      <c r="K305" s="87"/>
      <c r="L305" s="87"/>
      <c r="M305" s="87">
        <v>0</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15</v>
      </c>
      <c r="J321" s="47" t="s">
        <v>486</v>
      </c>
      <c r="K321" s="48" t="s">
        <v>434</v>
      </c>
      <c r="L321" s="29">
        <v>9</v>
      </c>
      <c r="M321" s="47" t="s">
        <v>485</v>
      </c>
      <c r="N321" s="29">
        <v>15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2585</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2.9</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2561</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2586</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2561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2587</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2572</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2571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2589</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2591</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2</v>
      </c>
      <c r="J376" s="87"/>
      <c r="K376" s="87"/>
      <c r="L376" s="87"/>
      <c r="M376" s="78">
        <v>1</v>
      </c>
      <c r="N376" s="79"/>
      <c r="O376" s="79"/>
      <c r="P376" s="80"/>
    </row>
    <row r="377" spans="2:20" ht="20.100000000000001" customHeight="1">
      <c r="B377" s="153"/>
      <c r="C377" s="95"/>
      <c r="D377" s="95"/>
      <c r="E377" s="75" t="s">
        <v>210</v>
      </c>
      <c r="F377" s="76"/>
      <c r="G377" s="76"/>
      <c r="H377" s="77"/>
      <c r="I377" s="78">
        <v>82</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15.6</v>
      </c>
      <c r="J378" s="79"/>
      <c r="K378" s="79"/>
      <c r="L378" s="55" t="s">
        <v>471</v>
      </c>
      <c r="M378" s="78">
        <v>17.62</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216164</v>
      </c>
      <c r="J384" s="79"/>
      <c r="K384" s="79"/>
      <c r="L384" s="50" t="s">
        <v>480</v>
      </c>
      <c r="M384" s="78">
        <v>216574</v>
      </c>
      <c r="N384" s="79"/>
      <c r="O384" s="79"/>
      <c r="P384" s="37" t="s">
        <v>480</v>
      </c>
    </row>
    <row r="385" spans="2:20" ht="20.100000000000001" customHeight="1">
      <c r="B385" s="373"/>
      <c r="C385" s="75" t="s">
        <v>205</v>
      </c>
      <c r="D385" s="76"/>
      <c r="E385" s="76"/>
      <c r="F385" s="76"/>
      <c r="G385" s="76"/>
      <c r="H385" s="77"/>
      <c r="I385" s="78">
        <v>90000</v>
      </c>
      <c r="J385" s="79"/>
      <c r="K385" s="79"/>
      <c r="L385" s="50" t="s">
        <v>480</v>
      </c>
      <c r="M385" s="78">
        <v>100000</v>
      </c>
      <c r="N385" s="79"/>
      <c r="O385" s="79"/>
      <c r="P385" s="37" t="s">
        <v>480</v>
      </c>
    </row>
    <row r="386" spans="2:20" ht="20.100000000000001" customHeight="1">
      <c r="B386" s="153"/>
      <c r="C386" s="374" t="s">
        <v>207</v>
      </c>
      <c r="D386" s="245" t="s">
        <v>206</v>
      </c>
      <c r="E386" s="246"/>
      <c r="F386" s="246"/>
      <c r="G386" s="246"/>
      <c r="H386" s="247"/>
      <c r="I386" s="78">
        <v>19264</v>
      </c>
      <c r="J386" s="79"/>
      <c r="K386" s="79"/>
      <c r="L386" s="50" t="s">
        <v>480</v>
      </c>
      <c r="M386" s="78">
        <v>17174</v>
      </c>
      <c r="N386" s="79"/>
      <c r="O386" s="79"/>
      <c r="P386" s="37" t="s">
        <v>480</v>
      </c>
    </row>
    <row r="387" spans="2:20" ht="20.100000000000001" customHeight="1">
      <c r="B387" s="153"/>
      <c r="C387" s="374"/>
      <c r="D387" s="374" t="s">
        <v>208</v>
      </c>
      <c r="E387" s="75" t="s">
        <v>216</v>
      </c>
      <c r="F387" s="76"/>
      <c r="G387" s="76"/>
      <c r="H387" s="77"/>
      <c r="I387" s="78">
        <v>59400</v>
      </c>
      <c r="J387" s="79"/>
      <c r="K387" s="79"/>
      <c r="L387" s="50" t="s">
        <v>480</v>
      </c>
      <c r="M387" s="78">
        <v>59400</v>
      </c>
      <c r="N387" s="79"/>
      <c r="O387" s="79"/>
      <c r="P387" s="37" t="s">
        <v>480</v>
      </c>
    </row>
    <row r="388" spans="2:20" ht="20.100000000000001" customHeight="1">
      <c r="B388" s="153"/>
      <c r="C388" s="374"/>
      <c r="D388" s="374"/>
      <c r="E388" s="75" t="s">
        <v>217</v>
      </c>
      <c r="F388" s="76"/>
      <c r="G388" s="76"/>
      <c r="H388" s="77"/>
      <c r="I388" s="78">
        <v>40000</v>
      </c>
      <c r="J388" s="79"/>
      <c r="K388" s="79"/>
      <c r="L388" s="50" t="s">
        <v>480</v>
      </c>
      <c r="M388" s="78">
        <v>40000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t="s">
        <v>2592</v>
      </c>
      <c r="J390" s="79"/>
      <c r="K390" s="79"/>
      <c r="L390" s="50" t="s">
        <v>480</v>
      </c>
      <c r="M390" s="78" t="s">
        <v>2592</v>
      </c>
      <c r="N390" s="79"/>
      <c r="O390" s="79"/>
      <c r="P390" s="37" t="s">
        <v>480</v>
      </c>
    </row>
    <row r="391" spans="2:20" ht="20.100000000000001" customHeight="1">
      <c r="B391" s="153"/>
      <c r="C391" s="374"/>
      <c r="D391" s="374"/>
      <c r="E391" s="75" t="s">
        <v>71</v>
      </c>
      <c r="F391" s="76"/>
      <c r="G391" s="76"/>
      <c r="H391" s="77"/>
      <c r="I391" s="78">
        <v>7500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2593</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t="s">
        <v>2594</v>
      </c>
      <c r="J399" s="79"/>
      <c r="K399" s="76" t="s">
        <v>482</v>
      </c>
      <c r="L399" s="76"/>
      <c r="M399" s="76"/>
      <c r="N399" s="76"/>
      <c r="O399" s="76"/>
      <c r="P399" s="201"/>
    </row>
    <row r="400" spans="2:20" ht="120" customHeight="1">
      <c r="B400" s="386" t="s">
        <v>566</v>
      </c>
      <c r="C400" s="169"/>
      <c r="D400" s="169"/>
      <c r="E400" s="169"/>
      <c r="F400" s="170"/>
      <c r="G400" s="92" t="s">
        <v>2595</v>
      </c>
      <c r="H400" s="93"/>
      <c r="I400" s="93"/>
      <c r="J400" s="93"/>
      <c r="K400" s="93"/>
      <c r="L400" s="93"/>
      <c r="M400" s="93"/>
      <c r="N400" s="93"/>
      <c r="O400" s="93"/>
      <c r="P400" s="94"/>
    </row>
    <row r="401" spans="2:20" ht="120" customHeight="1">
      <c r="B401" s="142" t="s">
        <v>217</v>
      </c>
      <c r="C401" s="76"/>
      <c r="D401" s="76"/>
      <c r="E401" s="76"/>
      <c r="F401" s="77"/>
      <c r="G401" s="92" t="s">
        <v>2596</v>
      </c>
      <c r="H401" s="93"/>
      <c r="I401" s="93"/>
      <c r="J401" s="93"/>
      <c r="K401" s="93"/>
      <c r="L401" s="93"/>
      <c r="M401" s="93"/>
      <c r="N401" s="93"/>
      <c r="O401" s="93"/>
      <c r="P401" s="94"/>
    </row>
    <row r="402" spans="2:20" ht="120" customHeight="1">
      <c r="B402" s="142" t="s">
        <v>216</v>
      </c>
      <c r="C402" s="76"/>
      <c r="D402" s="76"/>
      <c r="E402" s="76"/>
      <c r="F402" s="77"/>
      <c r="G402" s="92" t="s">
        <v>2597</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2599</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2600</v>
      </c>
      <c r="K411" s="105"/>
      <c r="L411" s="105"/>
      <c r="M411" s="105"/>
      <c r="N411" s="105"/>
      <c r="O411" s="105"/>
      <c r="P411" s="106"/>
    </row>
    <row r="412" spans="2:20" ht="120" customHeight="1">
      <c r="B412" s="220" t="s">
        <v>564</v>
      </c>
      <c r="C412" s="221"/>
      <c r="D412" s="221"/>
      <c r="E412" s="221"/>
      <c r="F412" s="221"/>
      <c r="G412" s="221"/>
      <c r="H412" s="221"/>
      <c r="I412" s="222"/>
      <c r="J412" s="207" t="s">
        <v>2594</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2601</v>
      </c>
      <c r="I475" s="93"/>
      <c r="J475" s="93"/>
      <c r="K475" s="93"/>
      <c r="L475" s="93"/>
      <c r="M475" s="93"/>
      <c r="N475" s="93"/>
      <c r="O475" s="93"/>
      <c r="P475" s="94"/>
    </row>
    <row r="476" spans="1:20" ht="20.100000000000001" customHeight="1">
      <c r="B476" s="408"/>
      <c r="C476" s="75" t="s">
        <v>14</v>
      </c>
      <c r="D476" s="76"/>
      <c r="E476" s="76"/>
      <c r="F476" s="76"/>
      <c r="G476" s="77"/>
      <c r="H476" s="229" t="s">
        <v>2550</v>
      </c>
      <c r="I476" s="230"/>
      <c r="J476" s="35" t="s">
        <v>468</v>
      </c>
      <c r="K476" s="230" t="s">
        <v>2551</v>
      </c>
      <c r="L476" s="230"/>
      <c r="M476" s="35" t="s">
        <v>468</v>
      </c>
      <c r="N476" s="230" t="s">
        <v>2552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2602</v>
      </c>
      <c r="I482" s="93"/>
      <c r="J482" s="93"/>
      <c r="K482" s="93"/>
      <c r="L482" s="93"/>
      <c r="M482" s="93"/>
      <c r="N482" s="93"/>
      <c r="O482" s="93"/>
      <c r="P482" s="94"/>
    </row>
    <row r="483" spans="2:16" ht="20.100000000000001" customHeight="1">
      <c r="B483" s="419"/>
      <c r="C483" s="75" t="s">
        <v>14</v>
      </c>
      <c r="D483" s="76"/>
      <c r="E483" s="76"/>
      <c r="F483" s="76"/>
      <c r="G483" s="77"/>
      <c r="H483" s="229" t="s">
        <v>2540</v>
      </c>
      <c r="I483" s="230"/>
      <c r="J483" s="35" t="s">
        <v>468</v>
      </c>
      <c r="K483" s="230" t="s">
        <v>2538</v>
      </c>
      <c r="L483" s="230"/>
      <c r="M483" s="35" t="s">
        <v>468</v>
      </c>
      <c r="N483" s="230" t="s">
        <v>2539</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2603</v>
      </c>
      <c r="I489" s="93"/>
      <c r="J489" s="93"/>
      <c r="K489" s="93"/>
      <c r="L489" s="93"/>
      <c r="M489" s="93"/>
      <c r="N489" s="93"/>
      <c r="O489" s="93"/>
      <c r="P489" s="94"/>
    </row>
    <row r="490" spans="2:16" ht="20.100000000000001" customHeight="1">
      <c r="B490" s="419"/>
      <c r="C490" s="75" t="s">
        <v>14</v>
      </c>
      <c r="D490" s="76"/>
      <c r="E490" s="76"/>
      <c r="F490" s="76"/>
      <c r="G490" s="77"/>
      <c r="H490" s="229" t="s">
        <v>2550</v>
      </c>
      <c r="I490" s="230"/>
      <c r="J490" s="35" t="s">
        <v>468</v>
      </c>
      <c r="K490" s="230" t="s">
        <v>2606</v>
      </c>
      <c r="L490" s="230"/>
      <c r="M490" s="35" t="s">
        <v>468</v>
      </c>
      <c r="N490" s="230" t="s">
        <v>2607</v>
      </c>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2608</v>
      </c>
      <c r="I496" s="93"/>
      <c r="J496" s="93"/>
      <c r="K496" s="93"/>
      <c r="L496" s="93"/>
      <c r="M496" s="93"/>
      <c r="N496" s="93"/>
      <c r="O496" s="93"/>
      <c r="P496" s="94"/>
    </row>
    <row r="497" spans="2:20" ht="20.100000000000001" customHeight="1">
      <c r="B497" s="419"/>
      <c r="C497" s="75" t="s">
        <v>14</v>
      </c>
      <c r="D497" s="76"/>
      <c r="E497" s="76"/>
      <c r="F497" s="76"/>
      <c r="G497" s="77"/>
      <c r="H497" s="229" t="s">
        <v>2550</v>
      </c>
      <c r="I497" s="230"/>
      <c r="J497" s="35" t="s">
        <v>468</v>
      </c>
      <c r="K497" s="230" t="s">
        <v>2604</v>
      </c>
      <c r="L497" s="230"/>
      <c r="M497" s="35" t="s">
        <v>468</v>
      </c>
      <c r="N497" s="230" t="s">
        <v>2605</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2609</v>
      </c>
      <c r="I503" s="93"/>
      <c r="J503" s="93"/>
      <c r="K503" s="93"/>
      <c r="L503" s="93"/>
      <c r="M503" s="93"/>
      <c r="N503" s="93"/>
      <c r="O503" s="93"/>
      <c r="P503" s="94"/>
    </row>
    <row r="504" spans="2:20" ht="20.100000000000001" customHeight="1">
      <c r="B504" s="419"/>
      <c r="C504" s="75" t="s">
        <v>14</v>
      </c>
      <c r="D504" s="76"/>
      <c r="E504" s="76"/>
      <c r="F504" s="76"/>
      <c r="G504" s="77"/>
      <c r="H504" s="229" t="s">
        <v>2550</v>
      </c>
      <c r="I504" s="230"/>
      <c r="J504" s="35" t="s">
        <v>468</v>
      </c>
      <c r="K504" s="230" t="s">
        <v>2610</v>
      </c>
      <c r="L504" s="230"/>
      <c r="M504" s="35" t="s">
        <v>468</v>
      </c>
      <c r="N504" s="230" t="s">
        <v>2611</v>
      </c>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2612</v>
      </c>
      <c r="M513" s="97"/>
      <c r="N513" s="97"/>
      <c r="O513" s="98"/>
      <c r="P513" s="99"/>
    </row>
    <row r="514" spans="2:20" ht="20.100000000000001" customHeight="1">
      <c r="B514" s="220" t="s">
        <v>287</v>
      </c>
      <c r="C514" s="221"/>
      <c r="D514" s="221"/>
      <c r="E514" s="221"/>
      <c r="F514" s="221"/>
      <c r="G514" s="222"/>
      <c r="H514" s="78" t="s">
        <v>2561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2613</v>
      </c>
      <c r="M516" s="97"/>
      <c r="N516" s="97"/>
      <c r="O516" s="98"/>
      <c r="P516" s="99"/>
    </row>
    <row r="517" spans="2:20" ht="20.100000000000001" customHeight="1" thickBot="1">
      <c r="B517" s="457" t="s">
        <v>288</v>
      </c>
      <c r="C517" s="458"/>
      <c r="D517" s="458"/>
      <c r="E517" s="458"/>
      <c r="F517" s="458"/>
      <c r="G517" s="458"/>
      <c r="H517" s="267" t="s">
        <v>2561</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2614</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2561</v>
      </c>
      <c r="K523" s="87"/>
      <c r="L523" s="87"/>
      <c r="M523" s="87"/>
      <c r="N523" s="87"/>
      <c r="O523" s="78"/>
      <c r="P523" s="88"/>
      <c r="S523" s="15" t="str">
        <f>IF($F$520=MST!$I$6,IF(J523="","未記入",""),"")</f>
        <v/>
      </c>
    </row>
    <row r="524" spans="2:20" ht="20.100000000000001" customHeight="1">
      <c r="B524" s="220" t="s">
        <v>2503</v>
      </c>
      <c r="C524" s="221"/>
      <c r="D524" s="221"/>
      <c r="E524" s="222"/>
      <c r="F524" s="78" t="s">
        <v>2571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2571</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t="s">
        <v>2571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2561</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2571</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2571</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12" sqref="J12:L1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2617</v>
      </c>
      <c r="K13" s="492"/>
      <c r="L13" s="492"/>
      <c r="M13" s="491" t="s">
        <v>2618</v>
      </c>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28" zoomScale="80" zoomScaleNormal="85" zoomScaleSheetLayoutView="8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2561</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2561</v>
      </c>
      <c r="K7" s="579"/>
      <c r="L7" s="579"/>
      <c r="M7" s="579"/>
      <c r="N7" s="579"/>
      <c r="O7" s="580"/>
      <c r="P7" s="578" t="s">
        <v>2571</v>
      </c>
      <c r="Q7" s="579"/>
      <c r="R7" s="579"/>
      <c r="S7" s="579"/>
      <c r="T7" s="579"/>
      <c r="U7" s="580"/>
      <c r="V7" s="550" t="s">
        <v>2572</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2561</v>
      </c>
      <c r="K8" s="539"/>
      <c r="L8" s="539"/>
      <c r="M8" s="539"/>
      <c r="N8" s="539"/>
      <c r="O8" s="540"/>
      <c r="P8" s="538" t="s">
        <v>2571</v>
      </c>
      <c r="Q8" s="539"/>
      <c r="R8" s="539"/>
      <c r="S8" s="539"/>
      <c r="T8" s="539"/>
      <c r="U8" s="540"/>
      <c r="V8" s="553" t="s">
        <v>2572</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2561</v>
      </c>
      <c r="Q9" s="539"/>
      <c r="R9" s="539"/>
      <c r="S9" s="539"/>
      <c r="T9" s="539"/>
      <c r="U9" s="540"/>
      <c r="V9" s="553"/>
      <c r="W9" s="553"/>
      <c r="X9" s="553"/>
      <c r="Y9" s="553" t="s">
        <v>2572</v>
      </c>
      <c r="Z9" s="553"/>
      <c r="AA9" s="553"/>
      <c r="AB9" s="544" t="s">
        <v>2619</v>
      </c>
      <c r="AC9" s="545"/>
      <c r="AD9" s="545"/>
      <c r="AE9" s="544" t="s">
        <v>2634</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2561</v>
      </c>
      <c r="K10" s="539"/>
      <c r="L10" s="539"/>
      <c r="M10" s="539"/>
      <c r="N10" s="539"/>
      <c r="O10" s="540"/>
      <c r="P10" s="538" t="s">
        <v>2561</v>
      </c>
      <c r="Q10" s="539"/>
      <c r="R10" s="539"/>
      <c r="S10" s="539"/>
      <c r="T10" s="539"/>
      <c r="U10" s="540"/>
      <c r="V10" s="553" t="s">
        <v>2572</v>
      </c>
      <c r="W10" s="553"/>
      <c r="X10" s="553"/>
      <c r="Y10" s="553" t="s">
        <v>2572</v>
      </c>
      <c r="Z10" s="553"/>
      <c r="AA10" s="553"/>
      <c r="AB10" s="544" t="s">
        <v>2620</v>
      </c>
      <c r="AC10" s="545"/>
      <c r="AD10" s="545"/>
      <c r="AE10" s="544" t="s">
        <v>2635</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2561</v>
      </c>
      <c r="K11" s="539"/>
      <c r="L11" s="539"/>
      <c r="M11" s="539"/>
      <c r="N11" s="539"/>
      <c r="O11" s="540"/>
      <c r="P11" s="538" t="s">
        <v>2561</v>
      </c>
      <c r="Q11" s="539"/>
      <c r="R11" s="539"/>
      <c r="S11" s="539"/>
      <c r="T11" s="539"/>
      <c r="U11" s="540"/>
      <c r="V11" s="553" t="s">
        <v>2572</v>
      </c>
      <c r="W11" s="553"/>
      <c r="X11" s="553"/>
      <c r="Y11" s="553" t="s">
        <v>2572</v>
      </c>
      <c r="Z11" s="553"/>
      <c r="AA11" s="553"/>
      <c r="AB11" s="544" t="s">
        <v>2621</v>
      </c>
      <c r="AC11" s="545"/>
      <c r="AD11" s="545"/>
      <c r="AE11" s="544" t="s">
        <v>2636</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2561</v>
      </c>
      <c r="K12" s="539"/>
      <c r="L12" s="539"/>
      <c r="M12" s="539"/>
      <c r="N12" s="539"/>
      <c r="O12" s="540"/>
      <c r="P12" s="538" t="s">
        <v>2571</v>
      </c>
      <c r="Q12" s="539"/>
      <c r="R12" s="539"/>
      <c r="S12" s="539"/>
      <c r="T12" s="539"/>
      <c r="U12" s="540"/>
      <c r="V12" s="553" t="s">
        <v>2572</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2561</v>
      </c>
      <c r="K13" s="539"/>
      <c r="L13" s="539"/>
      <c r="M13" s="539"/>
      <c r="N13" s="539"/>
      <c r="O13" s="540"/>
      <c r="P13" s="538" t="s">
        <v>2561</v>
      </c>
      <c r="Q13" s="539"/>
      <c r="R13" s="539"/>
      <c r="S13" s="539"/>
      <c r="T13" s="539"/>
      <c r="U13" s="540"/>
      <c r="V13" s="553" t="s">
        <v>2572</v>
      </c>
      <c r="W13" s="553"/>
      <c r="X13" s="553"/>
      <c r="Y13" s="553" t="s">
        <v>2572</v>
      </c>
      <c r="Z13" s="553"/>
      <c r="AA13" s="553"/>
      <c r="AB13" s="544" t="s">
        <v>2622</v>
      </c>
      <c r="AC13" s="545"/>
      <c r="AD13" s="545"/>
      <c r="AE13" s="544" t="s">
        <v>2637</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2561</v>
      </c>
      <c r="K14" s="539"/>
      <c r="L14" s="539"/>
      <c r="M14" s="539"/>
      <c r="N14" s="539"/>
      <c r="O14" s="540"/>
      <c r="P14" s="538" t="s">
        <v>2571</v>
      </c>
      <c r="Q14" s="539"/>
      <c r="R14" s="539"/>
      <c r="S14" s="539"/>
      <c r="T14" s="539"/>
      <c r="U14" s="540"/>
      <c r="V14" s="553" t="s">
        <v>2572</v>
      </c>
      <c r="W14" s="553"/>
      <c r="X14" s="553"/>
      <c r="Y14" s="553" t="s">
        <v>2572</v>
      </c>
      <c r="Z14" s="553"/>
      <c r="AA14" s="553"/>
      <c r="AB14" s="544" t="s">
        <v>2620</v>
      </c>
      <c r="AC14" s="545"/>
      <c r="AD14" s="545"/>
      <c r="AE14" s="544" t="s">
        <v>2633</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2561</v>
      </c>
      <c r="K15" s="591"/>
      <c r="L15" s="591"/>
      <c r="M15" s="591"/>
      <c r="N15" s="591"/>
      <c r="O15" s="592"/>
      <c r="P15" s="590" t="s">
        <v>2561</v>
      </c>
      <c r="Q15" s="591"/>
      <c r="R15" s="591"/>
      <c r="S15" s="591"/>
      <c r="T15" s="591"/>
      <c r="U15" s="592"/>
      <c r="V15" s="593" t="s">
        <v>2572</v>
      </c>
      <c r="W15" s="593"/>
      <c r="X15" s="593"/>
      <c r="Y15" s="593" t="s">
        <v>2572</v>
      </c>
      <c r="Z15" s="593"/>
      <c r="AA15" s="593"/>
      <c r="AB15" s="594" t="s">
        <v>2623</v>
      </c>
      <c r="AC15" s="595"/>
      <c r="AD15" s="595"/>
      <c r="AE15" s="594" t="s">
        <v>2634</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2561</v>
      </c>
      <c r="K17" s="579"/>
      <c r="L17" s="579"/>
      <c r="M17" s="579"/>
      <c r="N17" s="579"/>
      <c r="O17" s="580"/>
      <c r="P17" s="578" t="s">
        <v>2561</v>
      </c>
      <c r="Q17" s="579"/>
      <c r="R17" s="579"/>
      <c r="S17" s="579"/>
      <c r="T17" s="579"/>
      <c r="U17" s="580"/>
      <c r="V17" s="550" t="s">
        <v>2572</v>
      </c>
      <c r="W17" s="550"/>
      <c r="X17" s="550"/>
      <c r="Y17" s="550" t="s">
        <v>2572</v>
      </c>
      <c r="Z17" s="550"/>
      <c r="AA17" s="550"/>
      <c r="AB17" s="541" t="s">
        <v>2624</v>
      </c>
      <c r="AC17" s="542"/>
      <c r="AD17" s="542"/>
      <c r="AE17" s="541" t="s">
        <v>2638</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2561</v>
      </c>
      <c r="K18" s="539"/>
      <c r="L18" s="539"/>
      <c r="M18" s="539"/>
      <c r="N18" s="539"/>
      <c r="O18" s="540"/>
      <c r="P18" s="538" t="s">
        <v>2561</v>
      </c>
      <c r="Q18" s="539"/>
      <c r="R18" s="539"/>
      <c r="S18" s="539"/>
      <c r="T18" s="539"/>
      <c r="U18" s="540"/>
      <c r="V18" s="553" t="s">
        <v>2572</v>
      </c>
      <c r="W18" s="553"/>
      <c r="X18" s="553"/>
      <c r="Y18" s="553" t="s">
        <v>2572</v>
      </c>
      <c r="Z18" s="553"/>
      <c r="AA18" s="553"/>
      <c r="AB18" s="544" t="s">
        <v>2625</v>
      </c>
      <c r="AC18" s="545"/>
      <c r="AD18" s="545"/>
      <c r="AE18" s="544" t="s">
        <v>2639</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2561</v>
      </c>
      <c r="K19" s="539"/>
      <c r="L19" s="539"/>
      <c r="M19" s="539"/>
      <c r="N19" s="539"/>
      <c r="O19" s="540"/>
      <c r="P19" s="538" t="s">
        <v>2561</v>
      </c>
      <c r="Q19" s="539"/>
      <c r="R19" s="539"/>
      <c r="S19" s="539"/>
      <c r="T19" s="539"/>
      <c r="U19" s="540"/>
      <c r="V19" s="553" t="s">
        <v>2572</v>
      </c>
      <c r="W19" s="553"/>
      <c r="X19" s="553"/>
      <c r="Y19" s="553" t="s">
        <v>2572</v>
      </c>
      <c r="Z19" s="553"/>
      <c r="AA19" s="553"/>
      <c r="AB19" s="544" t="s">
        <v>2626</v>
      </c>
      <c r="AC19" s="545"/>
      <c r="AD19" s="545"/>
      <c r="AE19" s="544" t="s">
        <v>2640</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2561</v>
      </c>
      <c r="K20" s="539"/>
      <c r="L20" s="539"/>
      <c r="M20" s="539"/>
      <c r="N20" s="539"/>
      <c r="O20" s="540"/>
      <c r="P20" s="538" t="s">
        <v>2561</v>
      </c>
      <c r="Q20" s="539"/>
      <c r="R20" s="539"/>
      <c r="S20" s="539"/>
      <c r="T20" s="539"/>
      <c r="U20" s="540"/>
      <c r="V20" s="553" t="s">
        <v>2572</v>
      </c>
      <c r="W20" s="553"/>
      <c r="X20" s="553"/>
      <c r="Y20" s="553" t="s">
        <v>2572</v>
      </c>
      <c r="Z20" s="553"/>
      <c r="AA20" s="553"/>
      <c r="AB20" s="544" t="s">
        <v>2627</v>
      </c>
      <c r="AC20" s="545"/>
      <c r="AD20" s="545"/>
      <c r="AE20" s="544" t="s">
        <v>2641</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2561</v>
      </c>
      <c r="Q21" s="539"/>
      <c r="R21" s="539"/>
      <c r="S21" s="539"/>
      <c r="T21" s="539"/>
      <c r="U21" s="540"/>
      <c r="V21" s="553" t="s">
        <v>2572</v>
      </c>
      <c r="W21" s="553"/>
      <c r="X21" s="553"/>
      <c r="Y21" s="553" t="s">
        <v>2572</v>
      </c>
      <c r="Z21" s="553"/>
      <c r="AA21" s="553"/>
      <c r="AB21" s="544" t="s">
        <v>2628</v>
      </c>
      <c r="AC21" s="545"/>
      <c r="AD21" s="545"/>
      <c r="AE21" s="544" t="s">
        <v>2642</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2561</v>
      </c>
      <c r="Q22" s="539"/>
      <c r="R22" s="539"/>
      <c r="S22" s="539"/>
      <c r="T22" s="539"/>
      <c r="U22" s="540"/>
      <c r="V22" s="553" t="s">
        <v>2572</v>
      </c>
      <c r="W22" s="553"/>
      <c r="X22" s="553"/>
      <c r="Y22" s="553" t="s">
        <v>2572</v>
      </c>
      <c r="Z22" s="553"/>
      <c r="AA22" s="553"/>
      <c r="AB22" s="544" t="s">
        <v>2629</v>
      </c>
      <c r="AC22" s="545"/>
      <c r="AD22" s="545"/>
      <c r="AE22" s="544" t="s">
        <v>2643</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2561</v>
      </c>
      <c r="Q23" s="539"/>
      <c r="R23" s="539"/>
      <c r="S23" s="539"/>
      <c r="T23" s="539"/>
      <c r="U23" s="540"/>
      <c r="V23" s="553"/>
      <c r="W23" s="553"/>
      <c r="X23" s="553"/>
      <c r="Y23" s="553" t="s">
        <v>2572</v>
      </c>
      <c r="Z23" s="553"/>
      <c r="AA23" s="553"/>
      <c r="AB23" s="544"/>
      <c r="AC23" s="545"/>
      <c r="AD23" s="545"/>
      <c r="AE23" s="544" t="s">
        <v>2644</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2571</v>
      </c>
      <c r="K24" s="539"/>
      <c r="L24" s="539"/>
      <c r="M24" s="539"/>
      <c r="N24" s="539"/>
      <c r="O24" s="540"/>
      <c r="P24" s="538" t="s">
        <v>2561</v>
      </c>
      <c r="Q24" s="539"/>
      <c r="R24" s="539"/>
      <c r="S24" s="539"/>
      <c r="T24" s="539"/>
      <c r="U24" s="540"/>
      <c r="V24" s="553"/>
      <c r="W24" s="553"/>
      <c r="X24" s="553"/>
      <c r="Y24" s="553" t="s">
        <v>2572</v>
      </c>
      <c r="Z24" s="553"/>
      <c r="AA24" s="553"/>
      <c r="AB24" s="544" t="s">
        <v>2630</v>
      </c>
      <c r="AC24" s="545"/>
      <c r="AD24" s="545"/>
      <c r="AE24" s="544" t="s">
        <v>2645</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2571</v>
      </c>
      <c r="K25" s="539"/>
      <c r="L25" s="539"/>
      <c r="M25" s="539"/>
      <c r="N25" s="539"/>
      <c r="O25" s="540"/>
      <c r="P25" s="538" t="s">
        <v>2561</v>
      </c>
      <c r="Q25" s="539"/>
      <c r="R25" s="539"/>
      <c r="S25" s="539"/>
      <c r="T25" s="539"/>
      <c r="U25" s="540"/>
      <c r="V25" s="553"/>
      <c r="W25" s="553"/>
      <c r="X25" s="553"/>
      <c r="Y25" s="553" t="s">
        <v>2572</v>
      </c>
      <c r="Z25" s="553"/>
      <c r="AA25" s="553"/>
      <c r="AB25" s="544" t="s">
        <v>2631</v>
      </c>
      <c r="AC25" s="545"/>
      <c r="AD25" s="545"/>
      <c r="AE25" s="544" t="s">
        <v>2646</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2571</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2571</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2571</v>
      </c>
      <c r="K29" s="539"/>
      <c r="L29" s="539"/>
      <c r="M29" s="539"/>
      <c r="N29" s="539"/>
      <c r="O29" s="540"/>
      <c r="P29" s="538" t="s">
        <v>2571</v>
      </c>
      <c r="Q29" s="539"/>
      <c r="R29" s="539"/>
      <c r="S29" s="539"/>
      <c r="T29" s="539"/>
      <c r="U29" s="540"/>
      <c r="V29" s="553" t="s">
        <v>2572</v>
      </c>
      <c r="W29" s="553"/>
      <c r="X29" s="553"/>
      <c r="Y29" s="553"/>
      <c r="Z29" s="553"/>
      <c r="AA29" s="553"/>
      <c r="AB29" s="544" t="s">
        <v>2632</v>
      </c>
      <c r="AC29" s="545"/>
      <c r="AD29" s="545"/>
      <c r="AE29" s="544" t="s">
        <v>2647</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2561</v>
      </c>
      <c r="K30" s="539"/>
      <c r="L30" s="539"/>
      <c r="M30" s="539"/>
      <c r="N30" s="539"/>
      <c r="O30" s="540"/>
      <c r="P30" s="538" t="s">
        <v>2571</v>
      </c>
      <c r="Q30" s="539"/>
      <c r="R30" s="539"/>
      <c r="S30" s="539"/>
      <c r="T30" s="539"/>
      <c r="U30" s="540"/>
      <c r="V30" s="553" t="s">
        <v>2572</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2561</v>
      </c>
      <c r="K31" s="539"/>
      <c r="L31" s="539"/>
      <c r="M31" s="539"/>
      <c r="N31" s="539"/>
      <c r="O31" s="540"/>
      <c r="P31" s="538" t="s">
        <v>2571</v>
      </c>
      <c r="Q31" s="539"/>
      <c r="R31" s="539"/>
      <c r="S31" s="539"/>
      <c r="T31" s="539"/>
      <c r="U31" s="540"/>
      <c r="V31" s="553" t="s">
        <v>2572</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2561</v>
      </c>
      <c r="K32" s="582"/>
      <c r="L32" s="582"/>
      <c r="M32" s="582"/>
      <c r="N32" s="582"/>
      <c r="O32" s="583"/>
      <c r="P32" s="581" t="s">
        <v>2561</v>
      </c>
      <c r="Q32" s="582"/>
      <c r="R32" s="582"/>
      <c r="S32" s="582"/>
      <c r="T32" s="582"/>
      <c r="U32" s="583"/>
      <c r="V32" s="552" t="s">
        <v>2572</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2561</v>
      </c>
      <c r="K34" s="579"/>
      <c r="L34" s="579"/>
      <c r="M34" s="579"/>
      <c r="N34" s="579"/>
      <c r="O34" s="580"/>
      <c r="P34" s="578" t="s">
        <v>2561</v>
      </c>
      <c r="Q34" s="579"/>
      <c r="R34" s="579"/>
      <c r="S34" s="579"/>
      <c r="T34" s="579"/>
      <c r="U34" s="580"/>
      <c r="V34" s="550"/>
      <c r="W34" s="550"/>
      <c r="X34" s="550"/>
      <c r="Y34" s="550" t="s">
        <v>2572</v>
      </c>
      <c r="Z34" s="550"/>
      <c r="AA34" s="550"/>
      <c r="AB34" s="541" t="s">
        <v>2633</v>
      </c>
      <c r="AC34" s="542"/>
      <c r="AD34" s="542"/>
      <c r="AE34" s="541" t="s">
        <v>2648</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2571</v>
      </c>
      <c r="K35" s="539"/>
      <c r="L35" s="539"/>
      <c r="M35" s="539"/>
      <c r="N35" s="539"/>
      <c r="O35" s="540"/>
      <c r="P35" s="538" t="s">
        <v>2571</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2571</v>
      </c>
      <c r="K36" s="582"/>
      <c r="L36" s="582"/>
      <c r="M36" s="582"/>
      <c r="N36" s="582"/>
      <c r="O36" s="583"/>
      <c r="P36" s="581" t="s">
        <v>2571</v>
      </c>
      <c r="Q36" s="582"/>
      <c r="R36" s="582"/>
      <c r="S36" s="582"/>
      <c r="T36" s="582"/>
      <c r="U36" s="583"/>
      <c r="V36" s="552"/>
      <c r="W36" s="552"/>
      <c r="X36" s="552"/>
      <c r="Y36" s="552" t="s">
        <v>2572</v>
      </c>
      <c r="Z36" s="552"/>
      <c r="AA36" s="552"/>
      <c r="AB36" s="547" t="s">
        <v>2633</v>
      </c>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