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1605" yWindow="180" windowWidth="18555" windowHeight="10770" tabRatio="759"/>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3" i="24" l="1"/>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<sst xmlns="http://schemas.openxmlformats.org/spreadsheetml/2006/main" count="3276" uniqueCount="2662">
  <si>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</si>
  <si>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</si>
  <si>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</si>
  <si>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</si>
  <si>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</si>
  <si>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</si>
  <si>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</si>
  <si>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</si>
  <si>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</si>
  <si>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</si>
  <si>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</si>
  <si>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</si>
  <si>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</si>
  <si>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</si>
  <si>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</si>
  <si>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</si>
  <si>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</si>
  <si>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</si>
  <si>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</si>
  <si>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</si>
  <si>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</si>
  <si>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</si>
  <si>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</si>
  <si>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</si>
  <si>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</si>
  <si>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</si>
  <si>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</si>
  <si>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</si>
  <si>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</si>
  <si>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</si>
  <si>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</si>
  <si>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</si>
  <si>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</si>
  <si>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</si>
  <si>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</si>
  <si>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</si>
  <si>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</si>
  <si>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</si>
  <si>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</si>
  <si>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</si>
  <si>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</si>
  <si>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</si>
  <si>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</si>
  <si>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</si>
  <si>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</si>
  <si>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</si>
  <si>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</si>
  <si>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</si>
  <si>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</si>
  <si>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</si>
  <si>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</si>
  <si>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</si>
  <si>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</si>
  <si>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</si>
  <si>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</si>
  <si>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</si>
  <si>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</si>
  <si>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</si>
  <si>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</si>
  <si>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</si>
  <si>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</si>
  <si>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</si>
  <si>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</si>
  <si>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</si>
  <si>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</si>
  <si>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</si>
  <si>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</si>
  <si>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</si>
  <si>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</si>
  <si>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</si>
  <si>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</si>
  <si>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</si>
  <si>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</si>
  <si>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</si>
  <si>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</si>
  <si>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</si>
  <si>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</si>
  <si>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</si>
  <si>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</si>
  <si>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</si>
  <si>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</si>
  <si>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</si>
  <si>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</si>
  <si>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</si>
  <si>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</si>
  <si>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</si>
  <si>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</si>
  <si>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</si>
  <si>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</si>
  <si>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</si>
  <si>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</si>
  <si>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</si>
  <si>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</si>
  <si>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</si>
  <si>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</si>
  <si>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</si>
  <si>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</si>
  <si>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</si>
  <si>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</si>
  <si>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</si>
  <si>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</si>
  <si>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</si>
  <si>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</si>
  <si>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</si>
  <si>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</si>
  <si>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</si>
  <si>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</si>
  <si>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</si>
  <si>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</si>
  <si>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</si>
  <si>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</si>
  <si>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</si>
  <si>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</si>
  <si>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</si>
  <si>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</si>
  <si>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</si>
  <si>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</si>
  <si>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</si>
  <si>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</si>
  <si>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</si>
  <si>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</si>
  <si>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</si>
  <si>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</si>
  <si>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</si>
  <si>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</si>
  <si>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</si>
  <si>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</si>
  <si>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</si>
  <si>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</si>
  <si>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</si>
  <si>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</si>
  <si>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</si>
  <si>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</si>
  <si>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</si>
  <si>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</si>
  <si>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</si>
  <si>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</si>
  <si>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</si>
  <si>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</si>
  <si>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</si>
  <si>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</si>
  <si>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</si>
  <si>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</si>
  <si>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</si>
  <si>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</si>
  <si>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</si>
  <si>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</si>
  <si>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</si>
  <si>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</si>
  <si>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</si>
  <si>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</si>
  <si>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</si>
  <si>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</si>
  <si>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</si>
  <si>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</si>
  <si>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</si>
  <si>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</si>
  <si>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</si>
  <si>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</si>
  <si>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</si>
  <si>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</si>
  <si>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</si>
  <si>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</si>
  <si>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</si>
  <si>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</si>
  <si>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</si>
  <si>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</si>
  <si>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</si>
  <si>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</si>
  <si>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</si>
  <si>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</si>
  <si>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</si>
  <si>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</si>
  <si>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</si>
  <si>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</si>
  <si>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</si>
  <si>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</si>
  <si>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</si>
  <si>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</si>
  <si>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</si>
  <si>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</si>
  <si>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</si>
  <si>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</si>
  <si>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</si>
  <si>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</si>
  <si>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</si>
  <si>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</si>
  <si>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</si>
  <si>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</si>
  <si>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</si>
  <si>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</si>
  <si>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</si>
  <si>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</si>
  <si>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</si>
  <si>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</si>
  <si>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</si>
  <si>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</si>
  <si>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</si>
  <si>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</si>
  <si>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</si>
  <si>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</si>
  <si>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</si>
  <si>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</si>
  <si>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</si>
  <si>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</si>
  <si>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</si>
  <si>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</si>
  <si>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</si>
  <si>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</si>
  <si>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</si>
  <si>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</si>
  <si>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</si>
  <si>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</si>
  <si>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</si>
  <si>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</si>
  <si>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</si>
  <si>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</si>
  <si>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</si>
  <si>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</si>
  <si>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</si>
  <si>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</si>
  <si>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</si>
  <si>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</si>
  <si>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</si>
  <si>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</si>
  <si>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</si>
  <si>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</si>
  <si>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</si>
  <si>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</si>
  <si>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</si>
  <si>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</si>
  <si>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</si>
  <si>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</si>
  <si>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</si>
  <si>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</si>
  <si>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</si>
  <si>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</si>
  <si>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</si>
  <si>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</si>
  <si>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</si>
  <si>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</si>
  <si>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</si>
  <si>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</si>
  <si>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</si>
  <si>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</si>
  <si>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</si>
  <si>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</si>
  <si>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</si>
  <si>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</si>
  <si>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</si>
  <si>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</si>
  <si>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</si>
  <si>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</si>
  <si>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</si>
  <si>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</si>
  <si>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</si>
  <si>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</si>
  <si>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</si>
  <si>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</si>
  <si>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</si>
  <si>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</si>
  <si>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</si>
  <si>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</si>
  <si>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</si>
  <si>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</si>
  <si>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</si>
  <si>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</si>
  <si>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</si>
  <si>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</si>
  <si>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</si>
  <si>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</si>
  <si>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</si>
  <si>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</si>
  <si>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</si>
  <si>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</si>
  <si>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</si>
  <si>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</si>
  <si>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</si>
  <si>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</si>
  <si>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</si>
  <si>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</si>
  <si>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</si>
  <si>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</si>
  <si>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</si>
  <si>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</si>
  <si>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</si>
  <si>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</si>
  <si>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</si>
  <si>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</si>
  <si>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</si>
  <si>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</si>
  <si>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</si>
  <si>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</si>
  <si>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</si>
  <si>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</si>
  <si>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</si>
  <si>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</si>
  <si>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</si>
  <si>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</si>
  <si>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</si>
  <si>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</si>
  <si>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</si>
  <si>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</si>
  <si>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</si>
  <si>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</si>
  <si>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</si>
  <si>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</si>
  <si>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</si>
  <si>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</si>
  <si>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</si>
  <si>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</si>
  <si>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</si>
  <si>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</si>
  <si>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</si>
  <si>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</si>
  <si>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</si>
  <si>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</si>
  <si>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</si>
  <si>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</si>
  <si>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</si>
  <si>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</si>
  <si>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</si>
  <si>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</si>
  <si>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</si>
  <si>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</si>
  <si>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</si>
  <si>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</si>
  <si>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</si>
  <si>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</si>
  <si>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</si>
  <si>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</si>
  <si>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</si>
  <si>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</si>
  <si>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</si>
  <si>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</si>
  <si>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</si>
  <si>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</si>
  <si>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</si>
  <si>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</si>
  <si>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</si>
  <si>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</si>
  <si>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</si>
  <si>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</si>
  <si>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</si>
  <si>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</si>
  <si>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</si>
  <si>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</si>
  <si>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</si>
  <si>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</si>
  <si>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</si>
  <si>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</si>
  <si>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</si>
  <si>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</si>
  <si>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</si>
  <si>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</si>
  <si>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</si>
  <si>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</si>
  <si>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</si>
  <si>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</si>
  <si>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</si>
  <si>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</si>
  <si>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</si>
  <si>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</si>
  <si>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</si>
  <si>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</si>
  <si>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</si>
  <si>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</si>
  <si>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</si>
  <si>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</si>
  <si>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</si>
  <si>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</si>
  <si>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</si>
  <si>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</si>
  <si>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</si>
  <si>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</si>
  <si>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</si>
  <si>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</si>
  <si>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</si>
  <si>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</si>
  <si>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</si>
  <si>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</si>
  <si>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</si>
  <si>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</si>
  <si>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</si>
  <si>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</si>
  <si>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</si>
  <si>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</si>
  <si>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</si>
  <si>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</si>
  <si>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</si>
  <si>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</si>
  <si>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</si>
  <si>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</si>
  <si>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</si>
  <si>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</si>
  <si>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</si>
  <si>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</si>
  <si>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</si>
  <si>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</si>
  <si>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</si>
  <si>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</si>
  <si>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</si>
  <si>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</si>
  <si>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</si>
  <si>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</si>
  <si>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</si>
  <si>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</si>
  <si>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</si>
  <si>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</si>
  <si>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</si>
  <si>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</si>
  <si>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</si>
  <si>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</si>
  <si>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</si>
  <si>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</si>
  <si>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</si>
  <si>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</si>
  <si>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</si>
  <si>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</si>
  <si>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</si>
  <si>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</si>
  <si>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</si>
  <si>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</si>
  <si>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</si>
  <si>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</si>
  <si>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</si>
  <si>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</si>
  <si>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</si>
  <si>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</si>
  <si>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</si>
  <si>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</si>
  <si>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</si>
  <si>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</si>
  <si>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</si>
  <si>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</si>
  <si>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</si>
  <si>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</si>
  <si>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</si>
  <si>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</si>
  <si>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</si>
  <si>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</si>
  <si>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</si>
  <si>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</si>
  <si>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</si>
  <si>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</si>
  <si>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</si>
  <si>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</si>
  <si>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</si>
  <si>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</si>
  <si>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</si>
  <si>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</si>
  <si>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</si>
  <si>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</si>
  <si>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</si>
  <si>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</si>
  <si>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</si>
  <si>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</si>
  <si>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</si>
  <si>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</si>
  <si>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</si>
  <si>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</si>
  <si>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</si>
  <si>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</si>
  <si>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</si>
  <si>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</si>
  <si>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</si>
  <si>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</si>
  <si>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</si>
  <si>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</si>
  <si>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</si>
  <si>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</si>
  <si>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</si>
  <si>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</si>
  <si>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</si>
  <si>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</si>
  <si>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</si>
  <si>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</si>
  <si>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</si>
  <si>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</si>
  <si>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</si>
  <si>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</si>
  <si>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</si>
  <si>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</si>
  <si>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</si>
  <si>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</si>
  <si>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</si>
  <si>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</si>
  <si>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</si>
  <si>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</si>
  <si>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</si>
  <si>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</si>
  <si>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</si>
  <si>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</si>
  <si>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</si>
  <si>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</si>
  <si>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</si>
  <si>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</si>
  <si>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</si>
  <si>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</si>
  <si>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</si>
  <si>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</si>
  <si>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</si>
  <si>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</si>
  <si>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</si>
  <si>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</si>
  <si>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</si>
  <si>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</si>
  <si>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</si>
  <si>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</si>
  <si>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</si>
  <si>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</si>
  <si>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</si>
  <si>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</si>
  <si>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</si>
  <si>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</si>
  <si>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</si>
  <si>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</si>
  <si>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</si>
  <si>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</si>
  <si>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</si>
  <si>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</si>
  <si>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</si>
  <si>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</si>
  <si>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</si>
  <si>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</si>
  <si>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</si>
  <si>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</si>
  <si>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</si>
  <si>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</si>
  <si>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</si>
  <si>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</si>
  <si>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</si>
  <si>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</si>
  <si>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</si>
  <si>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</si>
  <si>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</si>
  <si>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</si>
  <si>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</si>
  <si>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</si>
  <si>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</si>
  <si>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</si>
  <si>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</si>
  <si>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</si>
  <si>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</si>
  <si>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</si>
  <si>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</si>
  <si>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</si>
  <si>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</si>
  <si>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</si>
  <si>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</si>
  <si>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</si>
  <si>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</si>
  <si>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</si>
  <si>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</si>
  <si>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</si>
  <si>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</si>
  <si>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</si>
  <si>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</si>
  <si>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</si>
  <si>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</si>
  <si>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</si>
  <si>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</si>
  <si>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</si>
  <si>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</si>
  <si>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</si>
  <si>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</si>
  <si>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</si>
  <si>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</si>
  <si>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</si>
  <si>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</si>
  <si>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</si>
  <si>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</si>
  <si>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</si>
  <si>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</si>
  <si>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</si>
  <si>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</si>
  <si>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</si>
  <si>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</si>
  <si>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</si>
  <si>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</si>
  <si>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</si>
  <si>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</si>
  <si>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</si>
  <si>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</si>
  <si>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</si>
  <si>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</si>
  <si>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</si>
  <si>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</si>
  <si>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</si>
  <si>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</si>
  <si>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</si>
  <si>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</si>
  <si>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</si>
  <si>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</si>
  <si>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</si>
  <si>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</si>
  <si>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</si>
  <si>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</si>
  <si>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</si>
  <si>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</si>
  <si>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</si>
  <si>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</si>
  <si>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</si>
  <si>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</si>
  <si>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</si>
  <si>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</si>
  <si>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</si>
  <si>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</si>
  <si>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</si>
  <si>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</si>
  <si>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</si>
  <si>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</si>
  <si>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</si>
  <si>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</si>
  <si>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</si>
  <si>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</si>
  <si>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</si>
  <si>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</si>
  <si>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</si>
  <si>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</si>
  <si>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</si>
  <si>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</si>
  <si>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</si>
  <si>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</si>
  <si>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</si>
  <si>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</si>
  <si>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</si>
  <si>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</si>
  <si>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</si>
  <si>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</si>
  <si>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</si>
  <si>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</si>
  <si>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</si>
  <si>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</si>
  <si>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</si>
  <si>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</si>
  <si>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</si>
  <si>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</si>
  <si>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</si>
  <si>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</si>
  <si>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</si>
  <si>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</si>
  <si>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</si>
  <si>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</si>
  <si>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</si>
  <si>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</si>
  <si>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</si>
  <si>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</si>
  <si>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</si>
  <si>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</si>
  <si>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</si>
  <si>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</si>
  <si>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</si>
  <si>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</si>
  <si>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</si>
  <si>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</si>
  <si>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</si>
  <si>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</si>
  <si>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</si>
  <si>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</si>
  <si>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</si>
  <si>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</si>
  <si>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</si>
  <si>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</si>
  <si>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</si>
  <si>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</si>
  <si>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</si>
  <si>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</si>
  <si>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</si>
  <si>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</si>
  <si>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</si>
  <si>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</si>
  <si>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</si>
  <si>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</si>
  <si>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</si>
  <si>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</si>
  <si>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</si>
  <si>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</si>
  <si>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</si>
  <si>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</si>
  <si>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</si>
  <si>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</si>
  <si>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</si>
  <si>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</si>
  <si>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</si>
  <si>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</si>
  <si>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</si>
  <si>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</si>
  <si>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</si>
  <si>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</si>
  <si>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</si>
  <si>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</si>
  <si>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</si>
  <si>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</si>
  <si>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</si>
  <si>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</si>
  <si>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</si>
  <si>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</si>
  <si>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</si>
  <si>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</si>
  <si>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</si>
  <si>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</si>
  <si>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</si>
  <si>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</si>
  <si>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</si>
  <si>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</si>
  <si>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</si>
  <si>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</si>
  <si>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</si>
  <si>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</si>
  <si>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</si>
  <si>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</si>
  <si>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</si>
  <si>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</si>
  <si>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</si>
  <si>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</si>
  <si>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</si>
  <si>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</si>
  <si>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</si>
  <si>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</si>
  <si>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</si>
  <si>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</si>
  <si>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</si>
  <si>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</si>
  <si>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</si>
  <si>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</si>
  <si>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</si>
  <si>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</si>
  <si>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</si>
  <si>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</si>
  <si>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</si>
  <si>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</si>
  <si>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</si>
  <si>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</si>
  <si>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</si>
  <si>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</si>
  <si>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</si>
  <si>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</si>
  <si>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</si>
  <si>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</si>
  <si>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</si>
  <si>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</si>
  <si>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</si>
  <si>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</si>
  <si>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</si>
  <si>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</si>
  <si>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</si>
  <si>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</si>
  <si>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</si>
  <si>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</si>
  <si>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</si>
  <si>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</si>
  <si>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</si>
  <si>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</si>
  <si>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</si>
  <si>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</si>
  <si>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</si>
  <si>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</si>
  <si>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</si>
  <si>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</si>
  <si>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</si>
  <si>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</si>
  <si>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</si>
  <si>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</si>
  <si>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</si>
  <si>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</si>
  <si>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</si>
  <si>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</si>
  <si>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</si>
  <si>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</si>
  <si>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</si>
  <si>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</si>
  <si>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</si>
  <si>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</si>
  <si>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</si>
  <si>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</si>
  <si>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</si>
  <si>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</si>
  <si>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</si>
  <si>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</si>
  <si>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</si>
  <si>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</si>
  <si>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</si>
  <si>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</si>
  <si>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</si>
  <si>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</si>
  <si>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</si>
  <si>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</si>
  <si>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</si>
  <si>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</si>
  <si>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</si>
  <si>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</si>
  <si>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</si>
  <si>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</si>
  <si>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</si>
  <si>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</si>
  <si>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</si>
  <si>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</si>
  <si>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</si>
  <si>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</si>
  <si>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</si>
  <si>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</si>
  <si>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</si>
  <si>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</si>
  <si>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</si>
  <si>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</si>
  <si>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</si>
  <si>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</si>
  <si>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</si>
  <si>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</si>
  <si>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</si>
  <si>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</si>
  <si>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</si>
  <si>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</si>
  <si>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</si>
  <si>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</si>
  <si>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</si>
  <si>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</si>
  <si>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</si>
  <si>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</si>
  <si>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</si>
  <si>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</si>
  <si>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</si>
  <si>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</si>
  <si>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</si>
  <si>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</si>
  <si>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</si>
  <si>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</si>
  <si>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</si>
  <si>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</si>
  <si>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</si>
  <si>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</si>
  <si>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</si>
  <si>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</si>
  <si>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</si>
  <si>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</si>
  <si>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</si>
  <si>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</si>
  <si>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</si>
  <si>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</si>
  <si>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</si>
  <si>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</si>
  <si>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</si>
  <si>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</si>
  <si>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</si>
  <si>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</si>
  <si>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</si>
  <si>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</si>
  <si>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</si>
  <si>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</si>
  <si>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</si>
  <si>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</si>
  <si>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</si>
  <si>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</si>
  <si>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</si>
  <si>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</si>
  <si>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</si>
  <si>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</si>
  <si>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</si>
  <si>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</si>
  <si>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</si>
  <si>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</si>
  <si>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</si>
  <si>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</si>
  <si>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</si>
  <si>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</si>
  <si>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</si>
  <si>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</si>
  <si>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</si>
  <si>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</si>
  <si>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</si>
  <si>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</si>
  <si>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</si>
  <si>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</si>
  <si>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</si>
  <si>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</si>
  <si>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</si>
  <si>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</si>
  <si>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</si>
  <si>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</si>
  <si>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</si>
  <si>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</si>
  <si>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</si>
  <si>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</si>
  <si>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</si>
  <si>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</si>
  <si>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</si>
  <si>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</si>
  <si>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</si>
  <si>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</si>
  <si>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</si>
  <si>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</si>
  <si>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</si>
  <si>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</si>
  <si>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</si>
  <si>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</si>
  <si>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</si>
  <si>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</si>
  <si>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</si>
  <si>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</si>
  <si>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</si>
  <si>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</si>
  <si>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</si>
  <si>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</si>
  <si>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</si>
  <si>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</si>
  <si>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</si>
  <si>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</si>
  <si>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</si>
  <si>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</si>
  <si>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</si>
  <si>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</si>
  <si>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</si>
  <si>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</si>
  <si>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</si>
  <si>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</si>
  <si>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</si>
  <si>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</si>
  <si>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</si>
  <si>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</si>
  <si>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</si>
  <si>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</si>
  <si>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</si>
  <si>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</si>
  <si>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</si>
  <si>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</si>
  <si>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</si>
  <si>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</si>
  <si>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</si>
  <si>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</si>
  <si>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</si>
  <si>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</si>
  <si>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</si>
  <si>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</si>
  <si>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</si>
  <si>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</si>
  <si>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</si>
  <si>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</si>
  <si>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</si>
  <si>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</si>
  <si>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</si>
  <si>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</si>
  <si>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</si>
  <si>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</si>
  <si>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</si>
  <si>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</si>
  <si>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</si>
  <si>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</si>
  <si>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</si>
  <si>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</si>
  <si>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</si>
  <si>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</si>
  <si>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</si>
  <si>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</si>
  <si>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</si>
  <si>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</si>
  <si>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</si>
  <si>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</si>
  <si>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</si>
  <si>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</si>
  <si>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</si>
  <si>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</si>
  <si>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</si>
  <si>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</si>
  <si>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</si>
  <si>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</si>
  <si>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</si>
  <si>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</si>
  <si>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</si>
  <si>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</si>
  <si>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</si>
  <si>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</si>
  <si>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</si>
  <si>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</si>
  <si>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</si>
  <si>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</si>
  <si>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</si>
  <si>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</si>
  <si>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</si>
  <si>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</si>
  <si>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</si>
  <si>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</si>
  <si>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</si>
  <si>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</si>
  <si>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</si>
  <si>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</si>
  <si>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</si>
  <si>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</si>
  <si>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</si>
  <si>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</si>
  <si>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</si>
  <si>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</si>
  <si>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</si>
  <si>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</si>
  <si>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</si>
  <si>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</si>
  <si>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</si>
  <si>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</si>
  <si>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</si>
  <si>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</si>
  <si>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</si>
  <si>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</si>
  <si>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</si>
  <si>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</si>
  <si>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</si>
  <si>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</si>
  <si>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</si>
  <si>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</si>
  <si>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</si>
  <si>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</si>
  <si>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</si>
  <si>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</si>
  <si>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</si>
  <si>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</si>
  <si>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</si>
  <si>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</si>
  <si>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</si>
  <si>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</si>
  <si>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</si>
  <si>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</si>
  <si>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</si>
  <si>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</si>
  <si>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</si>
  <si>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</si>
  <si>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</si>
  <si>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</si>
  <si>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</si>
  <si>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</si>
  <si>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</si>
  <si>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</si>
  <si>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</si>
  <si>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</si>
  <si>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</si>
  <si>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</si>
  <si>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</si>
  <si>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</si>
  <si>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</si>
  <si>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</si>
  <si>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</si>
  <si>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</si>
  <si>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</si>
  <si>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</si>
  <si>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</si>
  <si>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</si>
  <si>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</si>
  <si>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</si>
  <si>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</si>
  <si>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</si>
  <si>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</si>
  <si>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</si>
  <si>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</si>
  <si>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</si>
  <si>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</si>
  <si>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</si>
  <si>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</si>
  <si>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</si>
  <si>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</si>
  <si>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</si>
  <si>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</si>
  <si>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</si>
  <si>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</si>
  <si>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</si>
  <si>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</si>
  <si>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</si>
  <si>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</si>
  <si>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</si>
  <si>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</si>
  <si>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</si>
  <si>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</si>
  <si>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</si>
  <si>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</si>
  <si>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</si>
  <si>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</si>
  <si>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</si>
  <si>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</si>
  <si>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</si>
  <si>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</si>
  <si>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</si>
  <si>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</si>
  <si>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</si>
  <si>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</si>
  <si>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</si>
  <si>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</si>
  <si>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</si>
  <si>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</si>
  <si>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</si>
  <si>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</si>
  <si>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</si>
  <si>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</si>
  <si>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</si>
  <si>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</si>
  <si>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</si>
  <si>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</si>
  <si>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</si>
  <si>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</si>
  <si>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</si>
  <si>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</si>
  <si>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</si>
  <si>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</si>
  <si>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</si>
  <si>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</si>
  <si>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</si>
  <si>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</si>
  <si>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</si>
  <si>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</si>
  <si>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</si>
  <si>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</si>
  <si>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</si>
  <si>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</si>
  <si>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</si>
  <si>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</si>
  <si>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</si>
  <si>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</si>
  <si>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</si>
  <si>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</si>
  <si>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</si>
  <si>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</si>
  <si>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</si>
  <si>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</si>
  <si>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</si>
  <si>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</si>
  <si>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</si>
  <si>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</si>
  <si>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</si>
  <si>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</si>
  <si>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</si>
  <si>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</si>
  <si>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</si>
  <si>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</si>
  <si>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</si>
  <si>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</si>
  <si>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</si>
  <si>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</si>
  <si>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</si>
  <si>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</si>
  <si>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</si>
  <si>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</si>
  <si>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</si>
  <si>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</si>
  <si>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</si>
  <si>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</si>
  <si>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</si>
  <si>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</si>
  <si>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</si>
  <si>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</si>
  <si>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</si>
  <si>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</si>
  <si>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</si>
  <si>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</si>
  <si>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</si>
  <si>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</si>
  <si>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</si>
  <si>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</si>
  <si>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</si>
  <si>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</si>
  <si>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</si>
  <si>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</si>
  <si>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</si>
  <si>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</si>
  <si>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</si>
  <si>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</si>
  <si>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</si>
  <si>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</si>
  <si>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</si>
  <si>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</si>
  <si>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</si>
  <si>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</si>
  <si>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</si>
  <si>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</si>
  <si>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</si>
  <si>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</si>
  <si>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</si>
  <si>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</si>
  <si>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</si>
  <si>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</si>
  <si>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</si>
  <si>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</si>
  <si>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</si>
  <si>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</si>
  <si>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</si>
  <si>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</si>
  <si>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</si>
  <si>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</si>
  <si>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</si>
  <si>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</si>
  <si>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</si>
  <si>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</si>
  <si>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</si>
  <si>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</si>
  <si>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</si>
  <si>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</si>
  <si>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</si>
  <si>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</si>
  <si>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</si>
  <si>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</si>
  <si>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</si>
  <si>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</si>
  <si>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</si>
  <si>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</si>
  <si>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</si>
  <si>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</si>
  <si>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</si>
  <si>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</si>
  <si>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</si>
  <si>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</si>
  <si>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</si>
  <si>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</si>
  <si>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</si>
  <si>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</si>
  <si>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</si>
  <si>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</si>
  <si>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</si>
  <si>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</si>
  <si>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</si>
  <si>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</si>
  <si>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</si>
  <si>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</si>
  <si>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</si>
  <si>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</si>
  <si>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</si>
  <si>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</si>
  <si>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</si>
  <si>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</si>
  <si>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</si>
  <si>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</si>
  <si>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</si>
  <si>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</si>
  <si>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</si>
  <si>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</si>
  <si>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</si>
  <si>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</si>
  <si>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</si>
  <si>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</si>
  <si>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</si>
  <si>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</si>
  <si>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</si>
  <si>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</si>
  <si>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</si>
  <si>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</si>
  <si>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</si>
  <si>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</si>
  <si>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</si>
  <si>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</si>
  <si>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</si>
  <si>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</si>
  <si>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</si>
  <si>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</si>
  <si>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</si>
  <si>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</si>
  <si>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</si>
  <si>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</si>
  <si>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</si>
  <si>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</si>
  <si>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</si>
  <si>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</si>
  <si>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</si>
  <si>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</si>
  <si>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</si>
  <si>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</si>
  <si>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</si>
  <si>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</si>
  <si>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</si>
  <si>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</si>
  <si>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</si>
  <si>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</si>
  <si>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</si>
  <si>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</si>
  <si>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</si>
  <si>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</si>
  <si>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</si>
  <si>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</si>
  <si>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</si>
  <si>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</si>
  <si>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</si>
  <si>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</si>
  <si>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</si>
  <si>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</si>
  <si>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</si>
  <si>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</si>
  <si>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</si>
  <si>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</si>
  <si>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</si>
  <si>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</si>
  <si>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</si>
  <si>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</si>
  <si>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</si>
  <si>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</si>
  <si>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</si>
  <si>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</si>
  <si>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</si>
  <si>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</si>
  <si>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</si>
  <si>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</si>
  <si>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</si>
  <si>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</si>
  <si>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</si>
  <si>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</si>
  <si>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</si>
  <si>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</si>
  <si>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</si>
  <si>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</si>
  <si>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</si>
  <si>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</si>
  <si>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</si>
  <si>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</si>
  <si>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</si>
  <si>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</si>
  <si>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</si>
  <si>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</si>
  <si>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</si>
  <si>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</si>
  <si>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</si>
  <si>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</si>
  <si>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</si>
  <si>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</si>
  <si>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</si>
  <si>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</si>
  <si>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</si>
  <si>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</si>
  <si>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</si>
  <si>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</si>
  <si>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</si>
  <si>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</si>
  <si>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</si>
  <si>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</si>
  <si>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</si>
  <si>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</si>
  <si>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</si>
  <si>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</si>
  <si>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</si>
  <si>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</si>
  <si>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</si>
  <si>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</si>
  <si>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</si>
  <si>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</si>
  <si>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</si>
  <si>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</si>
  <si>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</si>
  <si>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</si>
  <si>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</si>
  <si>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</si>
  <si>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</si>
  <si>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</si>
  <si>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</si>
  <si>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</si>
  <si>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</si>
  <si>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</si>
  <si>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</si>
  <si>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</si>
  <si>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</si>
  <si>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</si>
  <si>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</si>
  <si>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</si>
  <si>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</si>
  <si>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</si>
  <si>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</si>
  <si>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</si>
  <si>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</si>
  <si>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</si>
  <si>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</si>
  <si>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</si>
  <si>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</si>
  <si>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</si>
  <si>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</si>
  <si>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</si>
  <si>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</si>
  <si>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</si>
  <si>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</si>
  <si>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</si>
  <si>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</si>
  <si>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</si>
  <si>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</si>
  <si>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</si>
  <si>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</si>
  <si>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</si>
  <si>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</si>
  <si>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</si>
  <si>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</si>
  <si>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</si>
  <si>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</si>
  <si>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</si>
  <si>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</si>
  <si>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</si>
  <si>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</si>
  <si>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</si>
  <si>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</si>
  <si>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</si>
  <si>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</si>
  <si>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</si>
  <si>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</si>
  <si>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</si>
  <si>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</si>
  <si>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</si>
  <si>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</si>
  <si>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</si>
  <si>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</si>
  <si>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</si>
  <si>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</si>
  <si>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</si>
  <si>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</si>
  <si>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</si>
  <si>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</si>
  <si>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</si>
  <si>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</si>
  <si>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</si>
  <si>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</si>
  <si>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</si>
  <si>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</si>
  <si>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</si>
  <si>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</si>
  <si>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</si>
  <si>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</si>
  <si>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</si>
  <si>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</si>
  <si>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</si>
  <si>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</si>
  <si>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</si>
  <si>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</si>
  <si>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</si>
  <si>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</si>
  <si>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</si>
  <si>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</si>
  <si>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</si>
  <si>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</si>
  <si>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</si>
  <si>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</si>
  <si>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</si>
  <si>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</si>
  <si>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</si>
  <si>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</si>
  <si>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</si>
  <si>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</si>
  <si>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</si>
  <si>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</si>
  <si>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</si>
  <si>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</si>
  <si>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</si>
  <si>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</si>
  <si>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</si>
  <si>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</si>
  <si>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</si>
  <si>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</si>
  <si>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</si>
  <si>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</si>
  <si>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</si>
  <si>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</si>
  <si>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</si>
  <si>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</si>
  <si>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</si>
  <si>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</si>
  <si>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</si>
  <si>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</si>
  <si>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</si>
  <si>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</si>
  <si>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</si>
  <si>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</si>
  <si>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</si>
  <si>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</si>
  <si>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</si>
  <si>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</si>
  <si>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</si>
  <si>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</si>
  <si>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</si>
  <si>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</si>
  <si>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</si>
  <si>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</si>
  <si>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</si>
  <si>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</si>
  <si>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</si>
  <si>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</si>
  <si>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</si>
  <si>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</si>
  <si>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</si>
  <si>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</si>
  <si>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</si>
  <si>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</si>
  <si>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</si>
  <si>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</si>
  <si>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</si>
  <si>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</si>
  <si>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</si>
  <si>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</si>
  <si>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</si>
  <si>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</si>
  <si>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</si>
  <si>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</si>
  <si>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</si>
  <si>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</si>
  <si>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</si>
  <si>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</si>
  <si>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</si>
  <si>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</si>
  <si>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</si>
  <si>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</si>
  <si>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</si>
  <si>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</si>
  <si>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</si>
  <si>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</si>
  <si>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</si>
  <si>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</si>
  <si>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</si>
  <si>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</si>
  <si>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</si>
  <si>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</si>
  <si>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</si>
  <si>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</si>
  <si>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</si>
  <si>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</si>
  <si>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</si>
  <si>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</si>
  <si>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</si>
  <si>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</si>
  <si>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</si>
  <si>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</si>
  <si>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</si>
  <si>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</si>
  <si>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</si>
  <si>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</si>
  <si>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</si>
  <si>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</si>
  <si>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</si>
  <si>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</si>
  <si>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</si>
  <si>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</si>
  <si>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</si>
  <si>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</si>
  <si>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</si>
  <si>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</si>
  <si>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</si>
  <si>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</si>
  <si>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</si>
  <si>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</si>
  <si>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</si>
  <si>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</si>
  <si>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</si>
  <si>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</si>
  <si>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</si>
  <si>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</si>
  <si>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</si>
  <si>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</si>
  <si>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</si>
  <si>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</si>
  <si>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</si>
  <si>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</si>
  <si>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</si>
  <si>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</si>
  <si>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</si>
  <si>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</si>
  <si>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</si>
  <si>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</si>
  <si>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</si>
  <si>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</si>
  <si>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</si>
  <si>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</si>
  <si>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</si>
  <si>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</si>
  <si>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</si>
  <si>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</si>
  <si>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</si>
  <si>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</si>
  <si>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</si>
  <si>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</si>
  <si>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</si>
  <si>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</si>
  <si>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</si>
  <si>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</si>
  <si>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</si>
  <si>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</si>
  <si>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</si>
  <si>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</si>
  <si>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</si>
  <si>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</si>
  <si>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</si>
  <si>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</si>
  <si>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</si>
  <si>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</si>
  <si>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</si>
  <si>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</si>
  <si>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</si>
  <si>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</si>
  <si>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</si>
  <si>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</si>
  <si>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</si>
  <si>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</si>
  <si>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</si>
  <si>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</si>
  <si>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</si>
  <si>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</si>
  <si>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</si>
  <si>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</si>
  <si>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</si>
  <si>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</si>
  <si>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</si>
  <si>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</si>
  <si>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</si>
  <si>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</si>
  <si>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</si>
  <si>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</si>
  <si>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</si>
  <si>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</si>
  <si>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</si>
  <si>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</si>
  <si>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</si>
  <si>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</si>
  <si>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</si>
  <si>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</si>
  <si>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</si>
  <si>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</si>
  <si>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</si>
  <si>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</si>
  <si>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</si>
  <si>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</si>
  <si>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</si>
  <si>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</si>
  <si>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</si>
  <si>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</si>
  <si>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</si>
  <si>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</si>
  <si>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</si>
  <si>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</si>
  <si>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</si>
  <si>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</si>
  <si>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</si>
  <si>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</si>
  <si>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</si>
  <si>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</si>
  <si>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</si>
  <si>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</si>
  <si>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</si>
  <si>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</si>
  <si>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</si>
  <si>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</si>
  <si>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</si>
  <si>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</si>
  <si>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</si>
  <si>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</si>
  <si>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</si>
  <si>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</si>
  <si>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</si>
  <si>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</si>
  <si>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</si>
  <si>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</si>
  <si>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</si>
  <si>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</si>
  <si>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</si>
  <si>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</si>
  <si>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</si>
  <si>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</si>
  <si>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</si>
  <si>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</si>
  <si>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</si>
  <si>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</si>
  <si>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</si>
  <si>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</si>
  <si>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</si>
  <si>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</si>
  <si>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</si>
  <si>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</si>
  <si>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</si>
  <si>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</si>
  <si>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</si>
  <si>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</si>
  <si>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</si>
  <si>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</si>
  <si>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</si>
  <si>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</si>
  <si>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</si>
  <si>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</si>
  <si>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</si>
  <si>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</si>
  <si>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</si>
  <si>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</si>
  <si>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</si>
  <si>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</si>
  <si>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</si>
  <si>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</si>
  <si>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</si>
  <si>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</si>
  <si>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</si>
  <si>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</si>
  <si>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</si>
  <si>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</si>
  <si>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</si>
  <si>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</si>
  <si>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</si>
  <si>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</si>
  <si>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</si>
  <si>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</si>
  <si>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</si>
  <si>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</si>
  <si>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</si>
  <si>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</si>
  <si>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</si>
  <si>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</si>
  <si>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</si>
  <si>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</si>
  <si>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</si>
  <si>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</si>
  <si>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</si>
  <si>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</si>
  <si>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</si>
  <si>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</si>
  <si>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</si>
  <si>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</si>
  <si>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</si>
  <si>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</si>
  <si>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</si>
  <si>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</si>
  <si>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</si>
  <si>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</si>
  <si>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</si>
  <si>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</si>
  <si>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</si>
  <si>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</si>
  <si>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</si>
  <si>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</si>
  <si>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</si>
  <si>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</si>
  <si>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</si>
  <si>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</si>
  <si>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</si>
  <si>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</si>
  <si>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</si>
  <si>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</si>
  <si>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</si>
  <si>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</si>
  <si>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</si>
  <si>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</si>
  <si>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</si>
  <si>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</si>
  <si>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</si>
  <si>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</si>
  <si>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</si>
  <si>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</si>
  <si>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</si>
  <si>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</si>
  <si>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</si>
  <si>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</si>
  <si>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</si>
  <si>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</si>
  <si>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</si>
  <si>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</si>
  <si>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</si>
  <si>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</si>
  <si>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</si>
  <si>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</si>
  <si>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</si>
  <si>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</si>
  <si>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</si>
  <si>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</si>
  <si>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</si>
  <si>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</si>
  <si>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</si>
  <si>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</si>
  <si>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</si>
  <si>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</si>
  <si>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</si>
  <si>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</si>
  <si>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</si>
  <si>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</si>
  <si>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</si>
  <si>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</si>
  <si>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</si>
  <si>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</si>
  <si>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</si>
  <si>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</si>
  <si>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</si>
  <si>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</si>
  <si>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</si>
  <si>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</si>
  <si>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</si>
  <si>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</si>
  <si>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</si>
  <si>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</si>
  <si>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</si>
  <si>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</si>
  <si>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</si>
  <si>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</si>
  <si>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</si>
  <si>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</si>
  <si>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</si>
  <si>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</si>
  <si>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</si>
  <si>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</si>
  <si>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</si>
  <si>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</si>
  <si>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</si>
  <si>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</si>
  <si>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</si>
  <si>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</si>
  <si>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</si>
  <si>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</si>
  <si>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</si>
  <si>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</si>
  <si>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</si>
  <si>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</si>
  <si>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</si>
  <si>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</si>
  <si>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</si>
  <si>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</si>
  <si>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</si>
  <si>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</si>
  <si>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</si>
  <si>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</si>
  <si>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</si>
  <si>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</si>
  <si>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</si>
  <si>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</si>
  <si>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</si>
  <si>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</si>
  <si>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</si>
  <si>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</si>
  <si>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</si>
  <si>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</si>
  <si>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</si>
  <si>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</si>
  <si>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</si>
  <si>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</si>
  <si>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</si>
  <si>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</si>
  <si>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</si>
  <si>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</si>
  <si>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</si>
  <si>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</si>
  <si>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</si>
  <si>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</si>
  <si>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</si>
  <si>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</si>
  <si>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</si>
  <si>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</si>
  <si>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</si>
  <si>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</si>
  <si>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</si>
  <si>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</si>
  <si>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</si>
  <si>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</si>
  <si>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</si>
  <si>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</si>
  <si>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</si>
  <si>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</si>
  <si>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</si>
  <si>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</si>
  <si>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</si>
  <si>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</si>
  <si>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</si>
  <si>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</si>
  <si>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</si>
  <si>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</si>
  <si>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</si>
  <si>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</si>
  <si>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</si>
  <si>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</si>
  <si>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</si>
  <si>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</si>
  <si>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</si>
  <si>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</si>
  <si>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</si>
  <si>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</si>
  <si>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</si>
  <si>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</si>
  <si>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</si>
  <si>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</si>
  <si>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</si>
  <si>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</si>
  <si>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</si>
  <si>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</si>
  <si>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</si>
  <si>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</si>
  <si>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</si>
  <si>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</si>
  <si>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</si>
  <si>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</si>
  <si>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</si>
  <si>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</si>
  <si>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</si>
  <si>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</si>
  <si>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</si>
  <si>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</si>
  <si>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</si>
  <si>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</si>
  <si>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</si>
  <si>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</si>
  <si>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</si>
  <si>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</si>
  <si>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</si>
  <si>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</si>
  <si>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</si>
  <si>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</si>
  <si>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</si>
  <si>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</si>
  <si>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</si>
  <si>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</si>
  <si>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</si>
  <si>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</si>
  <si>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</si>
  <si>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</si>
  <si>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</si>
  <si>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</si>
  <si>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</si>
  <si>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</si>
  <si>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</si>
  <si>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</si>
  <si>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</si>
  <si>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</si>
  <si>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</si>
  <si>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</si>
  <si>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</si>
  <si>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</si>
  <si>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</si>
  <si>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</si>
  <si>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</si>
  <si>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</si>
  <si>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</si>
  <si>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</si>
  <si>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</si>
  <si>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</si>
  <si>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</si>
  <si>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</si>
  <si>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</si>
  <si>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</si>
  <si>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</si>
  <si>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</si>
  <si>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</si>
  <si>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</si>
  <si>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</si>
  <si>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</si>
  <si>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</si>
  <si>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</si>
  <si>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</si>
  <si>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</si>
  <si>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</si>
  <si>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</si>
  <si>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</si>
  <si>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</si>
  <si>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</si>
  <si>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</si>
  <si>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</si>
  <si>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</si>
  <si>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</si>
  <si>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</si>
  <si>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</si>
  <si>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</si>
  <si>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</si>
  <si>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</si>
  <si>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</si>
  <si>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</si>
  <si>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</si>
  <si>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</si>
  <si>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</si>
  <si>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</si>
  <si>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</si>
  <si>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</si>
  <si>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</si>
  <si>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</si>
  <si>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</si>
  <si>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</si>
  <si>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</si>
  <si>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</si>
  <si>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</si>
  <si>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</si>
  <si>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</si>
  <si>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</si>
  <si>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</si>
  <si>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</si>
  <si>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</si>
  <si>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</si>
  <si>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</si>
  <si>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</si>
  <si>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</si>
  <si>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</si>
  <si>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</si>
  <si>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</si>
  <si>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</si>
  <si>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</si>
  <si>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</si>
  <si>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</si>
  <si>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</si>
  <si>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</si>
  <si>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</si>
  <si>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</si>
  <si>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</si>
  <si>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</si>
  <si>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</si>
  <si>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</si>
  <si>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</si>
  <si>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</si>
  <si>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</si>
  <si>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</si>
  <si>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</si>
  <si>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</si>
  <si>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</si>
  <si>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</si>
  <si>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</si>
  <si>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</si>
  <si>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</si>
  <si>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</si>
  <si>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</si>
  <si>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</si>
  <si>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</si>
  <si>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</si>
  <si>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</si>
  <si>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</si>
  <si>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</si>
  <si>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</si>
  <si>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</si>
  <si>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</si>
  <si>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</si>
  <si>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</si>
  <si>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</si>
  <si>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</si>
  <si>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</si>
  <si>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</si>
  <si>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</si>
  <si>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</si>
  <si>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</si>
  <si>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</si>
  <si>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</si>
  <si>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</si>
  <si>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</si>
  <si>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</si>
  <si>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</si>
  <si>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</si>
  <si>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</si>
  <si>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</si>
  <si>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</si>
  <si>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</si>
  <si>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</si>
  <si>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</si>
  <si>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</si>
  <si>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</si>
  <si>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</si>
  <si>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</si>
  <si>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</si>
  <si>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</si>
  <si>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</si>
  <si>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</si>
  <si>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</si>
  <si>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</si>
  <si>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</si>
  <si>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</si>
  <si>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</si>
  <si>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</si>
  <si>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</si>
  <si>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</si>
  <si>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</si>
  <si>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</si>
  <si>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</si>
  <si>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</si>
  <si>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</si>
  <si>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</si>
  <si>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</si>
  <si>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</si>
  <si>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</si>
  <si>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</si>
  <si>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</si>
  <si>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</si>
  <si>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</si>
  <si>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</si>
  <si>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</si>
  <si>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</si>
  <si>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</si>
  <si>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</si>
  <si>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</si>
  <si>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</si>
  <si>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</si>
  <si>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</si>
  <si>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</si>
  <si>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</si>
  <si>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</si>
  <si>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</si>
  <si>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</si>
  <si>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</si>
  <si>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</si>
  <si>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</si>
  <si>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</si>
  <si>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</si>
  <si>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</si>
  <si>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</si>
  <si>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</si>
  <si>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</si>
  <si>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</si>
  <si>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</si>
  <si>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</si>
  <si>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</si>
  <si>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</si>
  <si>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</si>
  <si>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</si>
  <si>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</si>
  <si>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</si>
  <si>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</si>
  <si>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</si>
  <si>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</si>
  <si>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</si>
  <si>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</si>
  <si>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</si>
  <si>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</si>
  <si>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</si>
  <si>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</si>
  <si>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</si>
  <si>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</si>
  <si>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</si>
  <si>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</si>
  <si>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</si>
  <si>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</si>
  <si>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</si>
  <si>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</si>
  <si>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</si>
  <si>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</si>
  <si>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</si>
  <si>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</si>
  <si>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</si>
  <si>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</si>
  <si>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</si>
  <si>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</si>
  <si>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</si>
  <si>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</si>
  <si>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</si>
  <si>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</si>
  <si>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</si>
  <si>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</si>
  <si>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</si>
  <si>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</si>
  <si>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</si>
  <si>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</si>
  <si>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</si>
  <si>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</si>
  <si>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</si>
  <si>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</si>
  <si>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</si>
  <si>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</si>
  <si>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</si>
  <si>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</si>
  <si>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</si>
  <si>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</si>
  <si>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</si>
  <si>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</si>
  <si>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</si>
  <si>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</si>
  <si>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</si>
  <si>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</si>
  <si>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</si>
  <si>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</si>
  <si>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</si>
  <si>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</si>
  <si>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</si>
  <si>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</si>
  <si>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</si>
  <si>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</si>
  <si>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</si>
  <si>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</si>
  <si>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</si>
  <si>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</si>
  <si>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</si>
  <si>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</si>
  <si>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</si>
  <si>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</si>
  <si>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</si>
  <si>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</si>
  <si>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</si>
  <si>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</si>
  <si>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</si>
  <si>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</si>
  <si>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</si>
  <si>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</si>
  <si>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</si>
  <si>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</si>
  <si>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</si>
  <si>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</si>
  <si>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</si>
  <si>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</si>
  <si>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</si>
  <si>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</si>
  <si>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</si>
  <si>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</si>
  <si>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</si>
  <si>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</si>
  <si>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</si>
  <si>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</si>
  <si>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</si>
  <si>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</si>
  <si>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</si>
  <si>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</si>
  <si>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</si>
  <si>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</si>
  <si>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</si>
  <si>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</si>
  <si>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</si>
  <si>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</si>
  <si>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</si>
  <si>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</si>
  <si>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</si>
  <si>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</si>
  <si>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</si>
  <si>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</si>
  <si>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</si>
  <si>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</si>
  <si>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</si>
  <si>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</si>
  <si>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</si>
  <si>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</si>
  <si>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</si>
  <si>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</si>
  <si>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</si>
  <si>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</si>
  <si>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</si>
  <si>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</si>
  <si>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</si>
  <si>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</si>
  <si>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</si>
  <si>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</si>
  <si>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</si>
  <si>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</si>
  <si>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</si>
  <si>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</si>
  <si>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</si>
  <si>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</si>
  <si>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</si>
  <si>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</si>
  <si>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</si>
  <si>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</si>
  <si>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</si>
  <si>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</si>
  <si>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</si>
  <si>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</si>
  <si>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</si>
  <si>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</si>
  <si>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</si>
  <si>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</si>
  <si>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</si>
  <si>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</si>
  <si>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</si>
  <si>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</si>
  <si>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</si>
  <si>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</si>
  <si>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</si>
  <si>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</si>
  <si>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</si>
  <si>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</si>
  <si>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</si>
  <si>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</si>
  <si>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</si>
  <si>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</si>
  <si>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</si>
  <si>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</si>
  <si>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</si>
  <si>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</si>
  <si>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</si>
  <si>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</si>
  <si>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</si>
  <si>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</si>
  <si>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</si>
  <si>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</si>
  <si>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</si>
  <si>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</si>
  <si>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</si>
  <si>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</si>
  <si>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</si>
  <si>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</si>
  <si>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</si>
  <si>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</si>
  <si>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</si>
  <si>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</si>
  <si>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</si>
  <si>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</si>
  <si>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</si>
  <si>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</si>
  <si>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</si>
  <si>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</si>
  <si>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</si>
  <si>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</si>
  <si>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</si>
  <si>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</si>
  <si>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</si>
  <si>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</si>
  <si>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</si>
  <si>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</si>
  <si>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</si>
  <si>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</si>
  <si>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</si>
  <si>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</si>
  <si>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</si>
  <si>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</si>
  <si>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</si>
  <si>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</si>
  <si>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</si>
  <si>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</si>
  <si>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</si>
  <si>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</si>
  <si>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</si>
  <si>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</si>
  <si>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</si>
  <si>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</si>
  <si>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</si>
  <si>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</si>
  <si>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</si>
  <si>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</si>
  <si>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</si>
  <si>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</si>
  <si>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</si>
  <si>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</si>
  <si>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</si>
  <si>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</si>
  <si>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</si>
  <si>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</si>
  <si>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</si>
  <si>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</si>
  <si>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</si>
  <si>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</si>
  <si>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</si>
  <si>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</si>
  <si>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</si>
  <si>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</si>
  <si>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</si>
  <si>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</si>
  <si>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</si>
  <si>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</si>
  <si>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</si>
  <si>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</si>
  <si>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</si>
  <si>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</si>
  <si>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</si>
  <si>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</si>
  <si>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</si>
  <si>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</si>
  <si>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</si>
  <si>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</si>
  <si>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</si>
  <si>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</si>
  <si>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</si>
  <si>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</si>
  <si>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</si>
  <si>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</si>
  <si>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</si>
  <si>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</si>
  <si>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</si>
  <si>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</si>
  <si>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</si>
  <si>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</si>
  <si>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</si>
  <si>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</si>
  <si>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</si>
  <si>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</si>
  <si>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</si>
  <si>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</si>
  <si>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</si>
  <si>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</si>
  <si>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</si>
  <si>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</si>
  <si>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</si>
  <si>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</si>
  <si>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</si>
  <si>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</si>
  <si>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</si>
  <si>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</si>
  <si>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</si>
  <si>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</si>
  <si>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</si>
  <si>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</si>
  <si>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</si>
  <si>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</si>
  <si>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</si>
  <si>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</si>
  <si>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</si>
  <si>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</si>
  <si>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</si>
  <si>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</si>
  <si>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</si>
  <si>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</si>
  <si>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</si>
  <si>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</si>
  <si>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</si>
  <si>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</si>
  <si>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</si>
  <si>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</si>
  <si>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</si>
  <si>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</si>
  <si>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</si>
  <si>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</si>
  <si>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</si>
  <si>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</si>
  <si>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</si>
  <si>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</si>
  <si>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</si>
  <si>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</si>
  <si>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</si>
  <si>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</si>
  <si>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</si>
  <si>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</si>
  <si>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</si>
  <si>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</si>
  <si>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</si>
  <si>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</si>
  <si>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</si>
  <si>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</si>
  <si>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</si>
  <si>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</si>
  <si>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</si>
  <si>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</si>
  <si>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</si>
  <si>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</si>
  <si>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</si>
  <si>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</si>
  <si>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</si>
  <si>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</si>
  <si>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</si>
  <si>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</si>
  <si>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</si>
  <si>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</si>
  <si>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</si>
  <si>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</si>
  <si>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</si>
  <si>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</si>
  <si>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</si>
  <si>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</si>
  <si>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</si>
  <si>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</si>
  <si>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</si>
  <si>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</si>
  <si>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</si>
  <si>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</si>
  <si>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</si>
  <si>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</si>
  <si>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</si>
  <si>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</si>
  <si>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</si>
  <si>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</si>
  <si>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</si>
  <si>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</si>
  <si>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</si>
  <si>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</si>
  <si>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</si>
  <si>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</si>
  <si>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</si>
  <si>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</si>
  <si>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</si>
  <si>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</si>
  <si>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</si>
  <si>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</si>
  <si>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</si>
  <si>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</si>
  <si>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</si>
  <si>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</si>
  <si>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</si>
  <si>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</si>
  <si>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</si>
  <si>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</si>
  <si>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</si>
  <si>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</si>
  <si>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</si>
  <si>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</si>
  <si>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</si>
  <si>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</si>
  <si>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</si>
  <si>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</si>
  <si>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</si>
  <si>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</si>
  <si>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</si>
  <si>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</si>
  <si>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</si>
  <si>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</si>
  <si>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</si>
  <si>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</si>
  <si>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</si>
  <si>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</si>
  <si>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</si>
  <si>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</si>
  <si>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</si>
  <si>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</si>
  <si>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</si>
  <si>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</si>
  <si>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</si>
  <si>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</si>
  <si>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</si>
  <si>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</si>
  <si>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</si>
  <si>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</si>
  <si>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</si>
  <si>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</si>
  <si>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</si>
  <si>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</si>
  <si>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</si>
  <si>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</si>
  <si>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</si>
  <si>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</si>
  <si>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</si>
  <si>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</si>
  <si>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</si>
  <si>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</si>
  <si>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</si>
  <si>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</si>
  <si>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</si>
  <si>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</si>
  <si>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</si>
  <si>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</si>
  <si>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</si>
  <si>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</si>
  <si>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</si>
  <si>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</si>
  <si>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</si>
  <si>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</si>
  <si>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</si>
  <si>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</si>
  <si>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</si>
  <si>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</si>
  <si>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</si>
  <si>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</si>
  <si>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</si>
  <si>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</si>
  <si>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</si>
  <si>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</si>
  <si>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</si>
  <si>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</si>
  <si>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</si>
  <si>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</si>
  <si>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</si>
  <si>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</si>
  <si>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</si>
  <si>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</si>
  <si>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</si>
  <si>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</si>
  <si>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</si>
  <si>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</si>
  <si>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</si>
  <si>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</si>
  <si>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</si>
  <si>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</si>
  <si>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</si>
  <si>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なし</t>
  </si>
  <si>
    <t>１　あり</t>
  </si>
  <si>
    <t>小泉　昌弘</t>
    <rPh sb="0" eb="2">
      <t>コイズミ</t>
    </rPh>
    <rPh sb="3" eb="5">
      <t>マサヒロ</t>
    </rPh>
    <phoneticPr fontId="1"/>
  </si>
  <si>
    <t>内部監査部行政課</t>
    <rPh sb="0" eb="5">
      <t>ナイブカンサブ</t>
    </rPh>
    <rPh sb="5" eb="8">
      <t>ギョウセイカ</t>
    </rPh>
    <phoneticPr fontId="1"/>
  </si>
  <si>
    <t>２　法人</t>
  </si>
  <si>
    <t>５　営利法人</t>
  </si>
  <si>
    <t>そんぽけあかぶしきがいしゃ</t>
    <phoneticPr fontId="1"/>
  </si>
  <si>
    <t>ＳＯＭＰＯケア株式会社</t>
    <phoneticPr fontId="1"/>
  </si>
  <si>
    <t>1260001015656</t>
    <phoneticPr fontId="1"/>
  </si>
  <si>
    <t>東京都品川区東品川四丁目12番8号</t>
    <phoneticPr fontId="1"/>
  </si>
  <si>
    <t>03</t>
    <phoneticPr fontId="1"/>
  </si>
  <si>
    <t>www.sompocare.com/</t>
    <phoneticPr fontId="1"/>
  </si>
  <si>
    <t>鷲見　隆充</t>
    <rPh sb="0" eb="2">
      <t>ワシミ</t>
    </rPh>
    <rPh sb="3" eb="5">
      <t>タカミツ</t>
    </rPh>
    <phoneticPr fontId="1"/>
  </si>
  <si>
    <t>代表取締役</t>
    <phoneticPr fontId="1"/>
  </si>
  <si>
    <t>kanagawa_gyosei</t>
    <phoneticPr fontId="1"/>
  </si>
  <si>
    <t>sompocare.com</t>
    <phoneticPr fontId="1"/>
  </si>
  <si>
    <t>１　全ての居室あり</t>
  </si>
  <si>
    <t>１　全ての便所あり</t>
  </si>
  <si>
    <t>１　全ての浴室あり</t>
  </si>
  <si>
    <t>入居者の意思を尊重し、心身の特性にあわせた自立支援サービスを提供することを通じて、生活の質の向上を目指す。また、地域とのかかわりを深め、入居者の地域での暮らしを支える。</t>
  </si>
  <si>
    <t>１　自ら実施</t>
  </si>
  <si>
    <t>２　委託</t>
  </si>
  <si>
    <t>○</t>
  </si>
  <si>
    <t>※通院介助（協力医療機関に限る）</t>
  </si>
  <si>
    <t>・事業者からの申し出による移り住み（入居契約書第22条に規定あり）
・入居者または身元保証人からの申し出による移り住み（入居契約書第23条に規定あり）</t>
  </si>
  <si>
    <t>同上</t>
  </si>
  <si>
    <t>変更後の居室に利用権が移行する</t>
  </si>
  <si>
    <t>入居者は、事業者に対して、事業者の定める書面をもって、少なくとも解除日の３０日前に申し入れを行うことにより、本契約を解除することができる。（入居契約書第３６条に規定あり）</t>
  </si>
  <si>
    <t>入居契約書第３５条に規定あり（下記解約予告期間は最短の場合）</t>
  </si>
  <si>
    <t>期間：6泊7日を限度とする
費用：1泊2日（3食、間食付）11,000円（税込）その他費用（オムツ代・日用雑貨品等、実費）</t>
  </si>
  <si>
    <t>【費用負担について】
疾病により、治療及び入院が必要な場合は、保険診療が適応されます。その場合の一部自己負担金及び保険適応外のものについては、入居者の負担となります。</t>
    <phoneticPr fontId="1"/>
  </si>
  <si>
    <t>１　利用権方式</t>
  </si>
  <si>
    <t>045</t>
  </si>
  <si>
    <t>sompocare.com</t>
  </si>
  <si>
    <t>https://</t>
  </si>
  <si>
    <t>ホーム長</t>
    <rPh sb="3" eb="4">
      <t>チョウ</t>
    </rPh>
    <phoneticPr fontId="1"/>
  </si>
  <si>
    <t>１　介護付（一般型特定施設入居者生活介護を提供する場合）</t>
  </si>
  <si>
    <t>横浜市</t>
  </si>
  <si>
    <t>１　耐火建築物</t>
  </si>
  <si>
    <t>２　事業者が賃借する建物</t>
  </si>
  <si>
    <t>１　全室個室（縁故者個室含む）</t>
  </si>
  <si>
    <t>２　あり（ストレッチャー対応）</t>
  </si>
  <si>
    <t>１　減額なし</t>
  </si>
  <si>
    <t>事業者は、費用の改定にあたって、所在する地域の自治体が発表する消費者物価指数および人件費等を勘案する。</t>
  </si>
  <si>
    <t>運営懇談会において説明し、その意見を聴いて行う。</t>
  </si>
  <si>
    <t>要介護2</t>
    <rPh sb="0" eb="3">
      <t>ヨウカイゴ</t>
    </rPh>
    <phoneticPr fontId="1"/>
  </si>
  <si>
    <t>支払地代家賃額、修繕費、管理事務費等を考慮し、近隣の同業種の家賃額も勘案して設定</t>
    <rPh sb="8" eb="11">
      <t>シュウゼンヒ</t>
    </rPh>
    <rPh sb="12" eb="18">
      <t>カンリジムヒトウ</t>
    </rPh>
    <rPh sb="34" eb="36">
      <t>カンアン</t>
    </rPh>
    <phoneticPr fontId="1"/>
  </si>
  <si>
    <t>設定なし</t>
  </si>
  <si>
    <t>要介護度に応じて介護費用の※「介護保険負担割合証」に記載された利用者負担の割合に応じた額を徴収する。</t>
  </si>
  <si>
    <t>ＳＯＭＰＯケア　お客様相談窓口</t>
  </si>
  <si>
    <t>0120</t>
    <phoneticPr fontId="1"/>
  </si>
  <si>
    <t>65</t>
    <phoneticPr fontId="1"/>
  </si>
  <si>
    <t>1192</t>
    <phoneticPr fontId="1"/>
  </si>
  <si>
    <t>土曜日、日曜日、祝日、年末年始は定休日です。
この際は事業所にご連絡ください。</t>
  </si>
  <si>
    <t>045</t>
    <phoneticPr fontId="1"/>
  </si>
  <si>
    <t>なし</t>
    <phoneticPr fontId="1"/>
  </si>
  <si>
    <t>横浜市健康福祉局
高齢健康福祉部高齢施設課</t>
    <phoneticPr fontId="1"/>
  </si>
  <si>
    <t>671</t>
    <phoneticPr fontId="1"/>
  </si>
  <si>
    <t>4117</t>
    <phoneticPr fontId="1"/>
  </si>
  <si>
    <t>329</t>
    <phoneticPr fontId="1"/>
  </si>
  <si>
    <t>3447</t>
    <phoneticPr fontId="1"/>
  </si>
  <si>
    <t>損害保険ジャパン株式会社
「企業総合賠償責任保険」</t>
  </si>
  <si>
    <t>施設の緊急対応マニュアルに沿って、医療機関と連絡を取り適切に処理。家族及び身元保証人へ連絡し、対処方法を相談。</t>
  </si>
  <si>
    <t>２　入居希望者に交付</t>
  </si>
  <si>
    <t>１　入居希望者に公開</t>
  </si>
  <si>
    <t>なし</t>
    <phoneticPr fontId="1"/>
  </si>
  <si>
    <t>１　有</t>
  </si>
  <si>
    <t>ＳＯＭＰＯケア　横浜戸塚　訪問介護</t>
    <rPh sb="8" eb="10">
      <t>ヨコハマ</t>
    </rPh>
    <rPh sb="10" eb="12">
      <t>トツカ</t>
    </rPh>
    <rPh sb="13" eb="15">
      <t>ホウモン</t>
    </rPh>
    <rPh sb="15" eb="17">
      <t>カイゴ</t>
    </rPh>
    <phoneticPr fontId="1"/>
  </si>
  <si>
    <t>横浜市戸塚区戸塚町145番地　秀文堂ﾋﾞﾙ 202号</t>
    <phoneticPr fontId="1"/>
  </si>
  <si>
    <t>２　無</t>
  </si>
  <si>
    <t>ＳＯＭＰＯケア　横浜西　訪問看護</t>
    <phoneticPr fontId="1"/>
  </si>
  <si>
    <t>横浜市西区浅間町4-338-2　藤和シティコープ浅間町102号室</t>
    <phoneticPr fontId="1"/>
  </si>
  <si>
    <t>ＳＯＭＰＯケア　横浜滝頭　デイサービス</t>
    <phoneticPr fontId="1"/>
  </si>
  <si>
    <t>横浜市磯子区滝頭2-20-14　安室ﾏﾝｼｮﾝ 1F</t>
    <phoneticPr fontId="1"/>
  </si>
  <si>
    <t>ＳＯＭＰＯケア　ラヴィーレ横浜弥生台</t>
    <rPh sb="13" eb="15">
      <t>ヨコハマ</t>
    </rPh>
    <phoneticPr fontId="1"/>
  </si>
  <si>
    <t>横浜市泉区新橋町1044-1</t>
    <phoneticPr fontId="1"/>
  </si>
  <si>
    <t>ＳＯＭＰＯケア　横浜　福祉用具</t>
    <phoneticPr fontId="1"/>
  </si>
  <si>
    <t>ＳＯＭＰＯケア　横浜戸塚　定期巡回</t>
    <phoneticPr fontId="1"/>
  </si>
  <si>
    <t>ＳＯＭＰＯケア　横浜戸塚　夜間訪問介護</t>
    <phoneticPr fontId="1"/>
  </si>
  <si>
    <t>ＳＯＭＰＯケア　横浜港南台　小規模多機能</t>
    <phoneticPr fontId="1"/>
  </si>
  <si>
    <t>横浜市港南区港南台2-11-23</t>
    <phoneticPr fontId="1"/>
  </si>
  <si>
    <t>ＳＯＭＰＯケア　そんぽの家ＧＨ弥生台　グループホーム</t>
    <phoneticPr fontId="1"/>
  </si>
  <si>
    <t>横浜市泉区西が岡1-32-6</t>
    <phoneticPr fontId="1"/>
  </si>
  <si>
    <t>ＳＯＭＰＯケア　横浜戸塚いずみ　居宅介護支援</t>
    <phoneticPr fontId="1"/>
  </si>
  <si>
    <t>横浜市戸塚区吉田町1623-24</t>
    <rPh sb="0" eb="3">
      <t>ヨコハマシ</t>
    </rPh>
    <rPh sb="3" eb="6">
      <t>トツカク</t>
    </rPh>
    <rPh sb="6" eb="8">
      <t>ヨシダ</t>
    </rPh>
    <rPh sb="8" eb="9">
      <t>マチ</t>
    </rPh>
    <phoneticPr fontId="1"/>
  </si>
  <si>
    <t>実費</t>
    <rPh sb="0" eb="2">
      <t>ジッピ</t>
    </rPh>
    <phoneticPr fontId="1"/>
  </si>
  <si>
    <t>別添２別紙に規定</t>
    <phoneticPr fontId="1"/>
  </si>
  <si>
    <t>特定施設入居者生活介護費で実施するサービスは要介護度別の設定あり（別添２別紙に規定）</t>
    <rPh sb="0" eb="2">
      <t>トクテイ</t>
    </rPh>
    <rPh sb="2" eb="4">
      <t>シセツ</t>
    </rPh>
    <rPh sb="4" eb="7">
      <t>ニュウキョシャ</t>
    </rPh>
    <rPh sb="7" eb="9">
      <t>セイカツ</t>
    </rPh>
    <rPh sb="9" eb="11">
      <t>カイゴ</t>
    </rPh>
    <rPh sb="11" eb="12">
      <t>ヒ</t>
    </rPh>
    <rPh sb="13" eb="15">
      <t>ジッシ</t>
    </rPh>
    <rPh sb="22" eb="25">
      <t>ヨウカイゴ</t>
    </rPh>
    <rPh sb="25" eb="26">
      <t>ド</t>
    </rPh>
    <rPh sb="26" eb="27">
      <t>ベツ</t>
    </rPh>
    <rPh sb="28" eb="30">
      <t>セッテイ</t>
    </rPh>
    <rPh sb="33" eb="35">
      <t>ベッテン</t>
    </rPh>
    <rPh sb="36" eb="38">
      <t>ベッシ</t>
    </rPh>
    <rPh sb="39" eb="41">
      <t>キテイ</t>
    </rPh>
    <phoneticPr fontId="1"/>
  </si>
  <si>
    <t>実費</t>
    <phoneticPr fontId="1"/>
  </si>
  <si>
    <t>1</t>
  </si>
  <si>
    <t>２　なし</t>
    <phoneticPr fontId="1"/>
  </si>
  <si>
    <t>内科、他</t>
    <rPh sb="3" eb="4">
      <t>ホカ</t>
    </rPh>
    <phoneticPr fontId="1"/>
  </si>
  <si>
    <t>原則として要介護認定において、要支援または要介護と認定された満６５歳以上の者</t>
    <rPh sb="0" eb="2">
      <t>ゲンソク</t>
    </rPh>
    <rPh sb="5" eb="10">
      <t>ヨウカイゴニンテイ</t>
    </rPh>
    <rPh sb="15" eb="18">
      <t>ヨウシエン</t>
    </rPh>
    <rPh sb="21" eb="24">
      <t>ヨウカイゴ</t>
    </rPh>
    <rPh sb="34" eb="36">
      <t>イジョウ</t>
    </rPh>
    <rPh sb="37" eb="38">
      <t>モノ</t>
    </rPh>
    <phoneticPr fontId="1"/>
  </si>
  <si>
    <t>ｄ　３：１以上</t>
  </si>
  <si>
    <t>３　月払い方式</t>
  </si>
  <si>
    <t>共用部分の水道光熱費、事務経費、衛生管理費、保守管理費等</t>
  </si>
  <si>
    <t>食材費：930円［朝食210円、昼食380円、夕食340円］（税抜）厨房管理費：570円（税抜）
上記は１か月30日の場合の費用
※有料老人ホームにおける食費（飲食料品の提供の対価）に係る消費税については、「1食あたり670円以下」かつ「1日あたり累計額2,010円以下」の場合（何れも厨房管理費を含む）に、軽減税率（8％）の対象となります。</t>
    <phoneticPr fontId="1"/>
  </si>
  <si>
    <t>・事業所内に意見箱またはご意見・ご要望カードを設置
・3か月に1回、請求書にアンケートはがきを同封</t>
    <phoneticPr fontId="1"/>
  </si>
  <si>
    <t>特定施設入居者生活介護費で実施するサービスは入居契約書および別添２別紙に規定</t>
    <rPh sb="22" eb="24">
      <t>ニュウキョ</t>
    </rPh>
    <rPh sb="24" eb="27">
      <t>ケイヤクショ</t>
    </rPh>
    <rPh sb="30" eb="32">
      <t>ベッテン</t>
    </rPh>
    <rPh sb="33" eb="35">
      <t>ベッシ</t>
    </rPh>
    <rPh sb="36" eb="38">
      <t>キテイ</t>
    </rPh>
    <phoneticPr fontId="1"/>
  </si>
  <si>
    <t>購入物品代実費</t>
    <phoneticPr fontId="1"/>
  </si>
  <si>
    <t>緊急時の病院等への移送サービスは、緊急時の対応として行う</t>
    <rPh sb="26" eb="27">
      <t>オコナ</t>
    </rPh>
    <phoneticPr fontId="1"/>
  </si>
  <si>
    <t>そんぽのいえ　よこはまかんだいじ</t>
  </si>
  <si>
    <t>そんぽの家　横浜神大寺</t>
  </si>
  <si>
    <t>神奈川県横浜市神奈川区神大寺1-13-45</t>
  </si>
  <si>
    <t>三ツ沢下町</t>
    <phoneticPr fontId="1"/>
  </si>
  <si>
    <t>横浜市営地下鉄「三ツ沢下町」徒歩約14分（約1ｋｍ）</t>
    <phoneticPr fontId="1"/>
  </si>
  <si>
    <t>488</t>
  </si>
  <si>
    <t>3305</t>
  </si>
  <si>
    <t>3307</t>
  </si>
  <si>
    <t>s-yokohamakandaiji_m</t>
    <phoneticPr fontId="1"/>
  </si>
  <si>
    <t>小室　博之</t>
    <phoneticPr fontId="1"/>
  </si>
  <si>
    <t>2008</t>
  </si>
  <si>
    <t>10</t>
  </si>
  <si>
    <t>12</t>
  </si>
  <si>
    <t>1470202787</t>
  </si>
  <si>
    <t>１　鉄筋コンクリート造</t>
  </si>
  <si>
    <t>医療法人リファインネット　保土ヶ谷北クリニック</t>
    <rPh sb="13" eb="17">
      <t>ホドガヤ</t>
    </rPh>
    <rPh sb="17" eb="18">
      <t>キタ</t>
    </rPh>
    <phoneticPr fontId="1"/>
  </si>
  <si>
    <t>横浜市保土ヶ谷区西谷二丁目29番10号</t>
    <rPh sb="3" eb="7">
      <t>ホドガヤ</t>
    </rPh>
    <rPh sb="7" eb="8">
      <t>ク</t>
    </rPh>
    <rPh sb="8" eb="10">
      <t>ニシタニ</t>
    </rPh>
    <rPh sb="10" eb="11">
      <t>フタ</t>
    </rPh>
    <rPh sb="11" eb="13">
      <t>チョウメ</t>
    </rPh>
    <rPh sb="15" eb="16">
      <t>バン</t>
    </rPh>
    <rPh sb="18" eb="19">
      <t>ゴウ</t>
    </rPh>
    <phoneticPr fontId="1"/>
  </si>
  <si>
    <t>医療法人社団 藤栄会 日航ビル歯科室</t>
    <phoneticPr fontId="1"/>
  </si>
  <si>
    <t>川崎市川崎区日新町1番地  
川崎日航ビルホテル6F</t>
    <phoneticPr fontId="1"/>
  </si>
  <si>
    <t>訪問（歯科）診療</t>
    <phoneticPr fontId="1"/>
  </si>
  <si>
    <t>医療法人社団 高輪会　新横浜デンタルクリニック</t>
    <phoneticPr fontId="1"/>
  </si>
  <si>
    <t>神奈川県横浜市港北区小机町2461</t>
    <phoneticPr fontId="1"/>
  </si>
  <si>
    <t xml:space="preserve"> </t>
    <phoneticPr fontId="1"/>
  </si>
  <si>
    <t>居室電気代（円）：実費、居室水道代（円）実費</t>
  </si>
  <si>
    <t>そんぽの家　横浜神大寺　生活相談担当窓口</t>
    <rPh sb="4" eb="5">
      <t>イエ</t>
    </rPh>
    <rPh sb="6" eb="8">
      <t>ヨコハマ</t>
    </rPh>
    <rPh sb="8" eb="11">
      <t>カンダイジ</t>
    </rPh>
    <rPh sb="12" eb="20">
      <t>セイカツソウダンタントウマドグチ</t>
    </rPh>
    <phoneticPr fontId="1"/>
  </si>
  <si>
    <t>488</t>
    <phoneticPr fontId="1"/>
  </si>
  <si>
    <t>3305</t>
    <phoneticPr fontId="1"/>
  </si>
  <si>
    <t xml:space="preserve">
6 利用料金（利用料金のプラン）「特定施設入居者生活介護の費用欄」に記載の金額は、基本報酬（要介護2・1日につき609単位）×30日×地域単価10.72×自己負担1割の場合（加算の単価は含まず）</t>
    <phoneticPr fontId="1"/>
  </si>
  <si>
    <t>のびのびとこれまで通りの暮らしにつながる、自由に自立した生活ができる環境を整え、それぞれのお部屋で、趣味に興じたり、自然に身体を動かしたり、思い思いにお過ごしいただけます。
お一人おひとりの状態を考慮した「カスタムメイドケア」の実践により、自立した生活の支援を致します。テクノロジーの活用により、介護における利用者の選択肢を増やし、介護職は人にしかできない介護に注力することで、利用者の自立支援、QOL向上を目指します。</t>
    <phoneticPr fontId="1"/>
  </si>
  <si>
    <t>医療法人おひさま会　おひさまクリニックセンター北</t>
    <rPh sb="0" eb="2">
      <t>イリョウ</t>
    </rPh>
    <rPh sb="2" eb="4">
      <t>ホウジン</t>
    </rPh>
    <rPh sb="8" eb="9">
      <t>カイ</t>
    </rPh>
    <rPh sb="23" eb="24">
      <t>キタ</t>
    </rPh>
    <phoneticPr fontId="1"/>
  </si>
  <si>
    <t>神奈川県横浜市港都筑区中川中央1-25-1Northport Mall 5F</t>
    <rPh sb="8" eb="11">
      <t>ツヅキク</t>
    </rPh>
    <rPh sb="11" eb="13">
      <t>ナカガワ</t>
    </rPh>
    <rPh sb="13" eb="15">
      <t>チュウオウ</t>
    </rPh>
    <phoneticPr fontId="1"/>
  </si>
  <si>
    <t>神奈川県国民健康保険団体連合会（苦情専用）</t>
    <phoneticPr fontId="1"/>
  </si>
  <si>
    <t>土日祝日、年末年始（12月29日～1月3日）</t>
    <rPh sb="0" eb="4">
      <t>ドニチシュクジツ</t>
    </rPh>
    <rPh sb="5" eb="9">
      <t>ネンマツネンシ</t>
    </rPh>
    <rPh sb="12" eb="13">
      <t>ガツ</t>
    </rPh>
    <rPh sb="15" eb="21">
      <t>ヒカラ1ガツ3ヒ</t>
    </rPh>
    <phoneticPr fontId="1"/>
  </si>
  <si>
    <t>1410092010033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</si>
</sst>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I235" sqref="I235:P23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t="s">
        <v>2529</v>
      </c>
      <c r="G5" s="179"/>
      <c r="H5" s="179"/>
      <c r="I5" s="179"/>
      <c r="J5" s="179"/>
      <c r="K5" s="179"/>
      <c r="L5" s="179"/>
      <c r="M5" s="179"/>
      <c r="N5" s="179"/>
      <c r="O5" s="179"/>
      <c r="P5" s="179"/>
      <c r="Q5" s="11"/>
    </row>
    <row r="6" spans="1:20" ht="20.100000000000001" customHeight="1">
      <c r="B6" s="175" t="s">
        <v>2</v>
      </c>
      <c r="C6" s="176"/>
      <c r="D6" s="176"/>
      <c r="E6" s="177"/>
      <c r="F6" s="178" t="s">
        <v>2530</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2661</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2531</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2532</v>
      </c>
      <c r="K12" s="156"/>
      <c r="L12" s="156"/>
      <c r="M12" s="156"/>
      <c r="N12" s="156"/>
      <c r="O12" s="157"/>
      <c r="P12" s="158"/>
    </row>
    <row r="13" spans="1:20" ht="39" customHeight="1">
      <c r="B13" s="159" t="s">
        <v>5</v>
      </c>
      <c r="C13" s="93"/>
      <c r="D13" s="93"/>
      <c r="E13" s="93"/>
      <c r="F13" s="76" t="s">
        <v>12</v>
      </c>
      <c r="G13" s="77"/>
      <c r="H13" s="160" t="s">
        <v>2533</v>
      </c>
      <c r="I13" s="161"/>
      <c r="J13" s="161"/>
      <c r="K13" s="161"/>
      <c r="L13" s="161"/>
      <c r="M13" s="161"/>
      <c r="N13" s="161"/>
      <c r="O13" s="161"/>
      <c r="P13" s="162"/>
      <c r="S13" s="12" t="str">
        <f>IF(H13="","未記入","")</f>
        <v/>
      </c>
    </row>
    <row r="14" spans="1:20" ht="39" customHeight="1">
      <c r="B14" s="159"/>
      <c r="C14" s="93"/>
      <c r="D14" s="93"/>
      <c r="E14" s="93"/>
      <c r="F14" s="163" t="s">
        <v>2534</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2535</v>
      </c>
      <c r="K16" s="243"/>
      <c r="L16" s="243"/>
      <c r="M16" s="243"/>
      <c r="N16" s="243"/>
      <c r="O16" s="243"/>
      <c r="P16" s="244"/>
    </row>
    <row r="17" spans="1:20" ht="20.100000000000001" customHeight="1">
      <c r="B17" s="135" t="s">
        <v>6</v>
      </c>
      <c r="C17" s="77"/>
      <c r="D17" s="77"/>
      <c r="E17" s="120"/>
      <c r="F17" s="26" t="s">
        <v>13</v>
      </c>
      <c r="G17" s="59">
        <v>140</v>
      </c>
      <c r="H17" s="27" t="s">
        <v>469</v>
      </c>
      <c r="I17" s="60">
        <v>2</v>
      </c>
      <c r="J17" s="137"/>
      <c r="K17" s="138"/>
      <c r="L17" s="138"/>
      <c r="M17" s="138"/>
      <c r="N17" s="138"/>
      <c r="O17" s="138"/>
      <c r="P17" s="139"/>
      <c r="S17" s="12" t="str">
        <f>IF(OR(G17="",I17=""),"未記入","")</f>
        <v/>
      </c>
    </row>
    <row r="18" spans="1:20" ht="57.75" customHeight="1">
      <c r="B18" s="136"/>
      <c r="C18" s="122"/>
      <c r="D18" s="122"/>
      <c r="E18" s="123"/>
      <c r="F18" s="140" t="s">
        <v>2536</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2537</v>
      </c>
      <c r="K19" s="27" t="s">
        <v>469</v>
      </c>
      <c r="L19" s="72">
        <v>6455</v>
      </c>
      <c r="M19" s="27" t="s">
        <v>469</v>
      </c>
      <c r="N19" s="72">
        <v>8560</v>
      </c>
      <c r="O19" s="138"/>
      <c r="P19" s="139"/>
      <c r="Q19" s="11"/>
    </row>
    <row r="20" spans="1:20" ht="20.100000000000001" customHeight="1">
      <c r="B20" s="141"/>
      <c r="C20" s="142"/>
      <c r="D20" s="142"/>
      <c r="E20" s="143"/>
      <c r="F20" s="93" t="s">
        <v>15</v>
      </c>
      <c r="G20" s="93"/>
      <c r="H20" s="93"/>
      <c r="I20" s="93"/>
      <c r="J20" s="73" t="s">
        <v>2537</v>
      </c>
      <c r="K20" s="27" t="s">
        <v>469</v>
      </c>
      <c r="L20" s="72">
        <v>5783</v>
      </c>
      <c r="M20" s="27" t="s">
        <v>469</v>
      </c>
      <c r="N20" s="72">
        <v>4170</v>
      </c>
      <c r="O20" s="138"/>
      <c r="P20" s="139"/>
      <c r="Q20" s="11"/>
    </row>
    <row r="21" spans="1:20" ht="20.100000000000001" customHeight="1">
      <c r="B21" s="141"/>
      <c r="C21" s="142"/>
      <c r="D21" s="142"/>
      <c r="E21" s="143"/>
      <c r="F21" s="104" t="s">
        <v>411</v>
      </c>
      <c r="G21" s="144"/>
      <c r="H21" s="144"/>
      <c r="I21" s="105"/>
      <c r="J21" s="101" t="s">
        <v>2541</v>
      </c>
      <c r="K21" s="102"/>
      <c r="L21" s="102"/>
      <c r="M21" s="27" t="s">
        <v>465</v>
      </c>
      <c r="N21" s="166" t="s">
        <v>2542</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511</v>
      </c>
      <c r="K23" s="167"/>
      <c r="L23" s="168" t="s">
        <v>2538</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2539</v>
      </c>
      <c r="K24" s="83"/>
      <c r="L24" s="83"/>
      <c r="M24" s="83"/>
      <c r="N24" s="83"/>
      <c r="O24" s="84"/>
      <c r="P24" s="85"/>
    </row>
    <row r="25" spans="1:20" ht="20.100000000000001" customHeight="1">
      <c r="B25" s="136"/>
      <c r="C25" s="122"/>
      <c r="D25" s="122"/>
      <c r="E25" s="123"/>
      <c r="F25" s="204" t="s">
        <v>18</v>
      </c>
      <c r="G25" s="204"/>
      <c r="H25" s="93"/>
      <c r="I25" s="93"/>
      <c r="J25" s="83" t="s">
        <v>2540</v>
      </c>
      <c r="K25" s="83"/>
      <c r="L25" s="83"/>
      <c r="M25" s="83"/>
      <c r="N25" s="83"/>
      <c r="O25" s="84"/>
      <c r="P25" s="85"/>
    </row>
    <row r="26" spans="1:20" ht="20.100000000000001" customHeight="1">
      <c r="B26" s="159" t="s">
        <v>9</v>
      </c>
      <c r="C26" s="93"/>
      <c r="D26" s="93"/>
      <c r="E26" s="93"/>
      <c r="F26" s="173">
        <v>1997</v>
      </c>
      <c r="G26" s="174"/>
      <c r="H26" s="27" t="s">
        <v>466</v>
      </c>
      <c r="I26" s="211">
        <v>5</v>
      </c>
      <c r="J26" s="174"/>
      <c r="K26" s="27" t="s">
        <v>467</v>
      </c>
      <c r="L26" s="211">
        <v>26</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2628</v>
      </c>
      <c r="I31" s="200"/>
      <c r="J31" s="200"/>
      <c r="K31" s="200"/>
      <c r="L31" s="200"/>
      <c r="M31" s="200"/>
      <c r="N31" s="200"/>
      <c r="O31" s="200"/>
      <c r="P31" s="201"/>
      <c r="S31" s="12" t="str">
        <f>IF(H31="","未記入","")</f>
        <v/>
      </c>
    </row>
    <row r="32" spans="1:20" ht="39" customHeight="1">
      <c r="B32" s="136"/>
      <c r="C32" s="122"/>
      <c r="D32" s="122"/>
      <c r="E32" s="123"/>
      <c r="F32" s="163" t="s">
        <v>2629</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221</v>
      </c>
      <c r="H33" s="27" t="s">
        <v>469</v>
      </c>
      <c r="I33" s="60">
        <v>801</v>
      </c>
      <c r="J33" s="108"/>
      <c r="K33" s="108"/>
      <c r="L33" s="108"/>
      <c r="M33" s="108"/>
      <c r="N33" s="108"/>
      <c r="O33" s="108"/>
      <c r="P33" s="180"/>
      <c r="S33" s="12" t="str">
        <f>IF(OR(G33="",I33=""),"未記入","")</f>
        <v/>
      </c>
    </row>
    <row r="34" spans="2:20" ht="58.5" customHeight="1">
      <c r="B34" s="136"/>
      <c r="C34" s="122"/>
      <c r="D34" s="122"/>
      <c r="E34" s="123"/>
      <c r="F34" s="140" t="s">
        <v>2630</v>
      </c>
      <c r="G34" s="94"/>
      <c r="H34" s="94"/>
      <c r="I34" s="94"/>
      <c r="J34" s="94"/>
      <c r="K34" s="94"/>
      <c r="L34" s="94"/>
      <c r="M34" s="94"/>
      <c r="N34" s="94"/>
      <c r="O34" s="90"/>
      <c r="P34" s="181"/>
      <c r="S34" s="12" t="str">
        <f>IF(F34="","未記入","")</f>
        <v/>
      </c>
    </row>
    <row r="35" spans="2:20" ht="58.5" customHeight="1">
      <c r="B35" s="182" t="s">
        <v>551</v>
      </c>
      <c r="C35" s="80"/>
      <c r="D35" s="80"/>
      <c r="E35" s="81"/>
      <c r="F35" s="94" t="s">
        <v>2629</v>
      </c>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2631</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2632</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2559</v>
      </c>
      <c r="K43" s="27" t="s">
        <v>469</v>
      </c>
      <c r="L43" s="61" t="s">
        <v>2633</v>
      </c>
      <c r="M43" s="27" t="s">
        <v>469</v>
      </c>
      <c r="N43" s="61" t="s">
        <v>2634</v>
      </c>
      <c r="O43" s="138"/>
      <c r="P43" s="139"/>
      <c r="S43" s="12" t="str">
        <f>IF(OR(J43="",L43="",N43=""),"未記入","")</f>
        <v/>
      </c>
    </row>
    <row r="44" spans="2:20" ht="20.100000000000001" customHeight="1">
      <c r="B44" s="159"/>
      <c r="C44" s="93"/>
      <c r="D44" s="93"/>
      <c r="E44" s="93"/>
      <c r="F44" s="93" t="s">
        <v>15</v>
      </c>
      <c r="G44" s="93"/>
      <c r="H44" s="93"/>
      <c r="I44" s="93"/>
      <c r="J44" s="73" t="s">
        <v>2559</v>
      </c>
      <c r="K44" s="27" t="s">
        <v>469</v>
      </c>
      <c r="L44" s="72" t="s">
        <v>2633</v>
      </c>
      <c r="M44" s="27" t="s">
        <v>469</v>
      </c>
      <c r="N44" s="72" t="s">
        <v>2635</v>
      </c>
      <c r="O44" s="138"/>
      <c r="P44" s="139"/>
    </row>
    <row r="45" spans="2:20" ht="20.100000000000001" customHeight="1">
      <c r="B45" s="159"/>
      <c r="C45" s="93"/>
      <c r="D45" s="93"/>
      <c r="E45" s="93"/>
      <c r="F45" s="104" t="s">
        <v>411</v>
      </c>
      <c r="G45" s="144"/>
      <c r="H45" s="144"/>
      <c r="I45" s="105"/>
      <c r="J45" s="101" t="s">
        <v>2636</v>
      </c>
      <c r="K45" s="102"/>
      <c r="L45" s="102"/>
      <c r="M45" s="27" t="s">
        <v>465</v>
      </c>
      <c r="N45" s="166" t="s">
        <v>2560</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2561</v>
      </c>
      <c r="K47" s="167"/>
      <c r="L47" s="168" t="s">
        <v>2538</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2637</v>
      </c>
      <c r="K48" s="83"/>
      <c r="L48" s="83"/>
      <c r="M48" s="83"/>
      <c r="N48" s="83"/>
      <c r="O48" s="84"/>
      <c r="P48" s="85"/>
    </row>
    <row r="49" spans="1:20" ht="20.100000000000001" customHeight="1">
      <c r="B49" s="159"/>
      <c r="C49" s="93"/>
      <c r="D49" s="93"/>
      <c r="E49" s="93"/>
      <c r="F49" s="93" t="s">
        <v>18</v>
      </c>
      <c r="G49" s="93"/>
      <c r="H49" s="93"/>
      <c r="I49" s="93"/>
      <c r="J49" s="83" t="s">
        <v>2562</v>
      </c>
      <c r="K49" s="83"/>
      <c r="L49" s="83"/>
      <c r="M49" s="83"/>
      <c r="N49" s="83"/>
      <c r="O49" s="84"/>
      <c r="P49" s="85"/>
    </row>
    <row r="50" spans="1:20" ht="20.100000000000001" customHeight="1">
      <c r="B50" s="205" t="s">
        <v>28</v>
      </c>
      <c r="C50" s="206"/>
      <c r="D50" s="206"/>
      <c r="E50" s="206"/>
      <c r="F50" s="206"/>
      <c r="G50" s="206"/>
      <c r="H50" s="206"/>
      <c r="I50" s="206"/>
      <c r="J50" s="173" t="s">
        <v>2638</v>
      </c>
      <c r="K50" s="174"/>
      <c r="L50" s="27" t="s">
        <v>466</v>
      </c>
      <c r="M50" s="75" t="s">
        <v>2639</v>
      </c>
      <c r="N50" s="27" t="s">
        <v>467</v>
      </c>
      <c r="O50" s="75">
        <v>30</v>
      </c>
      <c r="P50" s="29" t="s">
        <v>468</v>
      </c>
      <c r="S50" s="12" t="str">
        <f>IF(OR(J50="",M50="",O50=""),"未記入","")</f>
        <v/>
      </c>
    </row>
    <row r="51" spans="1:20" ht="20.100000000000001" customHeight="1" thickBot="1">
      <c r="B51" s="207" t="s">
        <v>29</v>
      </c>
      <c r="C51" s="208"/>
      <c r="D51" s="208"/>
      <c r="E51" s="208"/>
      <c r="F51" s="208"/>
      <c r="G51" s="208"/>
      <c r="H51" s="208"/>
      <c r="I51" s="208"/>
      <c r="J51" s="209" t="s">
        <v>2638</v>
      </c>
      <c r="K51" s="210"/>
      <c r="L51" s="28" t="s">
        <v>466</v>
      </c>
      <c r="M51" s="62" t="s">
        <v>2640</v>
      </c>
      <c r="N51" s="28" t="s">
        <v>467</v>
      </c>
      <c r="O51" s="62" t="s">
        <v>2616</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2563</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2641</v>
      </c>
      <c r="K55" s="243"/>
      <c r="L55" s="243"/>
      <c r="M55" s="243"/>
      <c r="N55" s="243"/>
      <c r="O55" s="243"/>
      <c r="P55" s="244"/>
    </row>
    <row r="56" spans="1:20" ht="20.100000000000001" customHeight="1">
      <c r="B56" s="236"/>
      <c r="C56" s="237"/>
      <c r="D56" s="238"/>
      <c r="E56" s="93" t="s">
        <v>33</v>
      </c>
      <c r="F56" s="93"/>
      <c r="G56" s="93"/>
      <c r="H56" s="93"/>
      <c r="I56" s="93"/>
      <c r="J56" s="84" t="s">
        <v>2564</v>
      </c>
      <c r="K56" s="102"/>
      <c r="L56" s="102"/>
      <c r="M56" s="102"/>
      <c r="N56" s="102"/>
      <c r="O56" s="102"/>
      <c r="P56" s="103"/>
    </row>
    <row r="57" spans="1:20" ht="20.100000000000001" customHeight="1">
      <c r="B57" s="236"/>
      <c r="C57" s="237"/>
      <c r="D57" s="238"/>
      <c r="E57" s="93" t="s">
        <v>34</v>
      </c>
      <c r="F57" s="93"/>
      <c r="G57" s="93"/>
      <c r="H57" s="93"/>
      <c r="I57" s="93"/>
      <c r="J57" s="173">
        <v>2016</v>
      </c>
      <c r="K57" s="174"/>
      <c r="L57" s="27" t="s">
        <v>466</v>
      </c>
      <c r="M57" s="75">
        <v>11</v>
      </c>
      <c r="N57" s="27" t="s">
        <v>467</v>
      </c>
      <c r="O57" s="75">
        <v>1</v>
      </c>
      <c r="P57" s="29" t="s">
        <v>468</v>
      </c>
    </row>
    <row r="58" spans="1:20" ht="20.100000000000001" customHeight="1" thickBot="1">
      <c r="B58" s="239"/>
      <c r="C58" s="240"/>
      <c r="D58" s="241"/>
      <c r="E58" s="192" t="s">
        <v>35</v>
      </c>
      <c r="F58" s="192"/>
      <c r="G58" s="192"/>
      <c r="H58" s="192"/>
      <c r="I58" s="192"/>
      <c r="J58" s="209">
        <v>2022</v>
      </c>
      <c r="K58" s="210"/>
      <c r="L58" s="28" t="s">
        <v>466</v>
      </c>
      <c r="M58" s="62">
        <v>11</v>
      </c>
      <c r="N58" s="28" t="s">
        <v>467</v>
      </c>
      <c r="O58" s="62" t="s">
        <v>2616</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1494.58</v>
      </c>
      <c r="H61" s="153"/>
      <c r="I61" s="153"/>
      <c r="J61" s="153"/>
      <c r="K61" s="229"/>
      <c r="L61" s="227" t="s">
        <v>497</v>
      </c>
      <c r="M61" s="214"/>
      <c r="N61" s="214"/>
      <c r="O61" s="214"/>
      <c r="P61" s="230"/>
    </row>
    <row r="62" spans="1:20" ht="20.100000000000001" customHeight="1">
      <c r="B62" s="159"/>
      <c r="C62" s="93"/>
      <c r="D62" s="76" t="s">
        <v>39</v>
      </c>
      <c r="E62" s="77"/>
      <c r="F62" s="120"/>
      <c r="G62" s="82"/>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2195.2399999999998</v>
      </c>
      <c r="L72" s="102"/>
      <c r="M72" s="102"/>
      <c r="N72" s="146" t="s">
        <v>472</v>
      </c>
      <c r="O72" s="146"/>
      <c r="P72" s="212"/>
    </row>
    <row r="73" spans="2:16" ht="20.100000000000001" customHeight="1">
      <c r="B73" s="457"/>
      <c r="C73" s="458"/>
      <c r="D73" s="121"/>
      <c r="E73" s="122"/>
      <c r="F73" s="123"/>
      <c r="G73" s="206" t="s">
        <v>42</v>
      </c>
      <c r="H73" s="206"/>
      <c r="I73" s="206"/>
      <c r="J73" s="206"/>
      <c r="K73" s="84">
        <v>2195.2399999999998</v>
      </c>
      <c r="L73" s="102"/>
      <c r="M73" s="102"/>
      <c r="N73" s="146" t="s">
        <v>472</v>
      </c>
      <c r="O73" s="146"/>
      <c r="P73" s="212"/>
    </row>
    <row r="74" spans="2:16" ht="20.100000000000001" customHeight="1">
      <c r="B74" s="457"/>
      <c r="C74" s="458"/>
      <c r="D74" s="93" t="s">
        <v>43</v>
      </c>
      <c r="E74" s="93"/>
      <c r="F74" s="93"/>
      <c r="G74" s="82" t="s">
        <v>2565</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2642</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2566</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2384</v>
      </c>
      <c r="L82" s="102"/>
      <c r="M82" s="102"/>
      <c r="N82" s="102"/>
      <c r="O82" s="102"/>
      <c r="P82" s="103"/>
    </row>
    <row r="83" spans="2:19" ht="20.100000000000001" customHeight="1">
      <c r="B83" s="457"/>
      <c r="C83" s="458"/>
      <c r="D83" s="93"/>
      <c r="E83" s="93"/>
      <c r="F83" s="93"/>
      <c r="G83" s="231"/>
      <c r="H83" s="146" t="s">
        <v>420</v>
      </c>
      <c r="I83" s="146"/>
      <c r="J83" s="147"/>
      <c r="K83" s="101"/>
      <c r="L83" s="102"/>
      <c r="M83" s="102"/>
      <c r="N83" s="102"/>
      <c r="O83" s="102"/>
      <c r="P83" s="103"/>
    </row>
    <row r="84" spans="2:19" ht="20.100000000000001" customHeight="1">
      <c r="B84" s="457"/>
      <c r="C84" s="458"/>
      <c r="D84" s="93"/>
      <c r="E84" s="93"/>
      <c r="F84" s="93"/>
      <c r="G84" s="231"/>
      <c r="H84" s="76" t="s">
        <v>421</v>
      </c>
      <c r="I84" s="77"/>
      <c r="J84" s="120"/>
      <c r="K84" s="101" t="s">
        <v>2528</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2008</v>
      </c>
      <c r="L86" s="31" t="s">
        <v>466</v>
      </c>
      <c r="M86" s="75">
        <v>12</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2033</v>
      </c>
      <c r="L88" s="31" t="s">
        <v>466</v>
      </c>
      <c r="M88" s="75">
        <v>11</v>
      </c>
      <c r="N88" s="31" t="s">
        <v>467</v>
      </c>
      <c r="O88" s="75">
        <v>30</v>
      </c>
      <c r="P88" s="32" t="s">
        <v>468</v>
      </c>
    </row>
    <row r="89" spans="2:19" ht="20.100000000000001" customHeight="1">
      <c r="B89" s="459"/>
      <c r="C89" s="460"/>
      <c r="D89" s="93"/>
      <c r="E89" s="93"/>
      <c r="F89" s="93"/>
      <c r="G89" s="232"/>
      <c r="H89" s="146" t="s">
        <v>422</v>
      </c>
      <c r="I89" s="146"/>
      <c r="J89" s="147"/>
      <c r="K89" s="101" t="s">
        <v>2528</v>
      </c>
      <c r="L89" s="102"/>
      <c r="M89" s="102"/>
      <c r="N89" s="102"/>
      <c r="O89" s="102"/>
      <c r="P89" s="103"/>
    </row>
    <row r="90" spans="2:19" ht="20.100000000000001" customHeight="1">
      <c r="B90" s="159" t="s">
        <v>45</v>
      </c>
      <c r="C90" s="93"/>
      <c r="D90" s="251" t="s">
        <v>46</v>
      </c>
      <c r="E90" s="77"/>
      <c r="F90" s="120"/>
      <c r="G90" s="82" t="s">
        <v>2567</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2359</v>
      </c>
      <c r="I95" s="83"/>
      <c r="J95" s="71">
        <v>23.76</v>
      </c>
      <c r="K95" s="42" t="s">
        <v>472</v>
      </c>
      <c r="L95" s="101">
        <v>45</v>
      </c>
      <c r="M95" s="167"/>
      <c r="N95" s="155" t="s">
        <v>2399</v>
      </c>
      <c r="O95" s="157"/>
      <c r="P95" s="158"/>
      <c r="S95" s="12" t="str">
        <f>IF(OR(F95="",H95="",J95="",L95="",N95=""),IF(OR(F95&lt;&gt;"",H95&lt;&gt;"",J95&lt;&gt;"",L95&lt;&gt;"",N95&lt;&gt;""),"未記入",""),"")</f>
        <v/>
      </c>
    </row>
    <row r="96" spans="2:19" ht="20.100000000000001" customHeight="1">
      <c r="B96" s="159"/>
      <c r="C96" s="93"/>
      <c r="D96" s="93" t="s">
        <v>48</v>
      </c>
      <c r="E96" s="93"/>
      <c r="F96" s="82"/>
      <c r="G96" s="83"/>
      <c r="H96" s="82"/>
      <c r="I96" s="83"/>
      <c r="J96" s="71"/>
      <c r="K96" s="42" t="s">
        <v>472</v>
      </c>
      <c r="L96" s="101"/>
      <c r="M96" s="167"/>
      <c r="N96" s="155"/>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c r="O106" s="102"/>
      <c r="P106" s="29" t="s">
        <v>474</v>
      </c>
    </row>
    <row r="107" spans="2:19" ht="20.100000000000001" customHeight="1">
      <c r="B107" s="256"/>
      <c r="C107" s="257"/>
      <c r="D107" s="76" t="s">
        <v>64</v>
      </c>
      <c r="E107" s="77"/>
      <c r="F107" s="120"/>
      <c r="G107" s="254">
        <v>1</v>
      </c>
      <c r="H107" s="120" t="s">
        <v>474</v>
      </c>
      <c r="I107" s="93" t="s">
        <v>68</v>
      </c>
      <c r="J107" s="93"/>
      <c r="K107" s="93"/>
      <c r="L107" s="93"/>
      <c r="M107" s="93"/>
      <c r="N107" s="84"/>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c r="O109" s="102"/>
      <c r="P109" s="29" t="s">
        <v>474</v>
      </c>
    </row>
    <row r="110" spans="2:19" ht="20.100000000000001" customHeight="1">
      <c r="B110" s="256"/>
      <c r="C110" s="257"/>
      <c r="D110" s="272"/>
      <c r="E110" s="237"/>
      <c r="F110" s="238"/>
      <c r="G110" s="273"/>
      <c r="H110" s="111"/>
      <c r="I110" s="93" t="s">
        <v>82</v>
      </c>
      <c r="J110" s="93"/>
      <c r="K110" s="93"/>
      <c r="L110" s="93"/>
      <c r="M110" s="93"/>
      <c r="N110" s="84">
        <v>1</v>
      </c>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2528</v>
      </c>
      <c r="H113" s="83"/>
      <c r="I113" s="83"/>
      <c r="J113" s="83"/>
      <c r="K113" s="83"/>
      <c r="L113" s="83"/>
      <c r="M113" s="83"/>
      <c r="N113" s="83"/>
      <c r="O113" s="84"/>
      <c r="P113" s="85"/>
    </row>
    <row r="114" spans="2:16" ht="20.100000000000001" customHeight="1">
      <c r="B114" s="256"/>
      <c r="C114" s="257"/>
      <c r="D114" s="251" t="s">
        <v>79</v>
      </c>
      <c r="E114" s="234"/>
      <c r="F114" s="235"/>
      <c r="G114" s="267" t="s">
        <v>2527</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2568</v>
      </c>
      <c r="H116" s="83"/>
      <c r="I116" s="83"/>
      <c r="J116" s="83"/>
      <c r="K116" s="83"/>
      <c r="L116" s="83"/>
      <c r="M116" s="83"/>
      <c r="N116" s="83"/>
      <c r="O116" s="84"/>
      <c r="P116" s="85"/>
    </row>
    <row r="117" spans="2:16" ht="20.100000000000001" customHeight="1">
      <c r="B117" s="233" t="s">
        <v>70</v>
      </c>
      <c r="C117" s="235"/>
      <c r="D117" s="246" t="s">
        <v>72</v>
      </c>
      <c r="E117" s="146"/>
      <c r="F117" s="147"/>
      <c r="G117" s="82" t="s">
        <v>2528</v>
      </c>
      <c r="H117" s="83"/>
      <c r="I117" s="83"/>
      <c r="J117" s="83"/>
      <c r="K117" s="83"/>
      <c r="L117" s="83"/>
      <c r="M117" s="83"/>
      <c r="N117" s="83"/>
      <c r="O117" s="84"/>
      <c r="P117" s="85"/>
    </row>
    <row r="118" spans="2:16" ht="20.100000000000001" customHeight="1">
      <c r="B118" s="236"/>
      <c r="C118" s="238"/>
      <c r="D118" s="79" t="s">
        <v>73</v>
      </c>
      <c r="E118" s="80"/>
      <c r="F118" s="81"/>
      <c r="G118" s="82" t="s">
        <v>2528</v>
      </c>
      <c r="H118" s="83"/>
      <c r="I118" s="83"/>
      <c r="J118" s="83"/>
      <c r="K118" s="83"/>
      <c r="L118" s="83"/>
      <c r="M118" s="83"/>
      <c r="N118" s="83"/>
      <c r="O118" s="84"/>
      <c r="P118" s="85"/>
    </row>
    <row r="119" spans="2:16" ht="20.100000000000001" customHeight="1">
      <c r="B119" s="236"/>
      <c r="C119" s="238"/>
      <c r="D119" s="259" t="s">
        <v>74</v>
      </c>
      <c r="E119" s="260"/>
      <c r="F119" s="261"/>
      <c r="G119" s="82" t="s">
        <v>2528</v>
      </c>
      <c r="H119" s="83"/>
      <c r="I119" s="83"/>
      <c r="J119" s="83"/>
      <c r="K119" s="83"/>
      <c r="L119" s="83"/>
      <c r="M119" s="83"/>
      <c r="N119" s="83"/>
      <c r="O119" s="84"/>
      <c r="P119" s="85"/>
    </row>
    <row r="120" spans="2:16" ht="20.100000000000001" customHeight="1">
      <c r="B120" s="236"/>
      <c r="C120" s="238"/>
      <c r="D120" s="246" t="s">
        <v>75</v>
      </c>
      <c r="E120" s="146"/>
      <c r="F120" s="147"/>
      <c r="G120" s="82" t="s">
        <v>2528</v>
      </c>
      <c r="H120" s="83"/>
      <c r="I120" s="83"/>
      <c r="J120" s="83"/>
      <c r="K120" s="83"/>
      <c r="L120" s="83"/>
      <c r="M120" s="83"/>
      <c r="N120" s="83"/>
      <c r="O120" s="84"/>
      <c r="P120" s="85"/>
    </row>
    <row r="121" spans="2:16" ht="20.100000000000001" customHeight="1">
      <c r="B121" s="236"/>
      <c r="C121" s="238"/>
      <c r="D121" s="246" t="s">
        <v>76</v>
      </c>
      <c r="E121" s="146"/>
      <c r="F121" s="147"/>
      <c r="G121" s="82" t="s">
        <v>2528</v>
      </c>
      <c r="H121" s="83"/>
      <c r="I121" s="83"/>
      <c r="J121" s="83"/>
      <c r="K121" s="83"/>
      <c r="L121" s="83"/>
      <c r="M121" s="83"/>
      <c r="N121" s="83"/>
      <c r="O121" s="84"/>
      <c r="P121" s="85"/>
    </row>
    <row r="122" spans="2:16" ht="20.100000000000001" customHeight="1">
      <c r="B122" s="262"/>
      <c r="C122" s="263"/>
      <c r="D122" s="246" t="s">
        <v>77</v>
      </c>
      <c r="E122" s="146"/>
      <c r="F122" s="147"/>
      <c r="G122" s="82" t="s">
        <v>2361</v>
      </c>
      <c r="H122" s="83"/>
      <c r="I122" s="83"/>
      <c r="J122" s="83"/>
      <c r="K122" s="83"/>
      <c r="L122" s="83"/>
      <c r="M122" s="83"/>
      <c r="N122" s="83"/>
      <c r="O122" s="84"/>
      <c r="P122" s="85"/>
    </row>
    <row r="123" spans="2:16" ht="20.100000000000001" customHeight="1">
      <c r="B123" s="233" t="s">
        <v>412</v>
      </c>
      <c r="C123" s="235"/>
      <c r="D123" s="246" t="s">
        <v>430</v>
      </c>
      <c r="E123" s="146"/>
      <c r="F123" s="147"/>
      <c r="G123" s="82" t="s">
        <v>2543</v>
      </c>
      <c r="H123" s="83"/>
      <c r="I123" s="83"/>
      <c r="J123" s="83"/>
      <c r="K123" s="83"/>
      <c r="L123" s="83"/>
      <c r="M123" s="83"/>
      <c r="N123" s="83"/>
      <c r="O123" s="84"/>
      <c r="P123" s="85"/>
    </row>
    <row r="124" spans="2:16" ht="20.100000000000001" customHeight="1">
      <c r="B124" s="236"/>
      <c r="C124" s="238"/>
      <c r="D124" s="79" t="s">
        <v>431</v>
      </c>
      <c r="E124" s="80"/>
      <c r="F124" s="81"/>
      <c r="G124" s="82" t="s">
        <v>2544</v>
      </c>
      <c r="H124" s="83"/>
      <c r="I124" s="83"/>
      <c r="J124" s="83"/>
      <c r="K124" s="83"/>
      <c r="L124" s="83"/>
      <c r="M124" s="83"/>
      <c r="N124" s="83"/>
      <c r="O124" s="84"/>
      <c r="P124" s="85"/>
    </row>
    <row r="125" spans="2:16" ht="20.100000000000001" customHeight="1">
      <c r="B125" s="236"/>
      <c r="C125" s="238"/>
      <c r="D125" s="259" t="s">
        <v>432</v>
      </c>
      <c r="E125" s="260"/>
      <c r="F125" s="261"/>
      <c r="G125" s="82" t="s">
        <v>2545</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2546</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2656</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2547</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2548</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2547</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2547</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2547</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2547</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1" t="s">
        <v>404</v>
      </c>
      <c r="C144" s="462"/>
      <c r="D144" s="462"/>
      <c r="E144" s="463"/>
      <c r="F144" s="286" t="s">
        <v>2454</v>
      </c>
      <c r="G144" s="287"/>
      <c r="H144" s="287"/>
      <c r="I144" s="287"/>
      <c r="J144" s="288"/>
      <c r="K144" s="289" t="s">
        <v>2527</v>
      </c>
      <c r="L144" s="290"/>
      <c r="M144" s="290"/>
      <c r="N144" s="290"/>
      <c r="O144" s="228"/>
      <c r="P144" s="291"/>
    </row>
    <row r="145" spans="1:20" ht="20.100000000000001" customHeight="1">
      <c r="B145" s="464"/>
      <c r="C145" s="465"/>
      <c r="D145" s="465"/>
      <c r="E145" s="466"/>
      <c r="F145" s="259" t="s">
        <v>2453</v>
      </c>
      <c r="G145" s="260"/>
      <c r="H145" s="260"/>
      <c r="I145" s="260"/>
      <c r="J145" s="261"/>
      <c r="K145" s="82" t="s">
        <v>2527</v>
      </c>
      <c r="L145" s="83"/>
      <c r="M145" s="83"/>
      <c r="N145" s="83"/>
      <c r="O145" s="84"/>
      <c r="P145" s="85"/>
    </row>
    <row r="146" spans="1:20" ht="20.100000000000001" customHeight="1">
      <c r="B146" s="464"/>
      <c r="C146" s="465"/>
      <c r="D146" s="465"/>
      <c r="E146" s="466"/>
      <c r="F146" s="259" t="s">
        <v>2456</v>
      </c>
      <c r="G146" s="260"/>
      <c r="H146" s="260"/>
      <c r="I146" s="260"/>
      <c r="J146" s="261"/>
      <c r="K146" s="82" t="s">
        <v>2527</v>
      </c>
      <c r="L146" s="83"/>
      <c r="M146" s="83"/>
      <c r="N146" s="83"/>
      <c r="O146" s="84"/>
      <c r="P146" s="85"/>
    </row>
    <row r="147" spans="1:20" ht="20.100000000000001" customHeight="1">
      <c r="B147" s="464"/>
      <c r="C147" s="465"/>
      <c r="D147" s="465"/>
      <c r="E147" s="466"/>
      <c r="F147" s="259" t="s">
        <v>2455</v>
      </c>
      <c r="G147" s="260"/>
      <c r="H147" s="260"/>
      <c r="I147" s="260"/>
      <c r="J147" s="261"/>
      <c r="K147" s="82" t="s">
        <v>2527</v>
      </c>
      <c r="L147" s="83"/>
      <c r="M147" s="83"/>
      <c r="N147" s="83"/>
      <c r="O147" s="84"/>
      <c r="P147" s="85"/>
    </row>
    <row r="148" spans="1:20" ht="20.100000000000001" customHeight="1">
      <c r="B148" s="464"/>
      <c r="C148" s="465"/>
      <c r="D148" s="465"/>
      <c r="E148" s="466"/>
      <c r="F148" s="246" t="s">
        <v>2458</v>
      </c>
      <c r="G148" s="146"/>
      <c r="H148" s="146"/>
      <c r="I148" s="146"/>
      <c r="J148" s="147"/>
      <c r="K148" s="82" t="s">
        <v>2527</v>
      </c>
      <c r="L148" s="83"/>
      <c r="M148" s="83"/>
      <c r="N148" s="83"/>
      <c r="O148" s="84"/>
      <c r="P148" s="85"/>
    </row>
    <row r="149" spans="1:20" ht="20.100000000000001" customHeight="1">
      <c r="B149" s="464"/>
      <c r="C149" s="465"/>
      <c r="D149" s="465"/>
      <c r="E149" s="466"/>
      <c r="F149" s="246" t="s">
        <v>2457</v>
      </c>
      <c r="G149" s="146"/>
      <c r="H149" s="146"/>
      <c r="I149" s="146"/>
      <c r="J149" s="147"/>
      <c r="K149" s="82" t="s">
        <v>2527</v>
      </c>
      <c r="L149" s="83"/>
      <c r="M149" s="83"/>
      <c r="N149" s="83"/>
      <c r="O149" s="84"/>
      <c r="P149" s="85"/>
    </row>
    <row r="150" spans="1:20" ht="20.100000000000001" customHeight="1">
      <c r="B150" s="464"/>
      <c r="C150" s="465"/>
      <c r="D150" s="465"/>
      <c r="E150" s="466"/>
      <c r="F150" s="246" t="s">
        <v>2459</v>
      </c>
      <c r="G150" s="146"/>
      <c r="H150" s="146"/>
      <c r="I150" s="146"/>
      <c r="J150" s="147"/>
      <c r="K150" s="82" t="s">
        <v>2527</v>
      </c>
      <c r="L150" s="83"/>
      <c r="M150" s="83"/>
      <c r="N150" s="83"/>
      <c r="O150" s="84"/>
      <c r="P150" s="85"/>
    </row>
    <row r="151" spans="1:20" ht="20.100000000000001" customHeight="1">
      <c r="B151" s="464"/>
      <c r="C151" s="465"/>
      <c r="D151" s="465"/>
      <c r="E151" s="466"/>
      <c r="F151" s="246" t="s">
        <v>2460</v>
      </c>
      <c r="G151" s="146"/>
      <c r="H151" s="146"/>
      <c r="I151" s="146"/>
      <c r="J151" s="147"/>
      <c r="K151" s="82" t="s">
        <v>2527</v>
      </c>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t="s">
        <v>2617</v>
      </c>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t="s">
        <v>2528</v>
      </c>
      <c r="L153" s="83"/>
      <c r="M153" s="83"/>
      <c r="N153" s="83"/>
      <c r="O153" s="84"/>
      <c r="P153" s="85"/>
      <c r="T153" s="53"/>
    </row>
    <row r="154" spans="1:20" ht="20.100000000000001" customHeight="1">
      <c r="B154" s="464"/>
      <c r="C154" s="465"/>
      <c r="D154" s="465"/>
      <c r="E154" s="466"/>
      <c r="F154" s="246" t="s">
        <v>399</v>
      </c>
      <c r="G154" s="146"/>
      <c r="H154" s="146"/>
      <c r="I154" s="146"/>
      <c r="J154" s="147"/>
      <c r="K154" s="82" t="s">
        <v>2527</v>
      </c>
      <c r="L154" s="83"/>
      <c r="M154" s="83"/>
      <c r="N154" s="83"/>
      <c r="O154" s="84"/>
      <c r="P154" s="85"/>
    </row>
    <row r="155" spans="1:20" customFormat="1" ht="62.25" customHeight="1">
      <c r="A155" s="4"/>
      <c r="B155" s="464"/>
      <c r="C155" s="465"/>
      <c r="D155" s="465"/>
      <c r="E155" s="466"/>
      <c r="F155" s="79" t="s">
        <v>2468</v>
      </c>
      <c r="G155" s="80"/>
      <c r="H155" s="80"/>
      <c r="I155" s="80"/>
      <c r="J155" s="81"/>
      <c r="K155" s="82" t="s">
        <v>2528</v>
      </c>
      <c r="L155" s="83"/>
      <c r="M155" s="83"/>
      <c r="N155" s="83"/>
      <c r="O155" s="84"/>
      <c r="P155" s="85"/>
      <c r="T155" s="53"/>
    </row>
    <row r="156" spans="1:20" customFormat="1" ht="62.25" customHeight="1">
      <c r="A156" s="4"/>
      <c r="B156" s="464"/>
      <c r="C156" s="465"/>
      <c r="D156" s="465"/>
      <c r="E156" s="466"/>
      <c r="F156" s="79" t="s">
        <v>2469</v>
      </c>
      <c r="G156" s="80"/>
      <c r="H156" s="80"/>
      <c r="I156" s="80"/>
      <c r="J156" s="81"/>
      <c r="K156" s="82" t="s">
        <v>2528</v>
      </c>
      <c r="L156" s="83"/>
      <c r="M156" s="83"/>
      <c r="N156" s="83"/>
      <c r="O156" s="84"/>
      <c r="P156" s="85"/>
      <c r="T156" s="53"/>
    </row>
    <row r="157" spans="1:20" ht="20.100000000000001" customHeight="1">
      <c r="B157" s="464"/>
      <c r="C157" s="465"/>
      <c r="D157" s="465"/>
      <c r="E157" s="466"/>
      <c r="F157" s="246" t="s">
        <v>2461</v>
      </c>
      <c r="G157" s="146"/>
      <c r="H157" s="146"/>
      <c r="I157" s="146"/>
      <c r="J157" s="147"/>
      <c r="K157" s="101" t="s">
        <v>2528</v>
      </c>
      <c r="L157" s="102"/>
      <c r="M157" s="102"/>
      <c r="N157" s="102"/>
      <c r="O157" s="102"/>
      <c r="P157" s="103"/>
    </row>
    <row r="158" spans="1:20" ht="20.100000000000001" customHeight="1">
      <c r="B158" s="464"/>
      <c r="C158" s="465"/>
      <c r="D158" s="465"/>
      <c r="E158" s="466"/>
      <c r="F158" s="246" t="s">
        <v>2462</v>
      </c>
      <c r="G158" s="146"/>
      <c r="H158" s="146"/>
      <c r="I158" s="146"/>
      <c r="J158" s="147"/>
      <c r="K158" s="101" t="s">
        <v>2528</v>
      </c>
      <c r="L158" s="102"/>
      <c r="M158" s="102"/>
      <c r="N158" s="102"/>
      <c r="O158" s="102"/>
      <c r="P158" s="103"/>
    </row>
    <row r="159" spans="1:20" ht="20.100000000000001" customHeight="1">
      <c r="B159" s="464"/>
      <c r="C159" s="465"/>
      <c r="D159" s="465"/>
      <c r="E159" s="466"/>
      <c r="F159" s="246" t="s">
        <v>403</v>
      </c>
      <c r="G159" s="146"/>
      <c r="H159" s="146"/>
      <c r="I159" s="146"/>
      <c r="J159" s="147"/>
      <c r="K159" s="82" t="s">
        <v>2528</v>
      </c>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t="s">
        <v>2528</v>
      </c>
      <c r="L160" s="83"/>
      <c r="M160" s="83"/>
      <c r="N160" s="83"/>
      <c r="O160" s="84"/>
      <c r="P160" s="85"/>
      <c r="T160" s="53"/>
    </row>
    <row r="161" spans="1:20" ht="20.100000000000001" customHeight="1">
      <c r="B161" s="464"/>
      <c r="C161" s="465"/>
      <c r="D161" s="465"/>
      <c r="E161" s="466"/>
      <c r="F161" s="246" t="s">
        <v>2464</v>
      </c>
      <c r="G161" s="146"/>
      <c r="H161" s="146"/>
      <c r="I161" s="146"/>
      <c r="J161" s="147"/>
      <c r="K161" s="82" t="s">
        <v>2528</v>
      </c>
      <c r="L161" s="83"/>
      <c r="M161" s="83"/>
      <c r="N161" s="83"/>
      <c r="O161" s="84"/>
      <c r="P161" s="85"/>
    </row>
    <row r="162" spans="1:20" ht="20.100000000000001" customHeight="1">
      <c r="B162" s="464"/>
      <c r="C162" s="465"/>
      <c r="D162" s="465"/>
      <c r="E162" s="466"/>
      <c r="F162" s="246" t="s">
        <v>2463</v>
      </c>
      <c r="G162" s="146"/>
      <c r="H162" s="146"/>
      <c r="I162" s="146"/>
      <c r="J162" s="147"/>
      <c r="K162" s="82" t="s">
        <v>2527</v>
      </c>
      <c r="L162" s="83"/>
      <c r="M162" s="83"/>
      <c r="N162" s="83"/>
      <c r="O162" s="84"/>
      <c r="P162" s="85"/>
    </row>
    <row r="163" spans="1:20" ht="20.100000000000001" customHeight="1">
      <c r="B163" s="464"/>
      <c r="C163" s="465"/>
      <c r="D163" s="465"/>
      <c r="E163" s="466"/>
      <c r="F163" s="251" t="s">
        <v>2520</v>
      </c>
      <c r="G163" s="234"/>
      <c r="H163" s="234"/>
      <c r="I163" s="234"/>
      <c r="J163" s="235"/>
      <c r="K163" s="82" t="s">
        <v>2527</v>
      </c>
      <c r="L163" s="83"/>
      <c r="M163" s="83"/>
      <c r="N163" s="83"/>
      <c r="O163" s="84"/>
      <c r="P163" s="85"/>
    </row>
    <row r="164" spans="1:20" ht="20.100000000000001" customHeight="1">
      <c r="B164" s="464"/>
      <c r="C164" s="465"/>
      <c r="D164" s="465"/>
      <c r="E164" s="466"/>
      <c r="F164" s="79" t="s">
        <v>2521</v>
      </c>
      <c r="G164" s="80"/>
      <c r="H164" s="80"/>
      <c r="I164" s="80"/>
      <c r="J164" s="81"/>
      <c r="K164" s="82" t="s">
        <v>2527</v>
      </c>
      <c r="L164" s="83"/>
      <c r="M164" s="83"/>
      <c r="N164" s="83"/>
      <c r="O164" s="84"/>
      <c r="P164" s="85"/>
    </row>
    <row r="165" spans="1:20" customFormat="1" ht="33.75" customHeight="1">
      <c r="A165" s="4"/>
      <c r="B165" s="464"/>
      <c r="C165" s="465"/>
      <c r="D165" s="465"/>
      <c r="E165" s="466"/>
      <c r="F165" s="79" t="s">
        <v>2471</v>
      </c>
      <c r="G165" s="80"/>
      <c r="H165" s="80"/>
      <c r="I165" s="80"/>
      <c r="J165" s="81"/>
      <c r="K165" s="82" t="s">
        <v>2527</v>
      </c>
      <c r="L165" s="83"/>
      <c r="M165" s="83"/>
      <c r="N165" s="83"/>
      <c r="O165" s="84"/>
      <c r="P165" s="85"/>
      <c r="T165" s="53"/>
    </row>
    <row r="166" spans="1:20" customFormat="1" ht="33.75" customHeight="1">
      <c r="A166" s="4"/>
      <c r="B166" s="464"/>
      <c r="C166" s="465"/>
      <c r="D166" s="465"/>
      <c r="E166" s="466"/>
      <c r="F166" s="79" t="s">
        <v>2472</v>
      </c>
      <c r="G166" s="80"/>
      <c r="H166" s="80"/>
      <c r="I166" s="80"/>
      <c r="J166" s="81"/>
      <c r="K166" s="82" t="s">
        <v>2527</v>
      </c>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t="s">
        <v>2527</v>
      </c>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t="s">
        <v>2528</v>
      </c>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t="s">
        <v>2527</v>
      </c>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t="s">
        <v>2527</v>
      </c>
      <c r="L170" s="83"/>
      <c r="M170" s="83"/>
      <c r="N170" s="83"/>
      <c r="O170" s="84"/>
      <c r="P170" s="85"/>
    </row>
    <row r="171" spans="1:20" ht="20.100000000000001" customHeight="1">
      <c r="B171" s="464"/>
      <c r="C171" s="465"/>
      <c r="D171" s="465"/>
      <c r="E171" s="466"/>
      <c r="F171" s="272"/>
      <c r="G171" s="237"/>
      <c r="H171" s="238"/>
      <c r="I171" s="104" t="s">
        <v>95</v>
      </c>
      <c r="J171" s="105"/>
      <c r="K171" s="82" t="s">
        <v>2527</v>
      </c>
      <c r="L171" s="83"/>
      <c r="M171" s="83"/>
      <c r="N171" s="83"/>
      <c r="O171" s="84"/>
      <c r="P171" s="85"/>
    </row>
    <row r="172" spans="1:20" ht="20.100000000000001" customHeight="1">
      <c r="B172" s="464"/>
      <c r="C172" s="465"/>
      <c r="D172" s="465"/>
      <c r="E172" s="466"/>
      <c r="F172" s="265"/>
      <c r="G172" s="266"/>
      <c r="H172" s="263"/>
      <c r="I172" s="297" t="s">
        <v>96</v>
      </c>
      <c r="J172" s="298"/>
      <c r="K172" s="82" t="s">
        <v>2528</v>
      </c>
      <c r="L172" s="83"/>
      <c r="M172" s="83"/>
      <c r="N172" s="83"/>
      <c r="O172" s="84"/>
      <c r="P172" s="85"/>
    </row>
    <row r="173" spans="1:20" ht="20.100000000000001" customHeight="1">
      <c r="B173" s="464"/>
      <c r="C173" s="465"/>
      <c r="D173" s="465"/>
      <c r="E173" s="466"/>
      <c r="F173" s="98" t="s">
        <v>2516</v>
      </c>
      <c r="G173" s="99"/>
      <c r="H173" s="100"/>
      <c r="I173" s="104" t="s">
        <v>94</v>
      </c>
      <c r="J173" s="105"/>
      <c r="K173" s="82" t="s">
        <v>2527</v>
      </c>
      <c r="L173" s="83"/>
      <c r="M173" s="83"/>
      <c r="N173" s="83"/>
      <c r="O173" s="84"/>
      <c r="P173" s="85"/>
    </row>
    <row r="174" spans="1:20" ht="20.100000000000001" customHeight="1">
      <c r="B174" s="464"/>
      <c r="C174" s="465"/>
      <c r="D174" s="465"/>
      <c r="E174" s="466"/>
      <c r="F174" s="98"/>
      <c r="G174" s="99"/>
      <c r="H174" s="100"/>
      <c r="I174" s="104" t="s">
        <v>95</v>
      </c>
      <c r="J174" s="105"/>
      <c r="K174" s="82" t="s">
        <v>2528</v>
      </c>
      <c r="L174" s="83"/>
      <c r="M174" s="83"/>
      <c r="N174" s="83"/>
      <c r="O174" s="84"/>
      <c r="P174" s="85"/>
    </row>
    <row r="175" spans="1:20" ht="20.100000000000001" customHeight="1">
      <c r="B175" s="464"/>
      <c r="C175" s="465"/>
      <c r="D175" s="465"/>
      <c r="E175" s="466"/>
      <c r="F175" s="98"/>
      <c r="G175" s="99"/>
      <c r="H175" s="100"/>
      <c r="I175" s="297" t="s">
        <v>96</v>
      </c>
      <c r="J175" s="298"/>
      <c r="K175" s="82" t="s">
        <v>2527</v>
      </c>
      <c r="L175" s="83"/>
      <c r="M175" s="83"/>
      <c r="N175" s="83"/>
      <c r="O175" s="84"/>
      <c r="P175" s="85"/>
    </row>
    <row r="176" spans="1:20" ht="20.100000000000001" customHeight="1">
      <c r="B176" s="464"/>
      <c r="C176" s="465"/>
      <c r="D176" s="465"/>
      <c r="E176" s="466"/>
      <c r="F176" s="98"/>
      <c r="G176" s="99"/>
      <c r="H176" s="100"/>
      <c r="I176" s="104" t="s">
        <v>413</v>
      </c>
      <c r="J176" s="105"/>
      <c r="K176" s="82" t="s">
        <v>2527</v>
      </c>
      <c r="L176" s="83"/>
      <c r="M176" s="83"/>
      <c r="N176" s="83"/>
      <c r="O176" s="84"/>
      <c r="P176" s="85"/>
    </row>
    <row r="177" spans="1:20" customFormat="1" ht="30" customHeight="1">
      <c r="A177" s="2"/>
      <c r="B177" s="464"/>
      <c r="C177" s="465"/>
      <c r="D177" s="465"/>
      <c r="E177" s="466"/>
      <c r="F177" s="98"/>
      <c r="G177" s="99"/>
      <c r="H177" s="100"/>
      <c r="I177" s="104" t="s">
        <v>2475</v>
      </c>
      <c r="J177" s="105"/>
      <c r="K177" s="82" t="s">
        <v>2527</v>
      </c>
      <c r="L177" s="83"/>
      <c r="M177" s="83"/>
      <c r="N177" s="83"/>
      <c r="O177" s="84"/>
      <c r="P177" s="85"/>
      <c r="T177" s="53"/>
    </row>
    <row r="178" spans="1:20" customFormat="1" ht="30" customHeight="1">
      <c r="A178" s="2"/>
      <c r="B178" s="464"/>
      <c r="C178" s="465"/>
      <c r="D178" s="465"/>
      <c r="E178" s="466"/>
      <c r="F178" s="98"/>
      <c r="G178" s="99"/>
      <c r="H178" s="100"/>
      <c r="I178" s="104" t="s">
        <v>2476</v>
      </c>
      <c r="J178" s="105"/>
      <c r="K178" s="82" t="s">
        <v>2527</v>
      </c>
      <c r="L178" s="83"/>
      <c r="M178" s="83"/>
      <c r="N178" s="83"/>
      <c r="O178" s="84"/>
      <c r="P178" s="85"/>
      <c r="T178" s="53"/>
    </row>
    <row r="179" spans="1:20" customFormat="1" ht="30" customHeight="1">
      <c r="A179" s="2"/>
      <c r="B179" s="464"/>
      <c r="C179" s="465"/>
      <c r="D179" s="465"/>
      <c r="E179" s="466"/>
      <c r="F179" s="98"/>
      <c r="G179" s="99"/>
      <c r="H179" s="100"/>
      <c r="I179" s="104" t="s">
        <v>2477</v>
      </c>
      <c r="J179" s="105"/>
      <c r="K179" s="82" t="s">
        <v>2527</v>
      </c>
      <c r="L179" s="83"/>
      <c r="M179" s="83"/>
      <c r="N179" s="83"/>
      <c r="O179" s="84"/>
      <c r="P179" s="85"/>
      <c r="T179" s="53"/>
    </row>
    <row r="180" spans="1:20" customFormat="1" ht="30" customHeight="1">
      <c r="A180" s="2"/>
      <c r="B180" s="464"/>
      <c r="C180" s="465"/>
      <c r="D180" s="465"/>
      <c r="E180" s="466"/>
      <c r="F180" s="98"/>
      <c r="G180" s="99"/>
      <c r="H180" s="100"/>
      <c r="I180" s="104" t="s">
        <v>2478</v>
      </c>
      <c r="J180" s="105"/>
      <c r="K180" s="82" t="s">
        <v>2527</v>
      </c>
      <c r="L180" s="83"/>
      <c r="M180" s="83"/>
      <c r="N180" s="83"/>
      <c r="O180" s="84"/>
      <c r="P180" s="85"/>
      <c r="T180" s="53"/>
    </row>
    <row r="181" spans="1:20" customFormat="1" ht="30" customHeight="1">
      <c r="A181" s="2"/>
      <c r="B181" s="464"/>
      <c r="C181" s="465"/>
      <c r="D181" s="465"/>
      <c r="E181" s="466"/>
      <c r="F181" s="98"/>
      <c r="G181" s="99"/>
      <c r="H181" s="100"/>
      <c r="I181" s="104" t="s">
        <v>2479</v>
      </c>
      <c r="J181" s="105"/>
      <c r="K181" s="82" t="s">
        <v>2527</v>
      </c>
      <c r="L181" s="83"/>
      <c r="M181" s="83"/>
      <c r="N181" s="83"/>
      <c r="O181" s="84"/>
      <c r="P181" s="85"/>
      <c r="T181" s="53"/>
    </row>
    <row r="182" spans="1:20" customFormat="1" ht="30" customHeight="1">
      <c r="A182" s="2"/>
      <c r="B182" s="464"/>
      <c r="C182" s="465"/>
      <c r="D182" s="465"/>
      <c r="E182" s="466"/>
      <c r="F182" s="98"/>
      <c r="G182" s="99"/>
      <c r="H182" s="100"/>
      <c r="I182" s="104" t="s">
        <v>2480</v>
      </c>
      <c r="J182" s="105"/>
      <c r="K182" s="82" t="s">
        <v>2527</v>
      </c>
      <c r="L182" s="83"/>
      <c r="M182" s="83"/>
      <c r="N182" s="83"/>
      <c r="O182" s="84"/>
      <c r="P182" s="85"/>
      <c r="T182" s="53"/>
    </row>
    <row r="183" spans="1:20" customFormat="1" ht="30" customHeight="1">
      <c r="A183" s="2"/>
      <c r="B183" s="464"/>
      <c r="C183" s="465"/>
      <c r="D183" s="465"/>
      <c r="E183" s="466"/>
      <c r="F183" s="98"/>
      <c r="G183" s="99"/>
      <c r="H183" s="100"/>
      <c r="I183" s="104" t="s">
        <v>2481</v>
      </c>
      <c r="J183" s="105"/>
      <c r="K183" s="82" t="s">
        <v>2527</v>
      </c>
      <c r="L183" s="83"/>
      <c r="M183" s="83"/>
      <c r="N183" s="83"/>
      <c r="O183" s="84"/>
      <c r="P183" s="85"/>
      <c r="T183" s="53"/>
    </row>
    <row r="184" spans="1:20" customFormat="1" ht="30" customHeight="1">
      <c r="A184" s="2"/>
      <c r="B184" s="464"/>
      <c r="C184" s="465"/>
      <c r="D184" s="465"/>
      <c r="E184" s="466"/>
      <c r="F184" s="98"/>
      <c r="G184" s="99"/>
      <c r="H184" s="100"/>
      <c r="I184" s="104" t="s">
        <v>2482</v>
      </c>
      <c r="J184" s="105"/>
      <c r="K184" s="82" t="s">
        <v>2527</v>
      </c>
      <c r="L184" s="83"/>
      <c r="M184" s="83"/>
      <c r="N184" s="83"/>
      <c r="O184" s="84"/>
      <c r="P184" s="85"/>
      <c r="T184" s="53"/>
    </row>
    <row r="185" spans="1:20" customFormat="1" ht="30" customHeight="1">
      <c r="A185" s="2"/>
      <c r="B185" s="464"/>
      <c r="C185" s="465"/>
      <c r="D185" s="465"/>
      <c r="E185" s="466"/>
      <c r="F185" s="98"/>
      <c r="G185" s="99"/>
      <c r="H185" s="100"/>
      <c r="I185" s="104" t="s">
        <v>2483</v>
      </c>
      <c r="J185" s="105"/>
      <c r="K185" s="82" t="s">
        <v>2527</v>
      </c>
      <c r="L185" s="83"/>
      <c r="M185" s="83"/>
      <c r="N185" s="83"/>
      <c r="O185" s="84"/>
      <c r="P185" s="85"/>
      <c r="T185" s="53"/>
    </row>
    <row r="186" spans="1:20" customFormat="1" ht="30" customHeight="1">
      <c r="A186" s="2"/>
      <c r="B186" s="464"/>
      <c r="C186" s="465"/>
      <c r="D186" s="465"/>
      <c r="E186" s="466"/>
      <c r="F186" s="98"/>
      <c r="G186" s="99"/>
      <c r="H186" s="100"/>
      <c r="I186" s="104" t="s">
        <v>2484</v>
      </c>
      <c r="J186" s="105"/>
      <c r="K186" s="82" t="s">
        <v>2527</v>
      </c>
      <c r="L186" s="83"/>
      <c r="M186" s="83"/>
      <c r="N186" s="83"/>
      <c r="O186" s="84"/>
      <c r="P186" s="85"/>
      <c r="T186" s="53"/>
    </row>
    <row r="187" spans="1:20" customFormat="1" ht="30" customHeight="1">
      <c r="A187" s="2"/>
      <c r="B187" s="464"/>
      <c r="C187" s="465"/>
      <c r="D187" s="465"/>
      <c r="E187" s="466"/>
      <c r="F187" s="98"/>
      <c r="G187" s="99"/>
      <c r="H187" s="100"/>
      <c r="I187" s="104" t="s">
        <v>2485</v>
      </c>
      <c r="J187" s="105"/>
      <c r="K187" s="82" t="s">
        <v>2527</v>
      </c>
      <c r="L187" s="83"/>
      <c r="M187" s="83"/>
      <c r="N187" s="83"/>
      <c r="O187" s="84"/>
      <c r="P187" s="85"/>
      <c r="T187" s="53"/>
    </row>
    <row r="188" spans="1:20" customFormat="1" ht="30" customHeight="1">
      <c r="A188" s="2"/>
      <c r="B188" s="464"/>
      <c r="C188" s="465"/>
      <c r="D188" s="465"/>
      <c r="E188" s="466"/>
      <c r="F188" s="98"/>
      <c r="G188" s="99"/>
      <c r="H188" s="100"/>
      <c r="I188" s="104" t="s">
        <v>2486</v>
      </c>
      <c r="J188" s="105"/>
      <c r="K188" s="82" t="s">
        <v>2527</v>
      </c>
      <c r="L188" s="83"/>
      <c r="M188" s="83"/>
      <c r="N188" s="83"/>
      <c r="O188" s="84"/>
      <c r="P188" s="85"/>
      <c r="T188" s="53"/>
    </row>
    <row r="189" spans="1:20" customFormat="1" ht="30" customHeight="1">
      <c r="A189" s="2"/>
      <c r="B189" s="464"/>
      <c r="C189" s="465"/>
      <c r="D189" s="465"/>
      <c r="E189" s="466"/>
      <c r="F189" s="98"/>
      <c r="G189" s="99"/>
      <c r="H189" s="100"/>
      <c r="I189" s="104" t="s">
        <v>2487</v>
      </c>
      <c r="J189" s="105"/>
      <c r="K189" s="82" t="s">
        <v>2527</v>
      </c>
      <c r="L189" s="83"/>
      <c r="M189" s="83"/>
      <c r="N189" s="83"/>
      <c r="O189" s="84"/>
      <c r="P189" s="85"/>
      <c r="T189" s="53"/>
    </row>
    <row r="190" spans="1:20" customFormat="1" ht="30" customHeight="1">
      <c r="A190" s="2"/>
      <c r="B190" s="464"/>
      <c r="C190" s="465"/>
      <c r="D190" s="465"/>
      <c r="E190" s="466"/>
      <c r="F190" s="98"/>
      <c r="G190" s="99"/>
      <c r="H190" s="100"/>
      <c r="I190" s="104" t="s">
        <v>2488</v>
      </c>
      <c r="J190" s="105"/>
      <c r="K190" s="82" t="s">
        <v>2527</v>
      </c>
      <c r="L190" s="83"/>
      <c r="M190" s="83"/>
      <c r="N190" s="83"/>
      <c r="O190" s="84"/>
      <c r="P190" s="85"/>
      <c r="T190" s="53"/>
    </row>
    <row r="191" spans="1:20" ht="20.100000000000001" customHeight="1">
      <c r="B191" s="233" t="s">
        <v>97</v>
      </c>
      <c r="C191" s="234"/>
      <c r="D191" s="234"/>
      <c r="E191" s="234"/>
      <c r="F191" s="235"/>
      <c r="G191" s="178" t="s">
        <v>2527</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2549</v>
      </c>
      <c r="G196" s="214" t="s">
        <v>456</v>
      </c>
      <c r="H196" s="214"/>
      <c r="I196" s="214"/>
      <c r="J196" s="214"/>
      <c r="K196" s="214"/>
      <c r="L196" s="214"/>
      <c r="M196" s="214"/>
      <c r="N196" s="214"/>
      <c r="O196" s="214"/>
      <c r="P196" s="230"/>
    </row>
    <row r="197" spans="1:20" ht="20.100000000000001" customHeight="1">
      <c r="B197" s="159"/>
      <c r="C197" s="93"/>
      <c r="D197" s="93"/>
      <c r="E197" s="93"/>
      <c r="F197" s="64" t="s">
        <v>2549</v>
      </c>
      <c r="G197" s="146" t="s">
        <v>457</v>
      </c>
      <c r="H197" s="146"/>
      <c r="I197" s="146"/>
      <c r="J197" s="146"/>
      <c r="K197" s="146"/>
      <c r="L197" s="146"/>
      <c r="M197" s="146"/>
      <c r="N197" s="146"/>
      <c r="O197" s="146"/>
      <c r="P197" s="212"/>
    </row>
    <row r="198" spans="1:20" ht="20.100000000000001" customHeight="1">
      <c r="B198" s="159"/>
      <c r="C198" s="93"/>
      <c r="D198" s="93"/>
      <c r="E198" s="93"/>
      <c r="F198" s="64" t="s">
        <v>2549</v>
      </c>
      <c r="G198" s="146" t="s">
        <v>458</v>
      </c>
      <c r="H198" s="146"/>
      <c r="I198" s="146"/>
      <c r="J198" s="146"/>
      <c r="K198" s="146"/>
      <c r="L198" s="146"/>
      <c r="M198" s="146"/>
      <c r="N198" s="146"/>
      <c r="O198" s="146"/>
      <c r="P198" s="212"/>
    </row>
    <row r="199" spans="1:20" ht="79.5" customHeight="1">
      <c r="B199" s="159"/>
      <c r="C199" s="93"/>
      <c r="D199" s="93"/>
      <c r="E199" s="93"/>
      <c r="F199" s="64" t="s">
        <v>2549</v>
      </c>
      <c r="G199" s="146" t="s">
        <v>433</v>
      </c>
      <c r="H199" s="146"/>
      <c r="I199" s="147"/>
      <c r="J199" s="90" t="s">
        <v>2550</v>
      </c>
      <c r="K199" s="106"/>
      <c r="L199" s="106"/>
      <c r="M199" s="106"/>
      <c r="N199" s="106"/>
      <c r="O199" s="106"/>
      <c r="P199" s="107"/>
    </row>
    <row r="200" spans="1:20" ht="39.950000000000003" customHeight="1">
      <c r="B200" s="308" t="s">
        <v>101</v>
      </c>
      <c r="C200" s="309"/>
      <c r="D200" s="108">
        <v>1</v>
      </c>
      <c r="E200" s="109"/>
      <c r="F200" s="93" t="s">
        <v>5</v>
      </c>
      <c r="G200" s="93"/>
      <c r="H200" s="93"/>
      <c r="I200" s="94" t="s">
        <v>2657</v>
      </c>
      <c r="J200" s="95"/>
      <c r="K200" s="95"/>
      <c r="L200" s="95"/>
      <c r="M200" s="95"/>
      <c r="N200" s="95"/>
      <c r="O200" s="96"/>
      <c r="P200" s="97"/>
    </row>
    <row r="201" spans="1:20" ht="39.950000000000003" customHeight="1">
      <c r="B201" s="310"/>
      <c r="C201" s="311"/>
      <c r="D201" s="110"/>
      <c r="E201" s="111"/>
      <c r="F201" s="93" t="s">
        <v>103</v>
      </c>
      <c r="G201" s="93"/>
      <c r="H201" s="93"/>
      <c r="I201" s="94" t="s">
        <v>2658</v>
      </c>
      <c r="J201" s="95"/>
      <c r="K201" s="95"/>
      <c r="L201" s="95"/>
      <c r="M201" s="95"/>
      <c r="N201" s="95"/>
      <c r="O201" s="96"/>
      <c r="P201" s="97"/>
    </row>
    <row r="202" spans="1:20" ht="79.5" customHeight="1">
      <c r="B202" s="310"/>
      <c r="C202" s="311"/>
      <c r="D202" s="110"/>
      <c r="E202" s="111"/>
      <c r="F202" s="93" t="s">
        <v>104</v>
      </c>
      <c r="G202" s="93"/>
      <c r="H202" s="93"/>
      <c r="I202" s="94" t="s">
        <v>2618</v>
      </c>
      <c r="J202" s="95"/>
      <c r="K202" s="95"/>
      <c r="L202" s="95"/>
      <c r="M202" s="95"/>
      <c r="N202" s="95"/>
      <c r="O202" s="96"/>
      <c r="P202" s="97"/>
    </row>
    <row r="203" spans="1:20" ht="79.5" customHeight="1">
      <c r="B203" s="310"/>
      <c r="C203" s="311"/>
      <c r="D203" s="110"/>
      <c r="E203" s="111"/>
      <c r="F203" s="93" t="s">
        <v>414</v>
      </c>
      <c r="G203" s="93"/>
      <c r="H203" s="93"/>
      <c r="I203" s="94" t="s">
        <v>2618</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2528</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2528</v>
      </c>
      <c r="N205" s="102"/>
      <c r="O205" s="102"/>
      <c r="P205" s="103"/>
      <c r="T205" s="53"/>
    </row>
    <row r="206" spans="1:20" ht="39.950000000000003" customHeight="1">
      <c r="B206" s="310"/>
      <c r="C206" s="311"/>
      <c r="D206" s="108">
        <v>2</v>
      </c>
      <c r="E206" s="109"/>
      <c r="F206" s="93" t="s">
        <v>5</v>
      </c>
      <c r="G206" s="93"/>
      <c r="H206" s="93"/>
      <c r="I206" s="90" t="s">
        <v>2643</v>
      </c>
      <c r="J206" s="91"/>
      <c r="K206" s="91"/>
      <c r="L206" s="91"/>
      <c r="M206" s="91"/>
      <c r="N206" s="91"/>
      <c r="O206" s="91"/>
      <c r="P206" s="92"/>
    </row>
    <row r="207" spans="1:20" ht="39.950000000000003" customHeight="1">
      <c r="B207" s="310"/>
      <c r="C207" s="311"/>
      <c r="D207" s="110"/>
      <c r="E207" s="111"/>
      <c r="F207" s="93" t="s">
        <v>103</v>
      </c>
      <c r="G207" s="93"/>
      <c r="H207" s="93"/>
      <c r="I207" s="94" t="s">
        <v>2644</v>
      </c>
      <c r="J207" s="95"/>
      <c r="K207" s="95"/>
      <c r="L207" s="95"/>
      <c r="M207" s="95"/>
      <c r="N207" s="95"/>
      <c r="O207" s="96"/>
      <c r="P207" s="97"/>
    </row>
    <row r="208" spans="1:20" ht="79.5" customHeight="1">
      <c r="B208" s="310"/>
      <c r="C208" s="311"/>
      <c r="D208" s="110"/>
      <c r="E208" s="111"/>
      <c r="F208" s="93" t="s">
        <v>104</v>
      </c>
      <c r="G208" s="93"/>
      <c r="H208" s="93"/>
      <c r="I208" s="94" t="s">
        <v>2618</v>
      </c>
      <c r="J208" s="95"/>
      <c r="K208" s="95"/>
      <c r="L208" s="95"/>
      <c r="M208" s="95"/>
      <c r="N208" s="95"/>
      <c r="O208" s="96"/>
      <c r="P208" s="97"/>
    </row>
    <row r="209" spans="1:20" ht="79.5" customHeight="1">
      <c r="B209" s="310"/>
      <c r="C209" s="311"/>
      <c r="D209" s="110"/>
      <c r="E209" s="111"/>
      <c r="F209" s="93" t="s">
        <v>414</v>
      </c>
      <c r="G209" s="93"/>
      <c r="H209" s="93"/>
      <c r="I209" s="94" t="s">
        <v>2618</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2528</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2528</v>
      </c>
      <c r="N211" s="102"/>
      <c r="O211" s="102"/>
      <c r="P211" s="103"/>
      <c r="T211" s="53"/>
    </row>
    <row r="212" spans="1:20" ht="39.950000000000003" customHeight="1">
      <c r="B212" s="310"/>
      <c r="C212" s="311"/>
      <c r="D212" s="108">
        <v>3</v>
      </c>
      <c r="E212" s="109"/>
      <c r="F212" s="93" t="s">
        <v>5</v>
      </c>
      <c r="G212" s="93"/>
      <c r="H212" s="93"/>
      <c r="I212" s="90"/>
      <c r="J212" s="91"/>
      <c r="K212" s="91"/>
      <c r="L212" s="91"/>
      <c r="M212" s="91"/>
      <c r="N212" s="91"/>
      <c r="O212" s="91"/>
      <c r="P212" s="92"/>
    </row>
    <row r="213" spans="1:20" ht="39.950000000000003" customHeight="1">
      <c r="B213" s="310"/>
      <c r="C213" s="311"/>
      <c r="D213" s="110"/>
      <c r="E213" s="111"/>
      <c r="F213" s="93" t="s">
        <v>103</v>
      </c>
      <c r="G213" s="93"/>
      <c r="H213" s="93"/>
      <c r="I213" s="94"/>
      <c r="J213" s="95"/>
      <c r="K213" s="95"/>
      <c r="L213" s="95"/>
      <c r="M213" s="95"/>
      <c r="N213" s="95"/>
      <c r="O213" s="96"/>
      <c r="P213" s="97"/>
    </row>
    <row r="214" spans="1:20" ht="79.5" customHeight="1">
      <c r="B214" s="310"/>
      <c r="C214" s="311"/>
      <c r="D214" s="110"/>
      <c r="E214" s="111"/>
      <c r="F214" s="93" t="s">
        <v>104</v>
      </c>
      <c r="G214" s="93"/>
      <c r="H214" s="93"/>
      <c r="I214" s="94"/>
      <c r="J214" s="95"/>
      <c r="K214" s="95"/>
      <c r="L214" s="95"/>
      <c r="M214" s="95"/>
      <c r="N214" s="95"/>
      <c r="O214" s="96"/>
      <c r="P214" s="97"/>
    </row>
    <row r="215" spans="1:20" ht="79.5" customHeight="1">
      <c r="B215" s="310"/>
      <c r="C215" s="311"/>
      <c r="D215" s="110"/>
      <c r="E215" s="111"/>
      <c r="F215" s="93" t="s">
        <v>414</v>
      </c>
      <c r="G215" s="93"/>
      <c r="H215" s="93"/>
      <c r="I215" s="94"/>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c r="N217" s="102"/>
      <c r="O217" s="102"/>
      <c r="P217" s="103"/>
      <c r="T217" s="53"/>
    </row>
    <row r="218" spans="1:20" ht="39.950000000000003" customHeight="1">
      <c r="B218" s="310"/>
      <c r="C218" s="311"/>
      <c r="D218" s="108">
        <v>4</v>
      </c>
      <c r="E218" s="109"/>
      <c r="F218" s="93" t="s">
        <v>5</v>
      </c>
      <c r="G218" s="93"/>
      <c r="H218" s="93"/>
      <c r="I218" s="90"/>
      <c r="J218" s="91"/>
      <c r="K218" s="91"/>
      <c r="L218" s="91"/>
      <c r="M218" s="91"/>
      <c r="N218" s="91"/>
      <c r="O218" s="91"/>
      <c r="P218" s="92"/>
    </row>
    <row r="219" spans="1:20" ht="39.950000000000003" customHeight="1">
      <c r="B219" s="310"/>
      <c r="C219" s="311"/>
      <c r="D219" s="110"/>
      <c r="E219" s="111"/>
      <c r="F219" s="93" t="s">
        <v>103</v>
      </c>
      <c r="G219" s="93"/>
      <c r="H219" s="93"/>
      <c r="I219" s="94"/>
      <c r="J219" s="95"/>
      <c r="K219" s="95"/>
      <c r="L219" s="95"/>
      <c r="M219" s="95"/>
      <c r="N219" s="95"/>
      <c r="O219" s="96"/>
      <c r="P219" s="97"/>
    </row>
    <row r="220" spans="1:20" ht="79.5" customHeight="1">
      <c r="B220" s="310"/>
      <c r="C220" s="311"/>
      <c r="D220" s="110"/>
      <c r="E220" s="111"/>
      <c r="F220" s="93" t="s">
        <v>104</v>
      </c>
      <c r="G220" s="93"/>
      <c r="H220" s="93"/>
      <c r="I220" s="94"/>
      <c r="J220" s="95"/>
      <c r="K220" s="95"/>
      <c r="L220" s="95"/>
      <c r="M220" s="95"/>
      <c r="N220" s="95"/>
      <c r="O220" s="96"/>
      <c r="P220" s="97"/>
    </row>
    <row r="221" spans="1:20" ht="79.5" customHeight="1">
      <c r="B221" s="310"/>
      <c r="C221" s="311"/>
      <c r="D221" s="110"/>
      <c r="E221" s="111"/>
      <c r="F221" s="93" t="s">
        <v>414</v>
      </c>
      <c r="G221" s="93"/>
      <c r="H221" s="93"/>
      <c r="I221" s="94"/>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7" t="s">
        <v>2522</v>
      </c>
      <c r="E230" s="309"/>
      <c r="F230" s="101" t="s">
        <v>2527</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8"/>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8"/>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2645</v>
      </c>
      <c r="J234" s="95"/>
      <c r="K234" s="95"/>
      <c r="L234" s="95"/>
      <c r="M234" s="95"/>
      <c r="N234" s="95"/>
      <c r="O234" s="96"/>
      <c r="P234" s="97"/>
    </row>
    <row r="235" spans="1:20" ht="39.950000000000003" customHeight="1">
      <c r="B235" s="310"/>
      <c r="C235" s="311"/>
      <c r="D235" s="305"/>
      <c r="E235" s="111"/>
      <c r="F235" s="93" t="s">
        <v>103</v>
      </c>
      <c r="G235" s="93"/>
      <c r="H235" s="93"/>
      <c r="I235" s="94" t="s">
        <v>2646</v>
      </c>
      <c r="J235" s="95"/>
      <c r="K235" s="95"/>
      <c r="L235" s="95"/>
      <c r="M235" s="95"/>
      <c r="N235" s="95"/>
      <c r="O235" s="96"/>
      <c r="P235" s="97"/>
    </row>
    <row r="236" spans="1:20" ht="39.950000000000003" customHeight="1">
      <c r="B236" s="310"/>
      <c r="C236" s="311"/>
      <c r="D236" s="305"/>
      <c r="E236" s="111"/>
      <c r="F236" s="204" t="s">
        <v>105</v>
      </c>
      <c r="G236" s="204"/>
      <c r="H236" s="204"/>
      <c r="I236" s="94" t="s">
        <v>2647</v>
      </c>
      <c r="J236" s="95"/>
      <c r="K236" s="95"/>
      <c r="L236" s="95"/>
      <c r="M236" s="95"/>
      <c r="N236" s="95"/>
      <c r="O236" s="96"/>
      <c r="P236" s="97"/>
    </row>
    <row r="237" spans="1:20" ht="39.950000000000003" customHeight="1">
      <c r="B237" s="310"/>
      <c r="C237" s="311"/>
      <c r="D237" s="304">
        <v>2</v>
      </c>
      <c r="E237" s="109"/>
      <c r="F237" s="93" t="s">
        <v>5</v>
      </c>
      <c r="G237" s="93"/>
      <c r="H237" s="93"/>
      <c r="I237" s="94" t="s">
        <v>2648</v>
      </c>
      <c r="J237" s="95"/>
      <c r="K237" s="95"/>
      <c r="L237" s="95"/>
      <c r="M237" s="95"/>
      <c r="N237" s="95"/>
      <c r="O237" s="96"/>
      <c r="P237" s="97"/>
    </row>
    <row r="238" spans="1:20" ht="39.950000000000003" customHeight="1">
      <c r="B238" s="310"/>
      <c r="C238" s="311"/>
      <c r="D238" s="305"/>
      <c r="E238" s="111"/>
      <c r="F238" s="93" t="s">
        <v>103</v>
      </c>
      <c r="G238" s="93"/>
      <c r="H238" s="93"/>
      <c r="I238" s="94" t="s">
        <v>2649</v>
      </c>
      <c r="J238" s="95"/>
      <c r="K238" s="95"/>
      <c r="L238" s="95"/>
      <c r="M238" s="95"/>
      <c r="N238" s="95"/>
      <c r="O238" s="96"/>
      <c r="P238" s="97"/>
    </row>
    <row r="239" spans="1:20" ht="39.950000000000003" customHeight="1" thickBot="1">
      <c r="B239" s="312"/>
      <c r="C239" s="313"/>
      <c r="D239" s="306"/>
      <c r="E239" s="307"/>
      <c r="F239" s="192" t="s">
        <v>105</v>
      </c>
      <c r="G239" s="192"/>
      <c r="H239" s="192"/>
      <c r="I239" s="274" t="s">
        <v>2647</v>
      </c>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2549</v>
      </c>
      <c r="G243" s="303" t="s">
        <v>460</v>
      </c>
      <c r="H243" s="146"/>
      <c r="I243" s="146"/>
      <c r="J243" s="146"/>
      <c r="K243" s="146"/>
      <c r="L243" s="146"/>
      <c r="M243" s="146"/>
      <c r="N243" s="146"/>
      <c r="O243" s="146"/>
      <c r="P243" s="212"/>
    </row>
    <row r="244" spans="2:16" ht="60" customHeight="1">
      <c r="B244" s="262"/>
      <c r="C244" s="266"/>
      <c r="D244" s="266"/>
      <c r="E244" s="263"/>
      <c r="F244" s="64"/>
      <c r="G244" s="303" t="s">
        <v>433</v>
      </c>
      <c r="H244" s="146"/>
      <c r="I244" s="147"/>
      <c r="J244" s="90"/>
      <c r="K244" s="106"/>
      <c r="L244" s="106"/>
      <c r="M244" s="106"/>
      <c r="N244" s="106"/>
      <c r="O244" s="106"/>
      <c r="P244" s="107"/>
    </row>
    <row r="245" spans="2:16" ht="120" customHeight="1">
      <c r="B245" s="159" t="s">
        <v>109</v>
      </c>
      <c r="C245" s="93"/>
      <c r="D245" s="93"/>
      <c r="E245" s="93"/>
      <c r="F245" s="90" t="s">
        <v>2551</v>
      </c>
      <c r="G245" s="91"/>
      <c r="H245" s="91"/>
      <c r="I245" s="91"/>
      <c r="J245" s="91"/>
      <c r="K245" s="91"/>
      <c r="L245" s="91"/>
      <c r="M245" s="91"/>
      <c r="N245" s="91"/>
      <c r="O245" s="91"/>
      <c r="P245" s="92"/>
    </row>
    <row r="246" spans="2:16" ht="120" customHeight="1">
      <c r="B246" s="159" t="s">
        <v>110</v>
      </c>
      <c r="C246" s="93"/>
      <c r="D246" s="93"/>
      <c r="E246" s="93"/>
      <c r="F246" s="90" t="s">
        <v>2552</v>
      </c>
      <c r="G246" s="91"/>
      <c r="H246" s="91"/>
      <c r="I246" s="91"/>
      <c r="J246" s="91"/>
      <c r="K246" s="91"/>
      <c r="L246" s="91"/>
      <c r="M246" s="91"/>
      <c r="N246" s="91"/>
      <c r="O246" s="91"/>
      <c r="P246" s="92"/>
    </row>
    <row r="247" spans="2:16" ht="20.100000000000001" customHeight="1">
      <c r="B247" s="159" t="s">
        <v>111</v>
      </c>
      <c r="C247" s="93"/>
      <c r="D247" s="93"/>
      <c r="E247" s="93"/>
      <c r="F247" s="101" t="s">
        <v>2527</v>
      </c>
      <c r="G247" s="102"/>
      <c r="H247" s="102"/>
      <c r="I247" s="102"/>
      <c r="J247" s="102"/>
      <c r="K247" s="102"/>
      <c r="L247" s="102"/>
      <c r="M247" s="102"/>
      <c r="N247" s="102"/>
      <c r="O247" s="102"/>
      <c r="P247" s="103"/>
    </row>
    <row r="248" spans="2:16" ht="120" customHeight="1">
      <c r="B248" s="159" t="s">
        <v>112</v>
      </c>
      <c r="C248" s="93"/>
      <c r="D248" s="93"/>
      <c r="E248" s="93"/>
      <c r="F248" s="90" t="s">
        <v>2553</v>
      </c>
      <c r="G248" s="91"/>
      <c r="H248" s="91"/>
      <c r="I248" s="91"/>
      <c r="J248" s="91"/>
      <c r="K248" s="91"/>
      <c r="L248" s="91"/>
      <c r="M248" s="91"/>
      <c r="N248" s="91"/>
      <c r="O248" s="91"/>
      <c r="P248" s="92"/>
    </row>
    <row r="249" spans="2:16" ht="20.100000000000001" customHeight="1">
      <c r="B249" s="322" t="s">
        <v>114</v>
      </c>
      <c r="C249" s="314"/>
      <c r="D249" s="314"/>
      <c r="E249" s="314"/>
      <c r="F249" s="101" t="s">
        <v>2527</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2527</v>
      </c>
      <c r="G250" s="102"/>
      <c r="H250" s="102"/>
      <c r="I250" s="102"/>
      <c r="J250" s="102"/>
      <c r="K250" s="102"/>
      <c r="L250" s="102"/>
      <c r="M250" s="102"/>
      <c r="N250" s="102"/>
      <c r="O250" s="102"/>
      <c r="P250" s="103"/>
    </row>
    <row r="251" spans="2:16" ht="20.100000000000001" customHeight="1">
      <c r="B251" s="323"/>
      <c r="C251" s="315"/>
      <c r="D251" s="314" t="s">
        <v>117</v>
      </c>
      <c r="E251" s="314"/>
      <c r="F251" s="101" t="s">
        <v>2527</v>
      </c>
      <c r="G251" s="102"/>
      <c r="H251" s="102"/>
      <c r="I251" s="102"/>
      <c r="J251" s="102"/>
      <c r="K251" s="102"/>
      <c r="L251" s="102"/>
      <c r="M251" s="102"/>
      <c r="N251" s="102"/>
      <c r="O251" s="102"/>
      <c r="P251" s="103"/>
    </row>
    <row r="252" spans="2:16" ht="20.100000000000001" customHeight="1">
      <c r="B252" s="323"/>
      <c r="C252" s="315"/>
      <c r="D252" s="314" t="s">
        <v>118</v>
      </c>
      <c r="E252" s="314"/>
      <c r="F252" s="101" t="s">
        <v>2527</v>
      </c>
      <c r="G252" s="102"/>
      <c r="H252" s="102"/>
      <c r="I252" s="102"/>
      <c r="J252" s="102"/>
      <c r="K252" s="102"/>
      <c r="L252" s="102"/>
      <c r="M252" s="102"/>
      <c r="N252" s="102"/>
      <c r="O252" s="102"/>
      <c r="P252" s="103"/>
    </row>
    <row r="253" spans="2:16" ht="20.100000000000001" customHeight="1">
      <c r="B253" s="323"/>
      <c r="C253" s="315"/>
      <c r="D253" s="314" t="s">
        <v>119</v>
      </c>
      <c r="E253" s="314"/>
      <c r="F253" s="101" t="s">
        <v>2527</v>
      </c>
      <c r="G253" s="102"/>
      <c r="H253" s="102"/>
      <c r="I253" s="102"/>
      <c r="J253" s="102"/>
      <c r="K253" s="102"/>
      <c r="L253" s="102"/>
      <c r="M253" s="102"/>
      <c r="N253" s="102"/>
      <c r="O253" s="102"/>
      <c r="P253" s="103"/>
    </row>
    <row r="254" spans="2:16" ht="20.100000000000001" customHeight="1">
      <c r="B254" s="323"/>
      <c r="C254" s="315"/>
      <c r="D254" s="314" t="s">
        <v>120</v>
      </c>
      <c r="E254" s="314"/>
      <c r="F254" s="101" t="s">
        <v>2527</v>
      </c>
      <c r="G254" s="102"/>
      <c r="H254" s="102"/>
      <c r="I254" s="102"/>
      <c r="J254" s="102"/>
      <c r="K254" s="102"/>
      <c r="L254" s="102"/>
      <c r="M254" s="102"/>
      <c r="N254" s="102"/>
      <c r="O254" s="102"/>
      <c r="P254" s="103"/>
    </row>
    <row r="255" spans="2:16" ht="20.100000000000001" customHeight="1">
      <c r="B255" s="323"/>
      <c r="C255" s="315"/>
      <c r="D255" s="315" t="s">
        <v>121</v>
      </c>
      <c r="E255" s="315"/>
      <c r="F255" s="101" t="s">
        <v>2527</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2527</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2528</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2528</v>
      </c>
      <c r="K262" s="83"/>
      <c r="L262" s="83"/>
      <c r="M262" s="83"/>
      <c r="N262" s="83"/>
      <c r="O262" s="84"/>
      <c r="P262" s="85"/>
      <c r="S262" s="12" t="str">
        <f>IF(J262="","未記入","")</f>
        <v/>
      </c>
    </row>
    <row r="263" spans="2:20" ht="120" customHeight="1">
      <c r="B263" s="159" t="s">
        <v>123</v>
      </c>
      <c r="C263" s="93"/>
      <c r="D263" s="93"/>
      <c r="E263" s="93"/>
      <c r="F263" s="90" t="s">
        <v>2619</v>
      </c>
      <c r="G263" s="91"/>
      <c r="H263" s="91"/>
      <c r="I263" s="91"/>
      <c r="J263" s="91"/>
      <c r="K263" s="91"/>
      <c r="L263" s="91"/>
      <c r="M263" s="91"/>
      <c r="N263" s="91"/>
      <c r="O263" s="91"/>
      <c r="P263" s="92"/>
    </row>
    <row r="264" spans="2:20" ht="60" customHeight="1">
      <c r="B264" s="159" t="s">
        <v>475</v>
      </c>
      <c r="C264" s="93"/>
      <c r="D264" s="93"/>
      <c r="E264" s="93"/>
      <c r="F264" s="90" t="s">
        <v>2554</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2555</v>
      </c>
      <c r="K265" s="106"/>
      <c r="L265" s="106"/>
      <c r="M265" s="106"/>
      <c r="N265" s="106"/>
      <c r="O265" s="106"/>
      <c r="P265" s="107"/>
    </row>
    <row r="266" spans="2:20" ht="20.100000000000001" customHeight="1">
      <c r="B266" s="262"/>
      <c r="C266" s="266"/>
      <c r="D266" s="266"/>
      <c r="E266" s="263"/>
      <c r="F266" s="246" t="s">
        <v>132</v>
      </c>
      <c r="G266" s="146"/>
      <c r="H266" s="146"/>
      <c r="I266" s="147"/>
      <c r="J266" s="84">
        <v>0</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2528</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2556</v>
      </c>
      <c r="K270" s="106"/>
      <c r="L270" s="106"/>
      <c r="M270" s="106"/>
      <c r="N270" s="106"/>
      <c r="O270" s="106"/>
      <c r="P270" s="107"/>
    </row>
    <row r="271" spans="2:20" ht="20.100000000000001" customHeight="1">
      <c r="B271" s="159" t="s">
        <v>127</v>
      </c>
      <c r="C271" s="93"/>
      <c r="D271" s="93"/>
      <c r="E271" s="93"/>
      <c r="F271" s="84">
        <v>45</v>
      </c>
      <c r="G271" s="102"/>
      <c r="H271" s="102"/>
      <c r="I271" s="102"/>
      <c r="J271" s="102"/>
      <c r="K271" s="102"/>
      <c r="L271" s="102"/>
      <c r="M271" s="102"/>
      <c r="N271" s="146" t="s">
        <v>477</v>
      </c>
      <c r="O271" s="146"/>
      <c r="P271" s="212"/>
    </row>
    <row r="272" spans="2:20" ht="120" customHeight="1" thickBot="1">
      <c r="B272" s="325" t="s">
        <v>71</v>
      </c>
      <c r="C272" s="317"/>
      <c r="D272" s="317"/>
      <c r="E272" s="318"/>
      <c r="F272" s="319" t="s">
        <v>2557</v>
      </c>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v>0</v>
      </c>
      <c r="L281" s="83"/>
      <c r="M281" s="83"/>
      <c r="N281" s="83">
        <v>1</v>
      </c>
      <c r="O281" s="84"/>
      <c r="P281" s="85"/>
    </row>
    <row r="282" spans="1:20" ht="20.100000000000001" customHeight="1">
      <c r="B282" s="159" t="s">
        <v>136</v>
      </c>
      <c r="C282" s="93"/>
      <c r="D282" s="93"/>
      <c r="E282" s="258">
        <f>IF(OR($H$282&lt;&gt;"",$K$282&lt;&gt;""),SUM($H$282,$K$282),"")</f>
        <v>2</v>
      </c>
      <c r="F282" s="258"/>
      <c r="G282" s="258"/>
      <c r="H282" s="84">
        <v>2</v>
      </c>
      <c r="I282" s="102"/>
      <c r="J282" s="167"/>
      <c r="K282" s="83">
        <v>0</v>
      </c>
      <c r="L282" s="83"/>
      <c r="M282" s="83"/>
      <c r="N282" s="83">
        <v>2</v>
      </c>
      <c r="O282" s="84"/>
      <c r="P282" s="85"/>
    </row>
    <row r="283" spans="1:20" ht="20.100000000000001" customHeight="1">
      <c r="B283" s="337" t="s">
        <v>137</v>
      </c>
      <c r="C283" s="93"/>
      <c r="D283" s="93"/>
      <c r="E283" s="258">
        <f>IF(OR($H$283&lt;&gt;"",$K$283&lt;&gt;""),SUM($H$283,$K$283),"")</f>
        <v>18</v>
      </c>
      <c r="F283" s="258"/>
      <c r="G283" s="258"/>
      <c r="H283" s="84">
        <v>18</v>
      </c>
      <c r="I283" s="102"/>
      <c r="J283" s="167"/>
      <c r="K283" s="83">
        <v>0</v>
      </c>
      <c r="L283" s="83"/>
      <c r="M283" s="83"/>
      <c r="N283" s="83">
        <v>17.899999999999999</v>
      </c>
      <c r="O283" s="84"/>
      <c r="P283" s="85"/>
    </row>
    <row r="284" spans="1:20" ht="20.100000000000001" customHeight="1">
      <c r="B284" s="36"/>
      <c r="C284" s="93" t="s">
        <v>138</v>
      </c>
      <c r="D284" s="93"/>
      <c r="E284" s="258">
        <f>IF(OR($H$284&lt;&gt;"",$K$284&lt;&gt;""),SUM($H$284,$K$284),"")</f>
        <v>15</v>
      </c>
      <c r="F284" s="258"/>
      <c r="G284" s="258"/>
      <c r="H284" s="84">
        <v>15</v>
      </c>
      <c r="I284" s="102"/>
      <c r="J284" s="167"/>
      <c r="K284" s="83">
        <v>0</v>
      </c>
      <c r="L284" s="83"/>
      <c r="M284" s="83"/>
      <c r="N284" s="83">
        <v>15</v>
      </c>
      <c r="O284" s="84"/>
      <c r="P284" s="85"/>
    </row>
    <row r="285" spans="1:20" ht="20.100000000000001" customHeight="1">
      <c r="B285" s="37"/>
      <c r="C285" s="93" t="s">
        <v>139</v>
      </c>
      <c r="D285" s="93"/>
      <c r="E285" s="258">
        <f>IF(OR($H$285&lt;&gt;"",$K$285&lt;&gt;""),SUM($H$285,$K$285),"")</f>
        <v>3</v>
      </c>
      <c r="F285" s="258"/>
      <c r="G285" s="258"/>
      <c r="H285" s="84">
        <v>3</v>
      </c>
      <c r="I285" s="102"/>
      <c r="J285" s="167"/>
      <c r="K285" s="83">
        <v>0</v>
      </c>
      <c r="L285" s="83"/>
      <c r="M285" s="83"/>
      <c r="N285" s="83">
        <v>2.9</v>
      </c>
      <c r="O285" s="84"/>
      <c r="P285" s="85"/>
    </row>
    <row r="286" spans="1:20" ht="20.100000000000001" customHeight="1">
      <c r="B286" s="159" t="s">
        <v>140</v>
      </c>
      <c r="C286" s="93"/>
      <c r="D286" s="93"/>
      <c r="E286" s="258">
        <f>IF(OR($H$286&lt;&gt;"",$K$286&lt;&gt;""),SUM($H$286,$K$286),"")</f>
        <v>1</v>
      </c>
      <c r="F286" s="258"/>
      <c r="G286" s="258"/>
      <c r="H286" s="84">
        <v>1</v>
      </c>
      <c r="I286" s="102"/>
      <c r="J286" s="167"/>
      <c r="K286" s="83">
        <v>0</v>
      </c>
      <c r="L286" s="83"/>
      <c r="M286" s="83"/>
      <c r="N286" s="83">
        <v>0.1</v>
      </c>
      <c r="O286" s="84"/>
      <c r="P286" s="85"/>
    </row>
    <row r="287" spans="1:20" ht="20.100000000000001" customHeight="1">
      <c r="B287" s="159" t="s">
        <v>141</v>
      </c>
      <c r="C287" s="93"/>
      <c r="D287" s="93"/>
      <c r="E287" s="258">
        <f>IF(OR($H$287&lt;&gt;"",$K$287&lt;&gt;""),SUM($H$287,$K$287),"")</f>
        <v>1</v>
      </c>
      <c r="F287" s="258"/>
      <c r="G287" s="258"/>
      <c r="H287" s="84">
        <v>1</v>
      </c>
      <c r="I287" s="102"/>
      <c r="J287" s="167"/>
      <c r="K287" s="83">
        <v>0</v>
      </c>
      <c r="L287" s="83"/>
      <c r="M287" s="83"/>
      <c r="N287" s="83">
        <v>1</v>
      </c>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f>IF(OR($H$290&lt;&gt;"",$K$290&lt;&gt;""),SUM($H$290,$K$290),"")</f>
        <v>0</v>
      </c>
      <c r="F290" s="258"/>
      <c r="G290" s="258"/>
      <c r="H290" s="84">
        <v>0</v>
      </c>
      <c r="I290" s="102"/>
      <c r="J290" s="167"/>
      <c r="K290" s="83">
        <v>0</v>
      </c>
      <c r="L290" s="83"/>
      <c r="M290" s="83"/>
      <c r="N290" s="83"/>
      <c r="O290" s="84"/>
      <c r="P290" s="85"/>
    </row>
    <row r="291" spans="2:20" ht="20.100000000000001" customHeight="1">
      <c r="B291" s="159" t="s">
        <v>145</v>
      </c>
      <c r="C291" s="93"/>
      <c r="D291" s="93"/>
      <c r="E291" s="258">
        <f>IF(OR($H$291&lt;&gt;"",$K$291&lt;&gt;""),SUM($H$291,$K$291),"")</f>
        <v>0</v>
      </c>
      <c r="F291" s="258"/>
      <c r="G291" s="258"/>
      <c r="H291" s="84">
        <v>0</v>
      </c>
      <c r="I291" s="102"/>
      <c r="J291" s="167"/>
      <c r="K291" s="83">
        <v>0</v>
      </c>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8</v>
      </c>
      <c r="H302" s="144"/>
      <c r="I302" s="105"/>
      <c r="J302" s="83">
        <v>8</v>
      </c>
      <c r="K302" s="83"/>
      <c r="L302" s="83"/>
      <c r="M302" s="83">
        <v>0</v>
      </c>
      <c r="N302" s="83"/>
      <c r="O302" s="84"/>
      <c r="P302" s="85"/>
    </row>
    <row r="303" spans="2:20" ht="20.100000000000001" customHeight="1">
      <c r="B303" s="159" t="s">
        <v>158</v>
      </c>
      <c r="C303" s="93"/>
      <c r="D303" s="93"/>
      <c r="E303" s="93"/>
      <c r="F303" s="93"/>
      <c r="G303" s="104">
        <f>IF(OR($J$303&lt;&gt;"",$M$303&lt;&gt;""),SUM($J$303,$M$303),"")</f>
        <v>1</v>
      </c>
      <c r="H303" s="144"/>
      <c r="I303" s="105"/>
      <c r="J303" s="83">
        <v>1</v>
      </c>
      <c r="K303" s="83"/>
      <c r="L303" s="83"/>
      <c r="M303" s="83">
        <v>0</v>
      </c>
      <c r="N303" s="83"/>
      <c r="O303" s="84"/>
      <c r="P303" s="85"/>
    </row>
    <row r="304" spans="2:20" ht="20.100000000000001" customHeight="1">
      <c r="B304" s="159" t="s">
        <v>390</v>
      </c>
      <c r="C304" s="93"/>
      <c r="D304" s="93"/>
      <c r="E304" s="93"/>
      <c r="F304" s="93"/>
      <c r="G304" s="104">
        <f>IF(OR($J$304&lt;&gt;"",$M$304&lt;&gt;""),SUM($J$304,$M$304),"")</f>
        <v>3</v>
      </c>
      <c r="H304" s="144"/>
      <c r="I304" s="105"/>
      <c r="J304" s="83">
        <v>3</v>
      </c>
      <c r="K304" s="83"/>
      <c r="L304" s="83"/>
      <c r="M304" s="83">
        <v>0</v>
      </c>
      <c r="N304" s="83"/>
      <c r="O304" s="84"/>
      <c r="P304" s="85"/>
    </row>
    <row r="305" spans="1:20" ht="20.100000000000001" customHeight="1" thickBot="1">
      <c r="B305" s="191" t="s">
        <v>159</v>
      </c>
      <c r="C305" s="192"/>
      <c r="D305" s="192"/>
      <c r="E305" s="192"/>
      <c r="F305" s="192"/>
      <c r="G305" s="342">
        <f>IF(OR($J$305&lt;&gt;"",$M$305&lt;&gt;""),SUM($J$305,$M$305),"")</f>
        <v>0</v>
      </c>
      <c r="H305" s="343"/>
      <c r="I305" s="344"/>
      <c r="J305" s="345">
        <v>0</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f>IF(OR($J$310&lt;&gt;"",$M$310&lt;&gt;""),SUM($J$310,$M$310),"")</f>
        <v>1</v>
      </c>
      <c r="H310" s="144"/>
      <c r="I310" s="105"/>
      <c r="J310" s="83">
        <v>1</v>
      </c>
      <c r="K310" s="83"/>
      <c r="L310" s="83"/>
      <c r="M310" s="83">
        <v>0</v>
      </c>
      <c r="N310" s="83"/>
      <c r="O310" s="84"/>
      <c r="P310" s="85"/>
    </row>
    <row r="311" spans="1:20" ht="20.100000000000001" customHeight="1">
      <c r="B311" s="159" t="s">
        <v>162</v>
      </c>
      <c r="C311" s="93"/>
      <c r="D311" s="93"/>
      <c r="E311" s="93"/>
      <c r="F311" s="93"/>
      <c r="G311" s="104">
        <f>IF(OR($J$311&lt;&gt;"",$M$311&lt;&gt;""),SUM($J$311,$M$311),"")</f>
        <v>0</v>
      </c>
      <c r="H311" s="144"/>
      <c r="I311" s="105"/>
      <c r="J311" s="83">
        <v>0</v>
      </c>
      <c r="K311" s="83"/>
      <c r="L311" s="83"/>
      <c r="M311" s="83">
        <v>0</v>
      </c>
      <c r="N311" s="83"/>
      <c r="O311" s="84"/>
      <c r="P311" s="85"/>
    </row>
    <row r="312" spans="1:20" ht="20.100000000000001" customHeight="1">
      <c r="B312" s="159" t="s">
        <v>163</v>
      </c>
      <c r="C312" s="93"/>
      <c r="D312" s="93"/>
      <c r="E312" s="93"/>
      <c r="F312" s="93"/>
      <c r="G312" s="104">
        <f>IF(OR($J$312&lt;&gt;"",$M$312&lt;&gt;""),SUM($J$312,$M$312),"")</f>
        <v>0</v>
      </c>
      <c r="H312" s="144"/>
      <c r="I312" s="105"/>
      <c r="J312" s="83">
        <v>0</v>
      </c>
      <c r="K312" s="83"/>
      <c r="L312" s="83"/>
      <c r="M312" s="83">
        <v>0</v>
      </c>
      <c r="N312" s="83"/>
      <c r="O312" s="84"/>
      <c r="P312" s="85"/>
    </row>
    <row r="313" spans="1:20" ht="20.100000000000001" customHeight="1">
      <c r="B313" s="159" t="s">
        <v>164</v>
      </c>
      <c r="C313" s="93"/>
      <c r="D313" s="93"/>
      <c r="E313" s="93"/>
      <c r="F313" s="93"/>
      <c r="G313" s="104">
        <f>IF(OR($J$313&lt;&gt;"",$M$313&lt;&gt;""),SUM($J$313,$M$313),"")</f>
        <v>0</v>
      </c>
      <c r="H313" s="144"/>
      <c r="I313" s="105"/>
      <c r="J313" s="83">
        <v>0</v>
      </c>
      <c r="K313" s="83"/>
      <c r="L313" s="83"/>
      <c r="M313" s="83">
        <v>0</v>
      </c>
      <c r="N313" s="83"/>
      <c r="O313" s="84"/>
      <c r="P313" s="85"/>
    </row>
    <row r="314" spans="1:20" ht="20.100000000000001" customHeight="1">
      <c r="B314" s="159" t="s">
        <v>165</v>
      </c>
      <c r="C314" s="93"/>
      <c r="D314" s="93"/>
      <c r="E314" s="93"/>
      <c r="F314" s="93"/>
      <c r="G314" s="104">
        <f>IF(OR($J$314&lt;&gt;"",$M$314&lt;&gt;""),SUM($J$314,$M$314),"")</f>
        <v>0</v>
      </c>
      <c r="H314" s="144"/>
      <c r="I314" s="105"/>
      <c r="J314" s="83">
        <v>0</v>
      </c>
      <c r="K314" s="83"/>
      <c r="L314" s="83"/>
      <c r="M314" s="83">
        <v>0</v>
      </c>
      <c r="N314" s="83"/>
      <c r="O314" s="84"/>
      <c r="P314" s="85"/>
    </row>
    <row r="315" spans="1:20" ht="20.100000000000001" customHeight="1">
      <c r="B315" s="337" t="s">
        <v>166</v>
      </c>
      <c r="C315" s="204"/>
      <c r="D315" s="204"/>
      <c r="E315" s="204"/>
      <c r="F315" s="204"/>
      <c r="G315" s="104">
        <f>IF(OR($J$315&lt;&gt;"",$M$315&lt;&gt;""),SUM($J$315,$M$315),"")</f>
        <v>0</v>
      </c>
      <c r="H315" s="144"/>
      <c r="I315" s="105"/>
      <c r="J315" s="83">
        <v>0</v>
      </c>
      <c r="K315" s="83"/>
      <c r="L315" s="83"/>
      <c r="M315" s="83">
        <v>0</v>
      </c>
      <c r="N315" s="83"/>
      <c r="O315" s="84"/>
      <c r="P315" s="85"/>
    </row>
    <row r="316" spans="1:20" ht="20.100000000000001" customHeight="1">
      <c r="A316" s="4"/>
      <c r="B316" s="146" t="s">
        <v>400</v>
      </c>
      <c r="C316" s="146"/>
      <c r="D316" s="146"/>
      <c r="E316" s="146"/>
      <c r="F316" s="147"/>
      <c r="G316" s="104">
        <f>IF(OR($J$316&lt;&gt;"",$M$316&lt;&gt;""),SUM($J$316,$M$316),"")</f>
        <v>0</v>
      </c>
      <c r="H316" s="144"/>
      <c r="I316" s="105"/>
      <c r="J316" s="83">
        <v>0</v>
      </c>
      <c r="K316" s="83"/>
      <c r="L316" s="82"/>
      <c r="M316" s="83">
        <v>0</v>
      </c>
      <c r="N316" s="83"/>
      <c r="O316" s="84"/>
      <c r="P316" s="85"/>
    </row>
    <row r="317" spans="1:20" ht="20.100000000000001" customHeight="1" thickBot="1">
      <c r="A317" s="4"/>
      <c r="B317" s="317" t="s">
        <v>401</v>
      </c>
      <c r="C317" s="317"/>
      <c r="D317" s="317"/>
      <c r="E317" s="317"/>
      <c r="F317" s="318"/>
      <c r="G317" s="342">
        <f>IF(OR($J$317&lt;&gt;"",$M$317&lt;&gt;""),SUM($J$317,$M$317),"")</f>
        <v>0</v>
      </c>
      <c r="H317" s="343"/>
      <c r="I317" s="344"/>
      <c r="J317" s="345">
        <v>0</v>
      </c>
      <c r="K317" s="345"/>
      <c r="L317" s="345"/>
      <c r="M317" s="345">
        <v>0</v>
      </c>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0</v>
      </c>
      <c r="G322" s="102"/>
      <c r="H322" s="102"/>
      <c r="I322" s="102"/>
      <c r="J322" s="42" t="s">
        <v>477</v>
      </c>
      <c r="K322" s="84">
        <v>0</v>
      </c>
      <c r="L322" s="102"/>
      <c r="M322" s="102"/>
      <c r="N322" s="102"/>
      <c r="O322" s="102"/>
      <c r="P322" s="29" t="s">
        <v>477</v>
      </c>
    </row>
    <row r="323" spans="2:20" ht="20.100000000000001" customHeight="1" thickBot="1">
      <c r="B323" s="191" t="s">
        <v>138</v>
      </c>
      <c r="C323" s="192"/>
      <c r="D323" s="192"/>
      <c r="E323" s="192"/>
      <c r="F323" s="295">
        <v>2</v>
      </c>
      <c r="G323" s="283"/>
      <c r="H323" s="283"/>
      <c r="I323" s="283"/>
      <c r="J323" s="43" t="s">
        <v>477</v>
      </c>
      <c r="K323" s="295">
        <v>2</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2620</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2.2000000000000002</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2527</v>
      </c>
      <c r="M338" s="153"/>
      <c r="N338" s="153"/>
      <c r="O338" s="153"/>
      <c r="P338" s="154"/>
    </row>
    <row r="339" spans="2:20" ht="20.100000000000001" customHeight="1">
      <c r="B339" s="141"/>
      <c r="C339" s="142"/>
      <c r="D339" s="142"/>
      <c r="E339" s="142"/>
      <c r="F339" s="143"/>
      <c r="G339" s="251" t="s">
        <v>441</v>
      </c>
      <c r="H339" s="235"/>
      <c r="I339" s="101"/>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0</v>
      </c>
      <c r="H344" s="22">
        <v>0</v>
      </c>
      <c r="I344" s="22">
        <v>4</v>
      </c>
      <c r="J344" s="22">
        <v>0</v>
      </c>
      <c r="K344" s="22">
        <v>0</v>
      </c>
      <c r="L344" s="22">
        <v>0</v>
      </c>
      <c r="M344" s="22">
        <v>0</v>
      </c>
      <c r="N344" s="22">
        <v>0</v>
      </c>
      <c r="O344" s="22">
        <v>0</v>
      </c>
      <c r="P344" s="22">
        <v>0</v>
      </c>
      <c r="Q344" s="11"/>
    </row>
    <row r="345" spans="2:20" ht="20.100000000000001" customHeight="1">
      <c r="B345" s="233" t="s">
        <v>181</v>
      </c>
      <c r="C345" s="234"/>
      <c r="D345" s="234"/>
      <c r="E345" s="234"/>
      <c r="F345" s="235"/>
      <c r="G345" s="22">
        <v>1</v>
      </c>
      <c r="H345" s="22">
        <v>0</v>
      </c>
      <c r="I345" s="22">
        <v>5</v>
      </c>
      <c r="J345" s="22">
        <v>0</v>
      </c>
      <c r="K345" s="22">
        <v>0</v>
      </c>
      <c r="L345" s="22">
        <v>0</v>
      </c>
      <c r="M345" s="22">
        <v>0</v>
      </c>
      <c r="N345" s="22">
        <v>0</v>
      </c>
      <c r="O345" s="22">
        <v>0</v>
      </c>
      <c r="P345" s="22">
        <v>0</v>
      </c>
      <c r="Q345" s="11"/>
    </row>
    <row r="346" spans="2:20" ht="20.100000000000001" customHeight="1">
      <c r="B346" s="365" t="s">
        <v>182</v>
      </c>
      <c r="C346" s="366"/>
      <c r="D346" s="246" t="s">
        <v>183</v>
      </c>
      <c r="E346" s="146"/>
      <c r="F346" s="147"/>
      <c r="G346" s="22">
        <v>1</v>
      </c>
      <c r="H346" s="22">
        <v>0</v>
      </c>
      <c r="I346" s="22">
        <v>4</v>
      </c>
      <c r="J346" s="22">
        <v>0</v>
      </c>
      <c r="K346" s="22">
        <v>0</v>
      </c>
      <c r="L346" s="22">
        <v>0</v>
      </c>
      <c r="M346" s="22">
        <v>0</v>
      </c>
      <c r="N346" s="22">
        <v>0</v>
      </c>
      <c r="O346" s="22">
        <v>0</v>
      </c>
      <c r="P346" s="22">
        <v>0</v>
      </c>
      <c r="Q346" s="11"/>
    </row>
    <row r="347" spans="2:20" ht="20.100000000000001" customHeight="1">
      <c r="B347" s="367"/>
      <c r="C347" s="368"/>
      <c r="D347" s="251" t="s">
        <v>184</v>
      </c>
      <c r="E347" s="234"/>
      <c r="F347" s="235"/>
      <c r="G347" s="363">
        <v>0</v>
      </c>
      <c r="H347" s="363">
        <v>0</v>
      </c>
      <c r="I347" s="363">
        <v>2</v>
      </c>
      <c r="J347" s="363">
        <v>0</v>
      </c>
      <c r="K347" s="363">
        <v>0</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1</v>
      </c>
      <c r="H349" s="363">
        <v>0</v>
      </c>
      <c r="I349" s="363">
        <v>1</v>
      </c>
      <c r="J349" s="363">
        <v>0</v>
      </c>
      <c r="K349" s="363">
        <v>0</v>
      </c>
      <c r="L349" s="363">
        <v>0</v>
      </c>
      <c r="M349" s="363">
        <v>0</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0</v>
      </c>
      <c r="H351" s="363">
        <v>0</v>
      </c>
      <c r="I351" s="363">
        <v>4</v>
      </c>
      <c r="J351" s="363">
        <v>0</v>
      </c>
      <c r="K351" s="363">
        <v>2</v>
      </c>
      <c r="L351" s="363">
        <v>0</v>
      </c>
      <c r="M351" s="363">
        <v>0</v>
      </c>
      <c r="N351" s="363">
        <v>0</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1</v>
      </c>
      <c r="H353" s="22">
        <v>0</v>
      </c>
      <c r="I353" s="22">
        <v>4</v>
      </c>
      <c r="J353" s="22">
        <v>0</v>
      </c>
      <c r="K353" s="22">
        <v>0</v>
      </c>
      <c r="L353" s="22">
        <v>0</v>
      </c>
      <c r="M353" s="22">
        <v>1</v>
      </c>
      <c r="N353" s="22">
        <v>0</v>
      </c>
      <c r="O353" s="22">
        <v>1</v>
      </c>
      <c r="P353" s="22">
        <v>0</v>
      </c>
      <c r="Q353" s="11"/>
    </row>
    <row r="354" spans="1:20" ht="20.100000000000001" customHeight="1" thickBot="1">
      <c r="B354" s="191" t="s">
        <v>188</v>
      </c>
      <c r="C354" s="192"/>
      <c r="D354" s="192"/>
      <c r="E354" s="192"/>
      <c r="F354" s="192"/>
      <c r="G354" s="192"/>
      <c r="H354" s="282" t="s">
        <v>2528</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2558</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2621</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2527</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2527</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2569</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2570</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2571</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2572</v>
      </c>
      <c r="J375" s="83"/>
      <c r="K375" s="83"/>
      <c r="L375" s="83"/>
      <c r="M375" s="84"/>
      <c r="N375" s="102"/>
      <c r="O375" s="102"/>
      <c r="P375" s="103"/>
    </row>
    <row r="376" spans="2:20" ht="20.100000000000001" customHeight="1">
      <c r="B376" s="159"/>
      <c r="C376" s="93"/>
      <c r="D376" s="93"/>
      <c r="E376" s="246" t="s">
        <v>210</v>
      </c>
      <c r="F376" s="146"/>
      <c r="G376" s="146"/>
      <c r="H376" s="147"/>
      <c r="I376" s="84">
        <v>85</v>
      </c>
      <c r="J376" s="102"/>
      <c r="K376" s="102"/>
      <c r="L376" s="47" t="s">
        <v>480</v>
      </c>
      <c r="M376" s="84"/>
      <c r="N376" s="102"/>
      <c r="O376" s="102"/>
      <c r="P376" s="32" t="s">
        <v>480</v>
      </c>
    </row>
    <row r="377" spans="2:20" ht="20.100000000000001" customHeight="1">
      <c r="B377" s="159" t="s">
        <v>45</v>
      </c>
      <c r="C377" s="93"/>
      <c r="D377" s="93"/>
      <c r="E377" s="246" t="s">
        <v>211</v>
      </c>
      <c r="F377" s="146"/>
      <c r="G377" s="146"/>
      <c r="H377" s="147"/>
      <c r="I377" s="84">
        <v>23.76</v>
      </c>
      <c r="J377" s="102"/>
      <c r="K377" s="102"/>
      <c r="L377" s="47" t="s">
        <v>472</v>
      </c>
      <c r="M377" s="84"/>
      <c r="N377" s="102"/>
      <c r="O377" s="102"/>
      <c r="P377" s="32" t="s">
        <v>472</v>
      </c>
    </row>
    <row r="378" spans="2:20" ht="20.100000000000001" customHeight="1">
      <c r="B378" s="159"/>
      <c r="C378" s="93"/>
      <c r="D378" s="93"/>
      <c r="E378" s="246" t="s">
        <v>212</v>
      </c>
      <c r="F378" s="146"/>
      <c r="G378" s="146"/>
      <c r="H378" s="147"/>
      <c r="I378" s="82" t="s">
        <v>2359</v>
      </c>
      <c r="J378" s="83"/>
      <c r="K378" s="83"/>
      <c r="L378" s="83"/>
      <c r="M378" s="178"/>
      <c r="N378" s="179"/>
      <c r="O378" s="179"/>
      <c r="P378" s="179"/>
      <c r="Q378" s="11"/>
    </row>
    <row r="379" spans="2:20" ht="20.100000000000001" customHeight="1">
      <c r="B379" s="159"/>
      <c r="C379" s="93"/>
      <c r="D379" s="93"/>
      <c r="E379" s="246" t="s">
        <v>58</v>
      </c>
      <c r="F379" s="146"/>
      <c r="G379" s="146"/>
      <c r="H379" s="147"/>
      <c r="I379" s="82" t="s">
        <v>2359</v>
      </c>
      <c r="J379" s="83"/>
      <c r="K379" s="83"/>
      <c r="L379" s="83"/>
      <c r="M379" s="178"/>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c r="N380" s="179"/>
      <c r="O380" s="179"/>
      <c r="P380" s="179"/>
      <c r="Q380" s="11"/>
    </row>
    <row r="381" spans="2:20" ht="20.100000000000001" customHeight="1">
      <c r="B381" s="233" t="s">
        <v>203</v>
      </c>
      <c r="C381" s="234"/>
      <c r="D381" s="235"/>
      <c r="E381" s="246" t="s">
        <v>214</v>
      </c>
      <c r="F381" s="146"/>
      <c r="G381" s="146"/>
      <c r="H381" s="147"/>
      <c r="I381" s="84" t="s">
        <v>469</v>
      </c>
      <c r="J381" s="102"/>
      <c r="K381" s="102"/>
      <c r="L381" s="42" t="s">
        <v>481</v>
      </c>
      <c r="M381" s="84"/>
      <c r="N381" s="102"/>
      <c r="O381" s="102"/>
      <c r="P381" s="29" t="s">
        <v>481</v>
      </c>
    </row>
    <row r="382" spans="2:20" ht="20.100000000000001" customHeight="1">
      <c r="B382" s="262"/>
      <c r="C382" s="266"/>
      <c r="D382" s="263"/>
      <c r="E382" s="246" t="s">
        <v>215</v>
      </c>
      <c r="F382" s="146"/>
      <c r="G382" s="146"/>
      <c r="H382" s="147"/>
      <c r="I382" s="84" t="s">
        <v>469</v>
      </c>
      <c r="J382" s="102"/>
      <c r="K382" s="102"/>
      <c r="L382" s="42" t="s">
        <v>481</v>
      </c>
      <c r="M382" s="84"/>
      <c r="N382" s="102"/>
      <c r="O382" s="102"/>
      <c r="P382" s="29" t="s">
        <v>481</v>
      </c>
    </row>
    <row r="383" spans="2:20" ht="20.100000000000001" customHeight="1">
      <c r="B383" s="135" t="s">
        <v>204</v>
      </c>
      <c r="C383" s="77"/>
      <c r="D383" s="77"/>
      <c r="E383" s="77"/>
      <c r="F383" s="77"/>
      <c r="G383" s="77"/>
      <c r="H383" s="120"/>
      <c r="I383" s="84">
        <f>SUM(I384:K390)</f>
        <v>252140</v>
      </c>
      <c r="J383" s="102"/>
      <c r="K383" s="102"/>
      <c r="L383" s="42" t="s">
        <v>481</v>
      </c>
      <c r="M383" s="84"/>
      <c r="N383" s="102"/>
      <c r="O383" s="102"/>
      <c r="P383" s="29" t="s">
        <v>481</v>
      </c>
    </row>
    <row r="384" spans="2:20" ht="20.100000000000001" customHeight="1">
      <c r="B384" s="392"/>
      <c r="C384" s="246" t="s">
        <v>205</v>
      </c>
      <c r="D384" s="146"/>
      <c r="E384" s="146"/>
      <c r="F384" s="146"/>
      <c r="G384" s="146"/>
      <c r="H384" s="147"/>
      <c r="I384" s="84">
        <v>158000</v>
      </c>
      <c r="J384" s="102"/>
      <c r="K384" s="102"/>
      <c r="L384" s="42" t="s">
        <v>481</v>
      </c>
      <c r="M384" s="84"/>
      <c r="N384" s="102"/>
      <c r="O384" s="102"/>
      <c r="P384" s="29" t="s">
        <v>481</v>
      </c>
    </row>
    <row r="385" spans="2:20" ht="20.100000000000001" customHeight="1">
      <c r="B385" s="159"/>
      <c r="C385" s="393" t="s">
        <v>207</v>
      </c>
      <c r="D385" s="259" t="s">
        <v>206</v>
      </c>
      <c r="E385" s="260"/>
      <c r="F385" s="260"/>
      <c r="G385" s="260"/>
      <c r="H385" s="261"/>
      <c r="I385" s="84" t="s">
        <v>2650</v>
      </c>
      <c r="J385" s="102"/>
      <c r="K385" s="102"/>
      <c r="L385" s="42" t="s">
        <v>481</v>
      </c>
      <c r="M385" s="84"/>
      <c r="N385" s="102"/>
      <c r="O385" s="102"/>
      <c r="P385" s="29" t="s">
        <v>481</v>
      </c>
    </row>
    <row r="386" spans="2:20" ht="20.100000000000001" customHeight="1">
      <c r="B386" s="159"/>
      <c r="C386" s="393"/>
      <c r="D386" s="393" t="s">
        <v>208</v>
      </c>
      <c r="E386" s="246" t="s">
        <v>216</v>
      </c>
      <c r="F386" s="146"/>
      <c r="G386" s="146"/>
      <c r="H386" s="147"/>
      <c r="I386" s="84">
        <v>48600</v>
      </c>
      <c r="J386" s="102"/>
      <c r="K386" s="102"/>
      <c r="L386" s="42" t="s">
        <v>481</v>
      </c>
      <c r="M386" s="84"/>
      <c r="N386" s="102"/>
      <c r="O386" s="102"/>
      <c r="P386" s="29" t="s">
        <v>481</v>
      </c>
    </row>
    <row r="387" spans="2:20" ht="20.100000000000001" customHeight="1">
      <c r="B387" s="159"/>
      <c r="C387" s="393"/>
      <c r="D387" s="393"/>
      <c r="E387" s="246" t="s">
        <v>217</v>
      </c>
      <c r="F387" s="146"/>
      <c r="G387" s="146"/>
      <c r="H387" s="147"/>
      <c r="I387" s="84">
        <v>45540</v>
      </c>
      <c r="J387" s="102"/>
      <c r="K387" s="102"/>
      <c r="L387" s="42" t="s">
        <v>481</v>
      </c>
      <c r="M387" s="84"/>
      <c r="N387" s="102"/>
      <c r="O387" s="102"/>
      <c r="P387" s="29" t="s">
        <v>481</v>
      </c>
    </row>
    <row r="388" spans="2:20" ht="20.100000000000001" customHeight="1">
      <c r="B388" s="159"/>
      <c r="C388" s="393"/>
      <c r="D388" s="393"/>
      <c r="E388" s="246" t="s">
        <v>218</v>
      </c>
      <c r="F388" s="146"/>
      <c r="G388" s="146"/>
      <c r="H388" s="147"/>
      <c r="I388" s="84" t="s">
        <v>469</v>
      </c>
      <c r="J388" s="102"/>
      <c r="K388" s="102"/>
      <c r="L388" s="42" t="s">
        <v>481</v>
      </c>
      <c r="M388" s="84"/>
      <c r="N388" s="102"/>
      <c r="O388" s="102"/>
      <c r="P388" s="29" t="s">
        <v>481</v>
      </c>
    </row>
    <row r="389" spans="2:20" ht="20.100000000000001" customHeight="1">
      <c r="B389" s="159"/>
      <c r="C389" s="393"/>
      <c r="D389" s="393"/>
      <c r="E389" s="246" t="s">
        <v>219</v>
      </c>
      <c r="F389" s="146"/>
      <c r="G389" s="146"/>
      <c r="H389" s="147"/>
      <c r="I389" s="84" t="s">
        <v>2612</v>
      </c>
      <c r="J389" s="102"/>
      <c r="K389" s="102"/>
      <c r="L389" s="42" t="s">
        <v>481</v>
      </c>
      <c r="M389" s="84"/>
      <c r="N389" s="102"/>
      <c r="O389" s="102"/>
      <c r="P389" s="29" t="s">
        <v>481</v>
      </c>
    </row>
    <row r="390" spans="2:20" ht="20.100000000000001" customHeight="1">
      <c r="B390" s="159"/>
      <c r="C390" s="393"/>
      <c r="D390" s="393"/>
      <c r="E390" s="246" t="s">
        <v>71</v>
      </c>
      <c r="F390" s="146"/>
      <c r="G390" s="146"/>
      <c r="H390" s="147"/>
      <c r="I390" s="84" t="s">
        <v>469</v>
      </c>
      <c r="J390" s="102"/>
      <c r="K390" s="102"/>
      <c r="L390" s="42" t="s">
        <v>481</v>
      </c>
      <c r="M390" s="84"/>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2573</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5" t="s">
        <v>567</v>
      </c>
      <c r="C399" s="176"/>
      <c r="D399" s="176"/>
      <c r="E399" s="176"/>
      <c r="F399" s="177"/>
      <c r="G399" s="90" t="s">
        <v>2574</v>
      </c>
      <c r="H399" s="91"/>
      <c r="I399" s="91"/>
      <c r="J399" s="91"/>
      <c r="K399" s="91"/>
      <c r="L399" s="91"/>
      <c r="M399" s="91"/>
      <c r="N399" s="91"/>
      <c r="O399" s="91"/>
      <c r="P399" s="92"/>
    </row>
    <row r="400" spans="2:20" ht="120" customHeight="1">
      <c r="B400" s="145" t="s">
        <v>217</v>
      </c>
      <c r="C400" s="146"/>
      <c r="D400" s="146"/>
      <c r="E400" s="146"/>
      <c r="F400" s="147"/>
      <c r="G400" s="90" t="s">
        <v>2622</v>
      </c>
      <c r="H400" s="91"/>
      <c r="I400" s="91"/>
      <c r="J400" s="91"/>
      <c r="K400" s="91"/>
      <c r="L400" s="91"/>
      <c r="M400" s="91"/>
      <c r="N400" s="91"/>
      <c r="O400" s="91"/>
      <c r="P400" s="92"/>
    </row>
    <row r="401" spans="2:20" ht="120" customHeight="1">
      <c r="B401" s="145" t="s">
        <v>216</v>
      </c>
      <c r="C401" s="146"/>
      <c r="D401" s="146"/>
      <c r="E401" s="146"/>
      <c r="F401" s="147"/>
      <c r="G401" s="90" t="s">
        <v>2623</v>
      </c>
      <c r="H401" s="91"/>
      <c r="I401" s="91"/>
      <c r="J401" s="91"/>
      <c r="K401" s="91"/>
      <c r="L401" s="91"/>
      <c r="M401" s="91"/>
      <c r="N401" s="91"/>
      <c r="O401" s="91"/>
      <c r="P401" s="92"/>
    </row>
    <row r="402" spans="2:20" ht="120" customHeight="1">
      <c r="B402" s="145" t="s">
        <v>219</v>
      </c>
      <c r="C402" s="146"/>
      <c r="D402" s="146"/>
      <c r="E402" s="146"/>
      <c r="F402" s="147"/>
      <c r="G402" s="90" t="s">
        <v>2651</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5" t="s">
        <v>393</v>
      </c>
      <c r="C405" s="317"/>
      <c r="D405" s="317"/>
      <c r="E405" s="317"/>
      <c r="F405" s="318"/>
      <c r="G405" s="319"/>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2575</v>
      </c>
      <c r="K410" s="106"/>
      <c r="L410" s="106"/>
      <c r="M410" s="106"/>
      <c r="N410" s="106"/>
      <c r="O410" s="106"/>
      <c r="P410" s="107"/>
    </row>
    <row r="411" spans="2:20" ht="120" customHeight="1">
      <c r="B411" s="233" t="s">
        <v>565</v>
      </c>
      <c r="C411" s="234"/>
      <c r="D411" s="234"/>
      <c r="E411" s="234"/>
      <c r="F411" s="234"/>
      <c r="G411" s="234"/>
      <c r="H411" s="234"/>
      <c r="I411" s="235"/>
      <c r="J411" s="410" t="s">
        <v>2574</v>
      </c>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2"/>
      <c r="L421" s="102"/>
      <c r="M421" s="102"/>
      <c r="N421" s="102"/>
      <c r="O421" s="102"/>
      <c r="P421" s="29" t="s">
        <v>484</v>
      </c>
    </row>
    <row r="422" spans="1:20" ht="180" customHeight="1">
      <c r="B422" s="323" t="s">
        <v>233</v>
      </c>
      <c r="C422" s="315"/>
      <c r="D422" s="246" t="s">
        <v>236</v>
      </c>
      <c r="E422" s="146"/>
      <c r="F422" s="146"/>
      <c r="G422" s="146"/>
      <c r="H422" s="146"/>
      <c r="I422" s="147"/>
      <c r="J422" s="94"/>
      <c r="K422" s="95"/>
      <c r="L422" s="95"/>
      <c r="M422" s="95"/>
      <c r="N422" s="95"/>
      <c r="O422" s="96"/>
      <c r="P422" s="97"/>
    </row>
    <row r="423" spans="1:20" ht="180" customHeight="1">
      <c r="B423" s="323"/>
      <c r="C423" s="315"/>
      <c r="D423" s="246" t="s">
        <v>237</v>
      </c>
      <c r="E423" s="146"/>
      <c r="F423" s="146"/>
      <c r="G423" s="146"/>
      <c r="H423" s="146"/>
      <c r="I423" s="147"/>
      <c r="J423" s="94"/>
      <c r="K423" s="95"/>
      <c r="L423" s="95"/>
      <c r="M423" s="95"/>
      <c r="N423" s="95"/>
      <c r="O423" s="96"/>
      <c r="P423" s="97"/>
    </row>
    <row r="424" spans="1:20" ht="39.950000000000003" customHeight="1">
      <c r="B424" s="323" t="s">
        <v>234</v>
      </c>
      <c r="C424" s="315"/>
      <c r="D424" s="101"/>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5" t="s">
        <v>5</v>
      </c>
      <c r="F426" s="416"/>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4</v>
      </c>
      <c r="I430" s="153"/>
      <c r="J430" s="153"/>
      <c r="K430" s="153"/>
      <c r="L430" s="153"/>
      <c r="M430" s="153"/>
      <c r="N430" s="153"/>
      <c r="O430" s="153"/>
      <c r="P430" s="41" t="s">
        <v>477</v>
      </c>
    </row>
    <row r="431" spans="1:20" ht="20.100000000000001" customHeight="1">
      <c r="B431" s="136"/>
      <c r="C431" s="123"/>
      <c r="D431" s="93" t="s">
        <v>245</v>
      </c>
      <c r="E431" s="93"/>
      <c r="F431" s="93"/>
      <c r="G431" s="93"/>
      <c r="H431" s="84">
        <v>35</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1</v>
      </c>
      <c r="I432" s="102"/>
      <c r="J432" s="102"/>
      <c r="K432" s="102"/>
      <c r="L432" s="102"/>
      <c r="M432" s="102"/>
      <c r="N432" s="102"/>
      <c r="O432" s="102"/>
      <c r="P432" s="29" t="s">
        <v>479</v>
      </c>
    </row>
    <row r="433" spans="2:16" ht="20.100000000000001" customHeight="1">
      <c r="B433" s="159"/>
      <c r="C433" s="93"/>
      <c r="D433" s="93" t="s">
        <v>247</v>
      </c>
      <c r="E433" s="93"/>
      <c r="F433" s="93"/>
      <c r="G433" s="93"/>
      <c r="H433" s="84">
        <v>0</v>
      </c>
      <c r="I433" s="102"/>
      <c r="J433" s="102"/>
      <c r="K433" s="102"/>
      <c r="L433" s="102"/>
      <c r="M433" s="102"/>
      <c r="N433" s="102"/>
      <c r="O433" s="102"/>
      <c r="P433" s="29" t="s">
        <v>479</v>
      </c>
    </row>
    <row r="434" spans="2:16" ht="20.100000000000001" customHeight="1">
      <c r="B434" s="159"/>
      <c r="C434" s="93"/>
      <c r="D434" s="93" t="s">
        <v>248</v>
      </c>
      <c r="E434" s="93"/>
      <c r="F434" s="93"/>
      <c r="G434" s="93"/>
      <c r="H434" s="84">
        <v>2</v>
      </c>
      <c r="I434" s="102"/>
      <c r="J434" s="102"/>
      <c r="K434" s="102"/>
      <c r="L434" s="102"/>
      <c r="M434" s="102"/>
      <c r="N434" s="102"/>
      <c r="O434" s="102"/>
      <c r="P434" s="29" t="s">
        <v>479</v>
      </c>
    </row>
    <row r="435" spans="2:16" ht="20.100000000000001" customHeight="1">
      <c r="B435" s="159"/>
      <c r="C435" s="93"/>
      <c r="D435" s="93" t="s">
        <v>249</v>
      </c>
      <c r="E435" s="93"/>
      <c r="F435" s="93"/>
      <c r="G435" s="93"/>
      <c r="H435" s="84">
        <v>36</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v>0</v>
      </c>
      <c r="I436" s="102"/>
      <c r="J436" s="102"/>
      <c r="K436" s="102"/>
      <c r="L436" s="102"/>
      <c r="M436" s="102"/>
      <c r="N436" s="102"/>
      <c r="O436" s="102"/>
      <c r="P436" s="29" t="s">
        <v>479</v>
      </c>
    </row>
    <row r="437" spans="2:16" ht="20.100000000000001" customHeight="1">
      <c r="B437" s="419"/>
      <c r="C437" s="420"/>
      <c r="D437" s="93" t="s">
        <v>251</v>
      </c>
      <c r="E437" s="93"/>
      <c r="F437" s="93"/>
      <c r="G437" s="93"/>
      <c r="H437" s="84">
        <v>1</v>
      </c>
      <c r="I437" s="102"/>
      <c r="J437" s="102"/>
      <c r="K437" s="102"/>
      <c r="L437" s="102"/>
      <c r="M437" s="102"/>
      <c r="N437" s="102"/>
      <c r="O437" s="102"/>
      <c r="P437" s="29" t="s">
        <v>479</v>
      </c>
    </row>
    <row r="438" spans="2:16" ht="20.100000000000001" customHeight="1">
      <c r="B438" s="419"/>
      <c r="C438" s="420"/>
      <c r="D438" s="93" t="s">
        <v>252</v>
      </c>
      <c r="E438" s="93"/>
      <c r="F438" s="93"/>
      <c r="G438" s="93"/>
      <c r="H438" s="84">
        <v>0</v>
      </c>
      <c r="I438" s="102"/>
      <c r="J438" s="102"/>
      <c r="K438" s="102"/>
      <c r="L438" s="102"/>
      <c r="M438" s="102"/>
      <c r="N438" s="102"/>
      <c r="O438" s="102"/>
      <c r="P438" s="29" t="s">
        <v>479</v>
      </c>
    </row>
    <row r="439" spans="2:16" ht="20.100000000000001" customHeight="1">
      <c r="B439" s="419"/>
      <c r="C439" s="420"/>
      <c r="D439" s="93" t="s">
        <v>253</v>
      </c>
      <c r="E439" s="93"/>
      <c r="F439" s="93"/>
      <c r="G439" s="93"/>
      <c r="H439" s="84">
        <v>11</v>
      </c>
      <c r="I439" s="102"/>
      <c r="J439" s="102"/>
      <c r="K439" s="102"/>
      <c r="L439" s="102"/>
      <c r="M439" s="102"/>
      <c r="N439" s="102"/>
      <c r="O439" s="102"/>
      <c r="P439" s="29" t="s">
        <v>479</v>
      </c>
    </row>
    <row r="440" spans="2:16" ht="20.100000000000001" customHeight="1">
      <c r="B440" s="419"/>
      <c r="C440" s="420"/>
      <c r="D440" s="93" t="s">
        <v>254</v>
      </c>
      <c r="E440" s="93"/>
      <c r="F440" s="93"/>
      <c r="G440" s="93"/>
      <c r="H440" s="84">
        <v>5</v>
      </c>
      <c r="I440" s="102"/>
      <c r="J440" s="102"/>
      <c r="K440" s="102"/>
      <c r="L440" s="102"/>
      <c r="M440" s="102"/>
      <c r="N440" s="102"/>
      <c r="O440" s="102"/>
      <c r="P440" s="29" t="s">
        <v>479</v>
      </c>
    </row>
    <row r="441" spans="2:16" ht="20.100000000000001" customHeight="1">
      <c r="B441" s="419"/>
      <c r="C441" s="420"/>
      <c r="D441" s="93" t="s">
        <v>255</v>
      </c>
      <c r="E441" s="93"/>
      <c r="F441" s="93"/>
      <c r="G441" s="93"/>
      <c r="H441" s="84">
        <v>6</v>
      </c>
      <c r="I441" s="102"/>
      <c r="J441" s="102"/>
      <c r="K441" s="102"/>
      <c r="L441" s="102"/>
      <c r="M441" s="102"/>
      <c r="N441" s="102"/>
      <c r="O441" s="102"/>
      <c r="P441" s="29" t="s">
        <v>479</v>
      </c>
    </row>
    <row r="442" spans="2:16" ht="20.100000000000001" customHeight="1">
      <c r="B442" s="419"/>
      <c r="C442" s="420"/>
      <c r="D442" s="93" t="s">
        <v>256</v>
      </c>
      <c r="E442" s="93"/>
      <c r="F442" s="93"/>
      <c r="G442" s="93"/>
      <c r="H442" s="84">
        <v>3</v>
      </c>
      <c r="I442" s="102"/>
      <c r="J442" s="102"/>
      <c r="K442" s="102"/>
      <c r="L442" s="102"/>
      <c r="M442" s="102"/>
      <c r="N442" s="102"/>
      <c r="O442" s="102"/>
      <c r="P442" s="29" t="s">
        <v>479</v>
      </c>
    </row>
    <row r="443" spans="2:16" ht="20.100000000000001" customHeight="1">
      <c r="B443" s="421"/>
      <c r="C443" s="422"/>
      <c r="D443" s="93" t="s">
        <v>257</v>
      </c>
      <c r="E443" s="93"/>
      <c r="F443" s="93"/>
      <c r="G443" s="93"/>
      <c r="H443" s="84">
        <v>13</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6</v>
      </c>
      <c r="I444" s="102"/>
      <c r="J444" s="102"/>
      <c r="K444" s="102"/>
      <c r="L444" s="102"/>
      <c r="M444" s="102"/>
      <c r="N444" s="102"/>
      <c r="O444" s="102"/>
      <c r="P444" s="29" t="s">
        <v>479</v>
      </c>
    </row>
    <row r="445" spans="2:16" ht="20.100000000000001" customHeight="1">
      <c r="B445" s="159"/>
      <c r="C445" s="93"/>
      <c r="D445" s="93" t="s">
        <v>259</v>
      </c>
      <c r="E445" s="93"/>
      <c r="F445" s="93"/>
      <c r="G445" s="93"/>
      <c r="H445" s="84">
        <v>1</v>
      </c>
      <c r="I445" s="102"/>
      <c r="J445" s="102"/>
      <c r="K445" s="102"/>
      <c r="L445" s="102"/>
      <c r="M445" s="102"/>
      <c r="N445" s="102"/>
      <c r="O445" s="102"/>
      <c r="P445" s="29" t="s">
        <v>479</v>
      </c>
    </row>
    <row r="446" spans="2:16" ht="20.100000000000001" customHeight="1">
      <c r="B446" s="159"/>
      <c r="C446" s="93"/>
      <c r="D446" s="93" t="s">
        <v>260</v>
      </c>
      <c r="E446" s="93"/>
      <c r="F446" s="93"/>
      <c r="G446" s="93"/>
      <c r="H446" s="84">
        <v>16</v>
      </c>
      <c r="I446" s="102"/>
      <c r="J446" s="102"/>
      <c r="K446" s="102"/>
      <c r="L446" s="102"/>
      <c r="M446" s="102"/>
      <c r="N446" s="102"/>
      <c r="O446" s="102"/>
      <c r="P446" s="29" t="s">
        <v>479</v>
      </c>
    </row>
    <row r="447" spans="2:16" ht="20.100000000000001" customHeight="1">
      <c r="B447" s="159"/>
      <c r="C447" s="93"/>
      <c r="D447" s="93" t="s">
        <v>261</v>
      </c>
      <c r="E447" s="93"/>
      <c r="F447" s="93"/>
      <c r="G447" s="93"/>
      <c r="H447" s="84">
        <v>14</v>
      </c>
      <c r="I447" s="102"/>
      <c r="J447" s="102"/>
      <c r="K447" s="102"/>
      <c r="L447" s="102"/>
      <c r="M447" s="102"/>
      <c r="N447" s="102"/>
      <c r="O447" s="102"/>
      <c r="P447" s="29" t="s">
        <v>479</v>
      </c>
    </row>
    <row r="448" spans="2:16" ht="20.100000000000001" customHeight="1">
      <c r="B448" s="159"/>
      <c r="C448" s="93"/>
      <c r="D448" s="93" t="s">
        <v>262</v>
      </c>
      <c r="E448" s="93"/>
      <c r="F448" s="93"/>
      <c r="G448" s="93"/>
      <c r="H448" s="84">
        <v>2</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0</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91.7</v>
      </c>
      <c r="I452" s="153"/>
      <c r="J452" s="153"/>
      <c r="K452" s="153"/>
      <c r="L452" s="153"/>
      <c r="M452" s="153"/>
      <c r="N452" s="153"/>
      <c r="O452" s="153"/>
      <c r="P452" s="41" t="s">
        <v>485</v>
      </c>
    </row>
    <row r="453" spans="2:20" ht="20.100000000000001" customHeight="1">
      <c r="B453" s="159" t="s">
        <v>266</v>
      </c>
      <c r="C453" s="93"/>
      <c r="D453" s="93"/>
      <c r="E453" s="93"/>
      <c r="F453" s="93"/>
      <c r="G453" s="93"/>
      <c r="H453" s="84">
        <v>39</v>
      </c>
      <c r="I453" s="102"/>
      <c r="J453" s="102"/>
      <c r="K453" s="102"/>
      <c r="L453" s="102"/>
      <c r="M453" s="102"/>
      <c r="N453" s="102"/>
      <c r="O453" s="102"/>
      <c r="P453" s="29" t="s">
        <v>477</v>
      </c>
    </row>
    <row r="454" spans="2:20" ht="20.100000000000001" customHeight="1">
      <c r="B454" s="159" t="s">
        <v>267</v>
      </c>
      <c r="C454" s="93"/>
      <c r="D454" s="93"/>
      <c r="E454" s="93"/>
      <c r="F454" s="93"/>
      <c r="G454" s="93"/>
      <c r="H454" s="84">
        <v>86.6</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0</v>
      </c>
      <c r="I459" s="153"/>
      <c r="J459" s="153"/>
      <c r="K459" s="153"/>
      <c r="L459" s="153"/>
      <c r="M459" s="153"/>
      <c r="N459" s="153"/>
      <c r="O459" s="153"/>
      <c r="P459" s="41" t="s">
        <v>479</v>
      </c>
    </row>
    <row r="460" spans="2:20" ht="20.100000000000001" customHeight="1">
      <c r="B460" s="436"/>
      <c r="C460" s="437"/>
      <c r="D460" s="437"/>
      <c r="E460" s="93" t="s">
        <v>276</v>
      </c>
      <c r="F460" s="93"/>
      <c r="G460" s="93"/>
      <c r="H460" s="84">
        <v>1</v>
      </c>
      <c r="I460" s="102"/>
      <c r="J460" s="102"/>
      <c r="K460" s="102"/>
      <c r="L460" s="102"/>
      <c r="M460" s="102"/>
      <c r="N460" s="102"/>
      <c r="O460" s="102"/>
      <c r="P460" s="29" t="s">
        <v>479</v>
      </c>
    </row>
    <row r="461" spans="2:20" ht="20.100000000000001" customHeight="1">
      <c r="B461" s="436"/>
      <c r="C461" s="437"/>
      <c r="D461" s="437"/>
      <c r="E461" s="93" t="s">
        <v>277</v>
      </c>
      <c r="F461" s="93"/>
      <c r="G461" s="93"/>
      <c r="H461" s="84">
        <v>2</v>
      </c>
      <c r="I461" s="102"/>
      <c r="J461" s="102"/>
      <c r="K461" s="102"/>
      <c r="L461" s="102"/>
      <c r="M461" s="102"/>
      <c r="N461" s="102"/>
      <c r="O461" s="102"/>
      <c r="P461" s="29" t="s">
        <v>479</v>
      </c>
    </row>
    <row r="462" spans="2:20" ht="20.100000000000001" customHeight="1">
      <c r="B462" s="436"/>
      <c r="C462" s="437"/>
      <c r="D462" s="437"/>
      <c r="E462" s="93" t="s">
        <v>415</v>
      </c>
      <c r="F462" s="93"/>
      <c r="G462" s="93"/>
      <c r="H462" s="84">
        <v>5</v>
      </c>
      <c r="I462" s="102"/>
      <c r="J462" s="102"/>
      <c r="K462" s="102"/>
      <c r="L462" s="102"/>
      <c r="M462" s="102"/>
      <c r="N462" s="102"/>
      <c r="O462" s="102"/>
      <c r="P462" s="29" t="s">
        <v>479</v>
      </c>
    </row>
    <row r="463" spans="2:20" ht="20.100000000000001" customHeight="1">
      <c r="B463" s="436"/>
      <c r="C463" s="437"/>
      <c r="D463" s="437"/>
      <c r="E463" s="93" t="s">
        <v>71</v>
      </c>
      <c r="F463" s="93"/>
      <c r="G463" s="93"/>
      <c r="H463" s="84">
        <v>4</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7</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2576</v>
      </c>
      <c r="I474" s="91"/>
      <c r="J474" s="91"/>
      <c r="K474" s="91"/>
      <c r="L474" s="91"/>
      <c r="M474" s="91"/>
      <c r="N474" s="91"/>
      <c r="O474" s="91"/>
      <c r="P474" s="92"/>
    </row>
    <row r="475" spans="1:20" ht="20.100000000000001" customHeight="1">
      <c r="B475" s="429"/>
      <c r="C475" s="246" t="s">
        <v>14</v>
      </c>
      <c r="D475" s="146"/>
      <c r="E475" s="146"/>
      <c r="F475" s="146"/>
      <c r="G475" s="147"/>
      <c r="H475" s="242" t="s">
        <v>2577</v>
      </c>
      <c r="I475" s="243"/>
      <c r="J475" s="27" t="s">
        <v>469</v>
      </c>
      <c r="K475" s="430" t="s">
        <v>2578</v>
      </c>
      <c r="L475" s="243"/>
      <c r="M475" s="27" t="s">
        <v>469</v>
      </c>
      <c r="N475" s="430" t="s">
        <v>2579</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18</v>
      </c>
      <c r="N476" s="27" t="s">
        <v>486</v>
      </c>
      <c r="O476" s="21">
        <v>0</v>
      </c>
      <c r="P476" s="29" t="s">
        <v>487</v>
      </c>
    </row>
    <row r="477" spans="1:20" ht="20.100000000000001" customHeight="1">
      <c r="B477" s="429"/>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29"/>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29"/>
      <c r="C479" s="246" t="s">
        <v>284</v>
      </c>
      <c r="D479" s="146"/>
      <c r="E479" s="146"/>
      <c r="F479" s="146"/>
      <c r="G479" s="147"/>
      <c r="H479" s="90" t="s">
        <v>2580</v>
      </c>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2652</v>
      </c>
      <c r="I481" s="91"/>
      <c r="J481" s="91"/>
      <c r="K481" s="91"/>
      <c r="L481" s="91"/>
      <c r="M481" s="91"/>
      <c r="N481" s="91"/>
      <c r="O481" s="91"/>
      <c r="P481" s="92"/>
    </row>
    <row r="482" spans="2:16" ht="20.100000000000001" customHeight="1">
      <c r="B482" s="441"/>
      <c r="C482" s="246" t="s">
        <v>14</v>
      </c>
      <c r="D482" s="146"/>
      <c r="E482" s="146"/>
      <c r="F482" s="146"/>
      <c r="G482" s="147"/>
      <c r="H482" s="242" t="s">
        <v>2581</v>
      </c>
      <c r="I482" s="243"/>
      <c r="J482" s="27" t="s">
        <v>469</v>
      </c>
      <c r="K482" s="430" t="s">
        <v>2653</v>
      </c>
      <c r="L482" s="243"/>
      <c r="M482" s="27" t="s">
        <v>469</v>
      </c>
      <c r="N482" s="430" t="s">
        <v>2654</v>
      </c>
      <c r="O482" s="243"/>
      <c r="P482" s="244"/>
    </row>
    <row r="483" spans="2:16" ht="20.100000000000001" customHeight="1">
      <c r="B483" s="441"/>
      <c r="C483" s="251" t="s">
        <v>280</v>
      </c>
      <c r="D483" s="234"/>
      <c r="E483" s="235"/>
      <c r="F483" s="259" t="s">
        <v>281</v>
      </c>
      <c r="G483" s="261"/>
      <c r="H483" s="20">
        <v>9</v>
      </c>
      <c r="I483" s="27" t="s">
        <v>486</v>
      </c>
      <c r="J483" s="21">
        <v>0</v>
      </c>
      <c r="K483" s="27" t="s">
        <v>487</v>
      </c>
      <c r="L483" s="48" t="s">
        <v>435</v>
      </c>
      <c r="M483" s="21">
        <v>18</v>
      </c>
      <c r="N483" s="27" t="s">
        <v>486</v>
      </c>
      <c r="O483" s="21">
        <v>0</v>
      </c>
      <c r="P483" s="29" t="s">
        <v>487</v>
      </c>
    </row>
    <row r="484" spans="2:16" ht="20.100000000000001" customHeight="1">
      <c r="B484" s="441"/>
      <c r="C484" s="272"/>
      <c r="D484" s="237"/>
      <c r="E484" s="238"/>
      <c r="F484" s="259" t="s">
        <v>282</v>
      </c>
      <c r="G484" s="261"/>
      <c r="H484" s="20">
        <v>9</v>
      </c>
      <c r="I484" s="27" t="s">
        <v>486</v>
      </c>
      <c r="J484" s="21">
        <v>0</v>
      </c>
      <c r="K484" s="27" t="s">
        <v>487</v>
      </c>
      <c r="L484" s="48" t="s">
        <v>435</v>
      </c>
      <c r="M484" s="21">
        <v>18</v>
      </c>
      <c r="N484" s="27" t="s">
        <v>486</v>
      </c>
      <c r="O484" s="21">
        <v>0</v>
      </c>
      <c r="P484" s="29" t="s">
        <v>487</v>
      </c>
    </row>
    <row r="485" spans="2:16" ht="20.100000000000001" customHeight="1">
      <c r="B485" s="441"/>
      <c r="C485" s="265"/>
      <c r="D485" s="266"/>
      <c r="E485" s="263"/>
      <c r="F485" s="259" t="s">
        <v>283</v>
      </c>
      <c r="G485" s="261"/>
      <c r="H485" s="20">
        <v>9</v>
      </c>
      <c r="I485" s="27" t="s">
        <v>486</v>
      </c>
      <c r="J485" s="21">
        <v>0</v>
      </c>
      <c r="K485" s="27" t="s">
        <v>487</v>
      </c>
      <c r="L485" s="48" t="s">
        <v>435</v>
      </c>
      <c r="M485" s="21">
        <v>18</v>
      </c>
      <c r="N485" s="27" t="s">
        <v>486</v>
      </c>
      <c r="O485" s="21">
        <v>0</v>
      </c>
      <c r="P485" s="29" t="s">
        <v>487</v>
      </c>
    </row>
    <row r="486" spans="2:16" ht="39.950000000000003" customHeight="1">
      <c r="B486" s="441"/>
      <c r="C486" s="76" t="s">
        <v>284</v>
      </c>
      <c r="D486" s="77"/>
      <c r="E486" s="77"/>
      <c r="F486" s="77"/>
      <c r="G486" s="120"/>
      <c r="H486" s="90" t="s">
        <v>2582</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2583</v>
      </c>
      <c r="I488" s="91"/>
      <c r="J488" s="91"/>
      <c r="K488" s="91"/>
      <c r="L488" s="91"/>
      <c r="M488" s="91"/>
      <c r="N488" s="91"/>
      <c r="O488" s="91"/>
      <c r="P488" s="92"/>
    </row>
    <row r="489" spans="2:16" ht="20.100000000000001" customHeight="1">
      <c r="B489" s="441"/>
      <c r="C489" s="246" t="s">
        <v>14</v>
      </c>
      <c r="D489" s="146"/>
      <c r="E489" s="146"/>
      <c r="F489" s="146"/>
      <c r="G489" s="147"/>
      <c r="H489" s="242" t="s">
        <v>2581</v>
      </c>
      <c r="I489" s="243"/>
      <c r="J489" s="27" t="s">
        <v>469</v>
      </c>
      <c r="K489" s="430" t="s">
        <v>2584</v>
      </c>
      <c r="L489" s="243"/>
      <c r="M489" s="27" t="s">
        <v>469</v>
      </c>
      <c r="N489" s="430" t="s">
        <v>2585</v>
      </c>
      <c r="O489" s="243"/>
      <c r="P489" s="244"/>
    </row>
    <row r="490" spans="2:16" ht="20.100000000000001" customHeight="1">
      <c r="B490" s="441"/>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2660</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t="s">
        <v>2659</v>
      </c>
      <c r="I495" s="91"/>
      <c r="J495" s="91"/>
      <c r="K495" s="91"/>
      <c r="L495" s="91"/>
      <c r="M495" s="91"/>
      <c r="N495" s="91"/>
      <c r="O495" s="91"/>
      <c r="P495" s="92"/>
    </row>
    <row r="496" spans="2:16" ht="20.100000000000001" customHeight="1">
      <c r="B496" s="441"/>
      <c r="C496" s="246" t="s">
        <v>14</v>
      </c>
      <c r="D496" s="146"/>
      <c r="E496" s="146"/>
      <c r="F496" s="146"/>
      <c r="G496" s="147"/>
      <c r="H496" s="242" t="s">
        <v>2581</v>
      </c>
      <c r="I496" s="243"/>
      <c r="J496" s="27" t="s">
        <v>469</v>
      </c>
      <c r="K496" s="430" t="s">
        <v>2586</v>
      </c>
      <c r="L496" s="243"/>
      <c r="M496" s="27" t="s">
        <v>469</v>
      </c>
      <c r="N496" s="430" t="s">
        <v>2587</v>
      </c>
      <c r="O496" s="243"/>
      <c r="P496" s="244"/>
    </row>
    <row r="497" spans="2:20" ht="20.100000000000001" customHeight="1">
      <c r="B497" s="441"/>
      <c r="C497" s="251" t="s">
        <v>280</v>
      </c>
      <c r="D497" s="234"/>
      <c r="E497" s="235"/>
      <c r="F497" s="259" t="s">
        <v>281</v>
      </c>
      <c r="G497" s="261"/>
      <c r="H497" s="20">
        <v>8</v>
      </c>
      <c r="I497" s="27" t="s">
        <v>486</v>
      </c>
      <c r="J497" s="21">
        <v>30</v>
      </c>
      <c r="K497" s="27" t="s">
        <v>487</v>
      </c>
      <c r="L497" s="48" t="s">
        <v>435</v>
      </c>
      <c r="M497" s="21">
        <v>17</v>
      </c>
      <c r="N497" s="27" t="s">
        <v>486</v>
      </c>
      <c r="O497" s="21">
        <v>15</v>
      </c>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t="s">
        <v>2660</v>
      </c>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2528</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2588</v>
      </c>
      <c r="M512" s="95"/>
      <c r="N512" s="95"/>
      <c r="O512" s="96"/>
      <c r="P512" s="97"/>
    </row>
    <row r="513" spans="2:20" ht="20.100000000000001" customHeight="1">
      <c r="B513" s="233" t="s">
        <v>287</v>
      </c>
      <c r="C513" s="234"/>
      <c r="D513" s="234"/>
      <c r="E513" s="234"/>
      <c r="F513" s="234"/>
      <c r="G513" s="235"/>
      <c r="H513" s="101" t="s">
        <v>2528</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2589</v>
      </c>
      <c r="M515" s="95"/>
      <c r="N515" s="95"/>
      <c r="O515" s="96"/>
      <c r="P515" s="97"/>
    </row>
    <row r="516" spans="2:20" ht="20.100000000000001" customHeight="1" thickBot="1">
      <c r="B516" s="480" t="s">
        <v>288</v>
      </c>
      <c r="C516" s="481"/>
      <c r="D516" s="481"/>
      <c r="E516" s="481"/>
      <c r="F516" s="481"/>
      <c r="G516" s="481"/>
      <c r="H516" s="282" t="s">
        <v>2528</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2528</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t="s">
        <v>2624</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2528</v>
      </c>
      <c r="K522" s="83"/>
      <c r="L522" s="83"/>
      <c r="M522" s="83"/>
      <c r="N522" s="83"/>
      <c r="O522" s="84"/>
      <c r="P522" s="85"/>
      <c r="S522" s="12" t="str">
        <f>IF($F$519=MST!$I$6,IF(J522="","未記入",""),"")</f>
        <v/>
      </c>
    </row>
    <row r="523" spans="2:20" ht="20.100000000000001" customHeight="1">
      <c r="B523" s="233" t="s">
        <v>2514</v>
      </c>
      <c r="C523" s="234"/>
      <c r="D523" s="234"/>
      <c r="E523" s="235"/>
      <c r="F523" s="101" t="s">
        <v>2527</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7"/>
      <c r="I527" s="318"/>
      <c r="J527" s="514"/>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2590</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2590</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2591</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2591</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2591</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2528</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2</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7"/>
      <c r="C544" s="204"/>
      <c r="D544" s="204"/>
      <c r="E544" s="204"/>
      <c r="F544" s="93"/>
      <c r="G544" s="447"/>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2528</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2528</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2528</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2528</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2528</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2528</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2528</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2528</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7"/>
      <c r="G554" s="454"/>
      <c r="H554" s="454"/>
      <c r="I554" s="454"/>
      <c r="J554" s="454"/>
      <c r="K554" s="298"/>
      <c r="L554" s="33"/>
      <c r="M554" s="124" t="s">
        <v>2504</v>
      </c>
      <c r="N554" s="492"/>
      <c r="O554" s="166" t="s">
        <v>2528</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2528</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2528</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2528</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2528</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2528</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2528</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2527</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2528</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2527</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8"/>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2527</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1"/>
      <c r="G572" s="251" t="s">
        <v>300</v>
      </c>
      <c r="H572" s="234"/>
      <c r="I572" s="235"/>
      <c r="J572" s="410"/>
      <c r="K572" s="411"/>
      <c r="L572" s="411"/>
      <c r="M572" s="411"/>
      <c r="N572" s="411"/>
      <c r="O572" s="411"/>
      <c r="P572" s="412"/>
    </row>
    <row r="573" spans="2:20" ht="39" customHeight="1">
      <c r="B573" s="236"/>
      <c r="C573" s="237"/>
      <c r="D573" s="237"/>
      <c r="E573" s="238"/>
      <c r="F573" s="371"/>
      <c r="G573" s="265"/>
      <c r="H573" s="266"/>
      <c r="I573" s="263"/>
      <c r="J573" s="413"/>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499"/>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0" t="s">
        <v>2592</v>
      </c>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t="s">
        <v>2655</v>
      </c>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ubyjMF7dHnLwt9Io6em2idTCq6xF78y6O7WHuNsK7wxcAmrzZkO4u/Hj9KDBVyvFS55g/9c9Qkk3w4E4hg6RJA==" saltValue="lJfiTi0OhhUzlmFd2DhU9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6" manualBreakCount="26">
    <brk id="28" max="15" man="1"/>
    <brk id="52" max="15" man="1"/>
    <brk id="79" max="15" man="1"/>
    <brk id="104" max="15" man="1"/>
    <brk id="129" max="15" man="1"/>
    <brk id="142" max="15" man="1"/>
    <brk id="169" max="15" man="1"/>
    <brk id="205" max="15" man="1"/>
    <brk id="219" max="15" man="1"/>
    <brk id="240" max="15" man="1"/>
    <brk id="258" max="15" man="1"/>
    <brk id="273" max="15" man="1"/>
    <brk id="306" max="15" man="1"/>
    <brk id="335" max="15" man="1"/>
    <brk id="355" max="15" man="1"/>
    <brk id="372" max="15" man="1"/>
    <brk id="399" max="15" man="1"/>
    <brk id="406" max="15" man="1"/>
    <brk id="414" max="15" man="1"/>
    <brk id="421" max="15" man="1"/>
    <brk id="427" max="15" man="1"/>
    <brk id="457" max="15" man="1"/>
    <brk id="479" max="15" man="1"/>
    <brk id="508" max="15" man="1"/>
    <brk id="535" max="16383" man="1"/>
    <brk id="581"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4" zoomScaleNormal="85" zoomScaleSheetLayoutView="100" workbookViewId="0">
      <selection activeCell="H24" sqref="H24:I2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2"/>
      <c r="C4" s="524" t="s">
        <v>307</v>
      </c>
      <c r="D4" s="524"/>
      <c r="E4" s="524"/>
      <c r="F4" s="524"/>
      <c r="G4" s="524"/>
      <c r="H4" s="522" t="s">
        <v>2593</v>
      </c>
      <c r="I4" s="523"/>
      <c r="J4" s="515" t="s">
        <v>2594</v>
      </c>
      <c r="K4" s="516"/>
      <c r="L4" s="516"/>
      <c r="M4" s="515" t="s">
        <v>2595</v>
      </c>
      <c r="N4" s="516"/>
      <c r="O4" s="516"/>
      <c r="P4" s="516"/>
      <c r="Q4" s="516"/>
      <c r="R4" s="65"/>
      <c r="S4" s="66"/>
      <c r="T4" s="11"/>
    </row>
    <row r="5" spans="1:23" ht="50.1" customHeight="1">
      <c r="B5" s="533"/>
      <c r="C5" s="524" t="s">
        <v>308</v>
      </c>
      <c r="D5" s="524"/>
      <c r="E5" s="524"/>
      <c r="F5" s="524"/>
      <c r="G5" s="524"/>
      <c r="H5" s="522" t="s">
        <v>2596</v>
      </c>
      <c r="I5" s="523"/>
      <c r="J5" s="515"/>
      <c r="K5" s="516"/>
      <c r="L5" s="516"/>
      <c r="M5" s="515"/>
      <c r="N5" s="516"/>
      <c r="O5" s="516"/>
      <c r="P5" s="516"/>
      <c r="Q5" s="516"/>
      <c r="R5" s="65"/>
      <c r="S5" s="66"/>
    </row>
    <row r="6" spans="1:23" ht="50.1" customHeight="1">
      <c r="B6" s="533"/>
      <c r="C6" s="524" t="s">
        <v>309</v>
      </c>
      <c r="D6" s="524"/>
      <c r="E6" s="524"/>
      <c r="F6" s="524"/>
      <c r="G6" s="524"/>
      <c r="H6" s="522" t="s">
        <v>2593</v>
      </c>
      <c r="I6" s="523"/>
      <c r="J6" s="515" t="s">
        <v>2597</v>
      </c>
      <c r="K6" s="516"/>
      <c r="L6" s="516"/>
      <c r="M6" s="515" t="s">
        <v>2598</v>
      </c>
      <c r="N6" s="516"/>
      <c r="O6" s="516"/>
      <c r="P6" s="516"/>
      <c r="Q6" s="516"/>
      <c r="R6" s="65"/>
      <c r="S6" s="66"/>
    </row>
    <row r="7" spans="1:23" ht="50.1" customHeight="1">
      <c r="B7" s="533"/>
      <c r="C7" s="524" t="s">
        <v>310</v>
      </c>
      <c r="D7" s="524"/>
      <c r="E7" s="524"/>
      <c r="F7" s="524"/>
      <c r="G7" s="524"/>
      <c r="H7" s="522" t="s">
        <v>2596</v>
      </c>
      <c r="I7" s="523"/>
      <c r="J7" s="515"/>
      <c r="K7" s="516"/>
      <c r="L7" s="516"/>
      <c r="M7" s="515"/>
      <c r="N7" s="516"/>
      <c r="O7" s="516"/>
      <c r="P7" s="516"/>
      <c r="Q7" s="516"/>
      <c r="R7" s="65"/>
      <c r="S7" s="66"/>
    </row>
    <row r="8" spans="1:23" ht="50.1" customHeight="1">
      <c r="B8" s="533"/>
      <c r="C8" s="524" t="s">
        <v>311</v>
      </c>
      <c r="D8" s="524"/>
      <c r="E8" s="524"/>
      <c r="F8" s="524"/>
      <c r="G8" s="524"/>
      <c r="H8" s="522" t="s">
        <v>2596</v>
      </c>
      <c r="I8" s="523"/>
      <c r="J8" s="515"/>
      <c r="K8" s="516"/>
      <c r="L8" s="516"/>
      <c r="M8" s="515"/>
      <c r="N8" s="516"/>
      <c r="O8" s="516"/>
      <c r="P8" s="516"/>
      <c r="Q8" s="516"/>
      <c r="R8" s="65"/>
      <c r="S8" s="66"/>
    </row>
    <row r="9" spans="1:23" ht="50.1" customHeight="1">
      <c r="B9" s="533"/>
      <c r="C9" s="524" t="s">
        <v>312</v>
      </c>
      <c r="D9" s="524"/>
      <c r="E9" s="524"/>
      <c r="F9" s="524"/>
      <c r="G9" s="524"/>
      <c r="H9" s="522" t="s">
        <v>2593</v>
      </c>
      <c r="I9" s="523"/>
      <c r="J9" s="515" t="s">
        <v>2599</v>
      </c>
      <c r="K9" s="516"/>
      <c r="L9" s="516"/>
      <c r="M9" s="515" t="s">
        <v>2600</v>
      </c>
      <c r="N9" s="516"/>
      <c r="O9" s="516"/>
      <c r="P9" s="516"/>
      <c r="Q9" s="516"/>
      <c r="R9" s="65"/>
      <c r="S9" s="66"/>
    </row>
    <row r="10" spans="1:23" ht="50.1" customHeight="1">
      <c r="B10" s="533"/>
      <c r="C10" s="524" t="s">
        <v>313</v>
      </c>
      <c r="D10" s="524"/>
      <c r="E10" s="524"/>
      <c r="F10" s="524"/>
      <c r="G10" s="524"/>
      <c r="H10" s="522" t="s">
        <v>2596</v>
      </c>
      <c r="I10" s="523"/>
      <c r="J10" s="515"/>
      <c r="K10" s="516"/>
      <c r="L10" s="516"/>
      <c r="M10" s="515"/>
      <c r="N10" s="516"/>
      <c r="O10" s="516"/>
      <c r="P10" s="516"/>
      <c r="Q10" s="516"/>
      <c r="R10" s="65"/>
      <c r="S10" s="66"/>
    </row>
    <row r="11" spans="1:23" ht="50.1" customHeight="1">
      <c r="B11" s="533"/>
      <c r="C11" s="524" t="s">
        <v>314</v>
      </c>
      <c r="D11" s="524"/>
      <c r="E11" s="524"/>
      <c r="F11" s="524"/>
      <c r="G11" s="524"/>
      <c r="H11" s="522" t="s">
        <v>2596</v>
      </c>
      <c r="I11" s="523"/>
      <c r="J11" s="515"/>
      <c r="K11" s="516"/>
      <c r="L11" s="516"/>
      <c r="M11" s="515"/>
      <c r="N11" s="516"/>
      <c r="O11" s="516"/>
      <c r="P11" s="516"/>
      <c r="Q11" s="516"/>
      <c r="R11" s="65"/>
      <c r="S11" s="66"/>
    </row>
    <row r="12" spans="1:23" ht="50.1" customHeight="1">
      <c r="B12" s="533"/>
      <c r="C12" s="524" t="s">
        <v>315</v>
      </c>
      <c r="D12" s="524"/>
      <c r="E12" s="524"/>
      <c r="F12" s="524"/>
      <c r="G12" s="524"/>
      <c r="H12" s="522" t="s">
        <v>2596</v>
      </c>
      <c r="I12" s="523"/>
      <c r="J12" s="515"/>
      <c r="K12" s="516"/>
      <c r="L12" s="516"/>
      <c r="M12" s="515"/>
      <c r="N12" s="516"/>
      <c r="O12" s="516"/>
      <c r="P12" s="516"/>
      <c r="Q12" s="516"/>
      <c r="R12" s="65"/>
      <c r="S12" s="66"/>
    </row>
    <row r="13" spans="1:23" ht="50.1" customHeight="1">
      <c r="B13" s="533"/>
      <c r="C13" s="524" t="s">
        <v>316</v>
      </c>
      <c r="D13" s="524"/>
      <c r="E13" s="524"/>
      <c r="F13" s="524"/>
      <c r="G13" s="524"/>
      <c r="H13" s="522" t="s">
        <v>2593</v>
      </c>
      <c r="I13" s="523"/>
      <c r="J13" s="515" t="s">
        <v>2601</v>
      </c>
      <c r="K13" s="516"/>
      <c r="L13" s="516"/>
      <c r="M13" s="515" t="s">
        <v>2602</v>
      </c>
      <c r="N13" s="516"/>
      <c r="O13" s="516"/>
      <c r="P13" s="516"/>
      <c r="Q13" s="516"/>
      <c r="R13" s="65"/>
      <c r="S13" s="66"/>
    </row>
    <row r="14" spans="1:23" ht="50.1" customHeight="1">
      <c r="B14" s="533"/>
      <c r="C14" s="524" t="s">
        <v>317</v>
      </c>
      <c r="D14" s="524"/>
      <c r="E14" s="524"/>
      <c r="F14" s="524"/>
      <c r="G14" s="524"/>
      <c r="H14" s="522" t="s">
        <v>2593</v>
      </c>
      <c r="I14" s="523"/>
      <c r="J14" s="515" t="s">
        <v>2603</v>
      </c>
      <c r="K14" s="516"/>
      <c r="L14" s="516"/>
      <c r="M14" s="515" t="s">
        <v>2598</v>
      </c>
      <c r="N14" s="516"/>
      <c r="O14" s="516"/>
      <c r="P14" s="516"/>
      <c r="Q14" s="516"/>
      <c r="R14" s="65"/>
      <c r="S14" s="66"/>
    </row>
    <row r="15" spans="1:23" ht="50.1" customHeight="1" thickBot="1">
      <c r="B15" s="534"/>
      <c r="C15" s="517" t="s">
        <v>318</v>
      </c>
      <c r="D15" s="517"/>
      <c r="E15" s="517"/>
      <c r="F15" s="517"/>
      <c r="G15" s="517"/>
      <c r="H15" s="520" t="s">
        <v>2593</v>
      </c>
      <c r="I15" s="521"/>
      <c r="J15" s="518" t="s">
        <v>2603</v>
      </c>
      <c r="K15" s="519"/>
      <c r="L15" s="519"/>
      <c r="M15" s="518" t="s">
        <v>2598</v>
      </c>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t="s">
        <v>2593</v>
      </c>
      <c r="I17" s="523"/>
      <c r="J17" s="515" t="s">
        <v>2604</v>
      </c>
      <c r="K17" s="516"/>
      <c r="L17" s="516"/>
      <c r="M17" s="515" t="s">
        <v>2595</v>
      </c>
      <c r="N17" s="516"/>
      <c r="O17" s="516"/>
      <c r="P17" s="516"/>
      <c r="Q17" s="516"/>
      <c r="R17" s="65"/>
      <c r="S17" s="66"/>
    </row>
    <row r="18" spans="2:19" ht="50.1" customHeight="1">
      <c r="B18" s="51"/>
      <c r="C18" s="524" t="s">
        <v>341</v>
      </c>
      <c r="D18" s="524"/>
      <c r="E18" s="524"/>
      <c r="F18" s="524"/>
      <c r="G18" s="524"/>
      <c r="H18" s="522" t="s">
        <v>2593</v>
      </c>
      <c r="I18" s="523"/>
      <c r="J18" s="515" t="s">
        <v>2605</v>
      </c>
      <c r="K18" s="516"/>
      <c r="L18" s="516"/>
      <c r="M18" s="515" t="s">
        <v>2595</v>
      </c>
      <c r="N18" s="516"/>
      <c r="O18" s="516"/>
      <c r="P18" s="516"/>
      <c r="Q18" s="516"/>
      <c r="R18" s="65"/>
      <c r="S18" s="66"/>
    </row>
    <row r="19" spans="2:19" ht="50.1" customHeight="1">
      <c r="B19" s="51"/>
      <c r="C19" s="528" t="s">
        <v>406</v>
      </c>
      <c r="D19" s="529"/>
      <c r="E19" s="529"/>
      <c r="F19" s="529"/>
      <c r="G19" s="530"/>
      <c r="H19" s="522" t="s">
        <v>2596</v>
      </c>
      <c r="I19" s="523"/>
      <c r="J19" s="515"/>
      <c r="K19" s="516"/>
      <c r="L19" s="516"/>
      <c r="M19" s="515"/>
      <c r="N19" s="516"/>
      <c r="O19" s="516"/>
      <c r="P19" s="516"/>
      <c r="Q19" s="516"/>
      <c r="R19" s="65"/>
      <c r="S19" s="66"/>
    </row>
    <row r="20" spans="2:19" ht="50.1" customHeight="1">
      <c r="B20" s="51"/>
      <c r="C20" s="524" t="s">
        <v>334</v>
      </c>
      <c r="D20" s="524"/>
      <c r="E20" s="524"/>
      <c r="F20" s="524"/>
      <c r="G20" s="524"/>
      <c r="H20" s="522" t="s">
        <v>2596</v>
      </c>
      <c r="I20" s="523"/>
      <c r="J20" s="515"/>
      <c r="K20" s="516"/>
      <c r="L20" s="516"/>
      <c r="M20" s="515"/>
      <c r="N20" s="516"/>
      <c r="O20" s="516"/>
      <c r="P20" s="516"/>
      <c r="Q20" s="516"/>
      <c r="R20" s="65"/>
      <c r="S20" s="66"/>
    </row>
    <row r="21" spans="2:19" ht="50.1" customHeight="1">
      <c r="B21" s="51"/>
      <c r="C21" s="524" t="s">
        <v>338</v>
      </c>
      <c r="D21" s="524"/>
      <c r="E21" s="524"/>
      <c r="F21" s="524"/>
      <c r="G21" s="524"/>
      <c r="H21" s="522" t="s">
        <v>2593</v>
      </c>
      <c r="I21" s="523"/>
      <c r="J21" s="515" t="s">
        <v>2606</v>
      </c>
      <c r="K21" s="516"/>
      <c r="L21" s="516"/>
      <c r="M21" s="515" t="s">
        <v>2607</v>
      </c>
      <c r="N21" s="516"/>
      <c r="O21" s="516"/>
      <c r="P21" s="516"/>
      <c r="Q21" s="516"/>
      <c r="R21" s="65"/>
      <c r="S21" s="66"/>
    </row>
    <row r="22" spans="2:19" ht="50.1" customHeight="1">
      <c r="B22" s="51"/>
      <c r="C22" s="524" t="s">
        <v>337</v>
      </c>
      <c r="D22" s="524"/>
      <c r="E22" s="524"/>
      <c r="F22" s="524"/>
      <c r="G22" s="524"/>
      <c r="H22" s="522" t="s">
        <v>2593</v>
      </c>
      <c r="I22" s="523"/>
      <c r="J22" s="515" t="s">
        <v>2608</v>
      </c>
      <c r="K22" s="516"/>
      <c r="L22" s="516"/>
      <c r="M22" s="515" t="s">
        <v>2609</v>
      </c>
      <c r="N22" s="516"/>
      <c r="O22" s="516"/>
      <c r="P22" s="516"/>
      <c r="Q22" s="516"/>
      <c r="R22" s="65"/>
      <c r="S22" s="66"/>
    </row>
    <row r="23" spans="2:19" ht="50.1" customHeight="1">
      <c r="B23" s="51"/>
      <c r="C23" s="524" t="s">
        <v>342</v>
      </c>
      <c r="D23" s="524"/>
      <c r="E23" s="524"/>
      <c r="F23" s="524"/>
      <c r="G23" s="524"/>
      <c r="H23" s="522" t="s">
        <v>2596</v>
      </c>
      <c r="I23" s="523"/>
      <c r="J23" s="515"/>
      <c r="K23" s="516"/>
      <c r="L23" s="516"/>
      <c r="M23" s="515"/>
      <c r="N23" s="516"/>
      <c r="O23" s="516"/>
      <c r="P23" s="516"/>
      <c r="Q23" s="516"/>
      <c r="R23" s="65"/>
      <c r="S23" s="66"/>
    </row>
    <row r="24" spans="2:19" ht="50.1" customHeight="1">
      <c r="B24" s="51"/>
      <c r="C24" s="524" t="s">
        <v>395</v>
      </c>
      <c r="D24" s="524"/>
      <c r="E24" s="524"/>
      <c r="F24" s="524"/>
      <c r="G24" s="524"/>
      <c r="H24" s="522" t="s">
        <v>2596</v>
      </c>
      <c r="I24" s="523"/>
      <c r="J24" s="515"/>
      <c r="K24" s="516"/>
      <c r="L24" s="516"/>
      <c r="M24" s="515"/>
      <c r="N24" s="516"/>
      <c r="O24" s="516"/>
      <c r="P24" s="516"/>
      <c r="Q24" s="516"/>
      <c r="R24" s="65"/>
      <c r="S24" s="66"/>
    </row>
    <row r="25" spans="2:19" ht="50.1" customHeight="1" thickBot="1">
      <c r="B25" s="51"/>
      <c r="C25" s="535" t="s">
        <v>339</v>
      </c>
      <c r="D25" s="535"/>
      <c r="E25" s="535"/>
      <c r="F25" s="535"/>
      <c r="G25" s="535"/>
      <c r="H25" s="520" t="s">
        <v>2596</v>
      </c>
      <c r="I25" s="521"/>
      <c r="J25" s="541"/>
      <c r="K25" s="542"/>
      <c r="L25" s="542"/>
      <c r="M25" s="541"/>
      <c r="N25" s="542"/>
      <c r="O25" s="542"/>
      <c r="P25" s="542"/>
      <c r="Q25" s="542"/>
      <c r="R25" s="67"/>
      <c r="S25" s="68"/>
    </row>
    <row r="26" spans="2:19" ht="50.1" customHeight="1" thickBot="1">
      <c r="B26" s="536" t="s">
        <v>320</v>
      </c>
      <c r="C26" s="537"/>
      <c r="D26" s="537"/>
      <c r="E26" s="537"/>
      <c r="F26" s="537"/>
      <c r="G26" s="537"/>
      <c r="H26" s="556" t="s">
        <v>2593</v>
      </c>
      <c r="I26" s="557"/>
      <c r="J26" s="538" t="s">
        <v>2610</v>
      </c>
      <c r="K26" s="539"/>
      <c r="L26" s="539"/>
      <c r="M26" s="538" t="s">
        <v>2611</v>
      </c>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t="s">
        <v>2596</v>
      </c>
      <c r="I28" s="523"/>
      <c r="J28" s="515"/>
      <c r="K28" s="516"/>
      <c r="L28" s="516"/>
      <c r="M28" s="515"/>
      <c r="N28" s="516"/>
      <c r="O28" s="516"/>
      <c r="P28" s="516"/>
      <c r="Q28" s="516"/>
      <c r="R28" s="65"/>
      <c r="S28" s="66"/>
    </row>
    <row r="29" spans="2:19" ht="50.1" customHeight="1">
      <c r="B29" s="51"/>
      <c r="C29" s="524" t="s">
        <v>323</v>
      </c>
      <c r="D29" s="524"/>
      <c r="E29" s="524"/>
      <c r="F29" s="524"/>
      <c r="G29" s="524"/>
      <c r="H29" s="522" t="s">
        <v>2593</v>
      </c>
      <c r="I29" s="523"/>
      <c r="J29" s="515" t="s">
        <v>2597</v>
      </c>
      <c r="K29" s="516"/>
      <c r="L29" s="516"/>
      <c r="M29" s="515" t="s">
        <v>2598</v>
      </c>
      <c r="N29" s="516"/>
      <c r="O29" s="516"/>
      <c r="P29" s="516"/>
      <c r="Q29" s="516"/>
      <c r="R29" s="65"/>
      <c r="S29" s="66"/>
    </row>
    <row r="30" spans="2:19" ht="50.1" customHeight="1">
      <c r="B30" s="51"/>
      <c r="C30" s="524" t="s">
        <v>324</v>
      </c>
      <c r="D30" s="524"/>
      <c r="E30" s="524"/>
      <c r="F30" s="524"/>
      <c r="G30" s="524"/>
      <c r="H30" s="522" t="s">
        <v>2596</v>
      </c>
      <c r="I30" s="523"/>
      <c r="J30" s="515"/>
      <c r="K30" s="516"/>
      <c r="L30" s="516"/>
      <c r="M30" s="515"/>
      <c r="N30" s="516"/>
      <c r="O30" s="516"/>
      <c r="P30" s="516"/>
      <c r="Q30" s="516"/>
      <c r="R30" s="65"/>
      <c r="S30" s="66"/>
    </row>
    <row r="31" spans="2:19" ht="50.1" customHeight="1">
      <c r="B31" s="51"/>
      <c r="C31" s="524" t="s">
        <v>325</v>
      </c>
      <c r="D31" s="524"/>
      <c r="E31" s="524"/>
      <c r="F31" s="524"/>
      <c r="G31" s="524"/>
      <c r="H31" s="522" t="s">
        <v>2596</v>
      </c>
      <c r="I31" s="523"/>
      <c r="J31" s="515"/>
      <c r="K31" s="516"/>
      <c r="L31" s="516"/>
      <c r="M31" s="515"/>
      <c r="N31" s="516"/>
      <c r="O31" s="516"/>
      <c r="P31" s="516"/>
      <c r="Q31" s="516"/>
      <c r="R31" s="65"/>
      <c r="S31" s="66"/>
    </row>
    <row r="32" spans="2:19" ht="50.1" customHeight="1">
      <c r="B32" s="51"/>
      <c r="C32" s="524" t="s">
        <v>326</v>
      </c>
      <c r="D32" s="524"/>
      <c r="E32" s="524"/>
      <c r="F32" s="524"/>
      <c r="G32" s="524"/>
      <c r="H32" s="522" t="s">
        <v>2596</v>
      </c>
      <c r="I32" s="523"/>
      <c r="J32" s="515"/>
      <c r="K32" s="516"/>
      <c r="L32" s="516"/>
      <c r="M32" s="515"/>
      <c r="N32" s="516"/>
      <c r="O32" s="516"/>
      <c r="P32" s="516"/>
      <c r="Q32" s="516"/>
      <c r="R32" s="65"/>
      <c r="S32" s="66"/>
    </row>
    <row r="33" spans="2:19" ht="50.1" customHeight="1">
      <c r="B33" s="51"/>
      <c r="C33" s="524" t="s">
        <v>327</v>
      </c>
      <c r="D33" s="524"/>
      <c r="E33" s="524"/>
      <c r="F33" s="524"/>
      <c r="G33" s="524"/>
      <c r="H33" s="522" t="s">
        <v>2596</v>
      </c>
      <c r="I33" s="523"/>
      <c r="J33" s="515"/>
      <c r="K33" s="516"/>
      <c r="L33" s="516"/>
      <c r="M33" s="515"/>
      <c r="N33" s="516"/>
      <c r="O33" s="516"/>
      <c r="P33" s="516"/>
      <c r="Q33" s="516"/>
      <c r="R33" s="65"/>
      <c r="S33" s="66"/>
    </row>
    <row r="34" spans="2:19" ht="50.1" customHeight="1">
      <c r="B34" s="51"/>
      <c r="C34" s="524" t="s">
        <v>328</v>
      </c>
      <c r="D34" s="524"/>
      <c r="E34" s="524"/>
      <c r="F34" s="524"/>
      <c r="G34" s="524"/>
      <c r="H34" s="522" t="s">
        <v>2596</v>
      </c>
      <c r="I34" s="523"/>
      <c r="J34" s="515"/>
      <c r="K34" s="516"/>
      <c r="L34" s="516"/>
      <c r="M34" s="515"/>
      <c r="N34" s="516"/>
      <c r="O34" s="516"/>
      <c r="P34" s="516"/>
      <c r="Q34" s="516"/>
      <c r="R34" s="65"/>
      <c r="S34" s="66"/>
    </row>
    <row r="35" spans="2:19" ht="50.1" customHeight="1">
      <c r="B35" s="51"/>
      <c r="C35" s="524" t="s">
        <v>329</v>
      </c>
      <c r="D35" s="524"/>
      <c r="E35" s="524"/>
      <c r="F35" s="524"/>
      <c r="G35" s="524"/>
      <c r="H35" s="522" t="s">
        <v>2593</v>
      </c>
      <c r="I35" s="523"/>
      <c r="J35" s="515" t="s">
        <v>2601</v>
      </c>
      <c r="K35" s="516"/>
      <c r="L35" s="516"/>
      <c r="M35" s="515" t="s">
        <v>2602</v>
      </c>
      <c r="N35" s="516"/>
      <c r="O35" s="516"/>
      <c r="P35" s="516"/>
      <c r="Q35" s="516"/>
      <c r="R35" s="65"/>
      <c r="S35" s="66"/>
    </row>
    <row r="36" spans="2:19" ht="50.1" customHeight="1">
      <c r="B36" s="51"/>
      <c r="C36" s="524" t="s">
        <v>331</v>
      </c>
      <c r="D36" s="524"/>
      <c r="E36" s="524"/>
      <c r="F36" s="524"/>
      <c r="G36" s="524"/>
      <c r="H36" s="522" t="s">
        <v>2593</v>
      </c>
      <c r="I36" s="523"/>
      <c r="J36" s="515" t="s">
        <v>2603</v>
      </c>
      <c r="K36" s="516"/>
      <c r="L36" s="516"/>
      <c r="M36" s="515" t="s">
        <v>2598</v>
      </c>
      <c r="N36" s="516"/>
      <c r="O36" s="516"/>
      <c r="P36" s="516"/>
      <c r="Q36" s="516"/>
      <c r="R36" s="65"/>
      <c r="S36" s="66"/>
    </row>
    <row r="37" spans="2:19" ht="50.1" customHeight="1" thickBot="1">
      <c r="B37" s="51"/>
      <c r="C37" s="535" t="s">
        <v>330</v>
      </c>
      <c r="D37" s="535"/>
      <c r="E37" s="535"/>
      <c r="F37" s="535"/>
      <c r="G37" s="535"/>
      <c r="H37" s="522" t="s">
        <v>2593</v>
      </c>
      <c r="I37" s="523"/>
      <c r="J37" s="541" t="s">
        <v>2603</v>
      </c>
      <c r="K37" s="542"/>
      <c r="L37" s="542"/>
      <c r="M37" s="541" t="s">
        <v>2598</v>
      </c>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t="s">
        <v>2596</v>
      </c>
      <c r="I39" s="523"/>
      <c r="J39" s="515"/>
      <c r="K39" s="516"/>
      <c r="L39" s="516"/>
      <c r="M39" s="515"/>
      <c r="N39" s="516"/>
      <c r="O39" s="516"/>
      <c r="P39" s="516"/>
      <c r="Q39" s="516"/>
      <c r="R39" s="65"/>
      <c r="S39" s="66"/>
    </row>
    <row r="40" spans="2:19" ht="50.1" customHeight="1">
      <c r="B40" s="540"/>
      <c r="C40" s="524" t="s">
        <v>335</v>
      </c>
      <c r="D40" s="524"/>
      <c r="E40" s="524"/>
      <c r="F40" s="524"/>
      <c r="G40" s="524"/>
      <c r="H40" s="522" t="s">
        <v>2596</v>
      </c>
      <c r="I40" s="523"/>
      <c r="J40" s="515"/>
      <c r="K40" s="516"/>
      <c r="L40" s="516"/>
      <c r="M40" s="515"/>
      <c r="N40" s="516"/>
      <c r="O40" s="516"/>
      <c r="P40" s="516"/>
      <c r="Q40" s="516"/>
      <c r="R40" s="65"/>
      <c r="S40" s="66"/>
    </row>
    <row r="41" spans="2:19" ht="50.1" customHeight="1" thickBot="1">
      <c r="B41" s="540"/>
      <c r="C41" s="535" t="s">
        <v>336</v>
      </c>
      <c r="D41" s="535"/>
      <c r="E41" s="535"/>
      <c r="F41" s="535"/>
      <c r="G41" s="535"/>
      <c r="H41" s="520" t="s">
        <v>2593</v>
      </c>
      <c r="I41" s="521"/>
      <c r="J41" s="541" t="s">
        <v>2608</v>
      </c>
      <c r="K41" s="542"/>
      <c r="L41" s="542"/>
      <c r="M41" s="541" t="s">
        <v>2609</v>
      </c>
      <c r="N41" s="542"/>
      <c r="O41" s="542"/>
      <c r="P41" s="542"/>
      <c r="Q41" s="542"/>
      <c r="R41" s="67"/>
      <c r="S41" s="68"/>
    </row>
    <row r="42" spans="2:19" ht="50.1" customHeight="1" thickBot="1">
      <c r="B42" s="543" t="s">
        <v>343</v>
      </c>
      <c r="C42" s="544"/>
      <c r="D42" s="544"/>
      <c r="E42" s="544"/>
      <c r="F42" s="544"/>
      <c r="G42" s="545"/>
      <c r="H42" s="556" t="s">
        <v>2596</v>
      </c>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t="s">
        <v>2596</v>
      </c>
      <c r="I44" s="523"/>
      <c r="J44" s="515"/>
      <c r="K44" s="516"/>
      <c r="L44" s="516"/>
      <c r="M44" s="515"/>
      <c r="N44" s="516"/>
      <c r="O44" s="516"/>
      <c r="P44" s="516"/>
      <c r="Q44" s="516"/>
      <c r="R44" s="65"/>
      <c r="S44" s="66"/>
    </row>
    <row r="45" spans="2:19" ht="50.1" customHeight="1">
      <c r="B45" s="540"/>
      <c r="C45" s="524" t="s">
        <v>346</v>
      </c>
      <c r="D45" s="524"/>
      <c r="E45" s="524"/>
      <c r="F45" s="524"/>
      <c r="G45" s="524"/>
      <c r="H45" s="522" t="s">
        <v>2596</v>
      </c>
      <c r="I45" s="523"/>
      <c r="J45" s="515"/>
      <c r="K45" s="516"/>
      <c r="L45" s="516"/>
      <c r="M45" s="515"/>
      <c r="N45" s="516"/>
      <c r="O45" s="516"/>
      <c r="P45" s="516"/>
      <c r="Q45" s="516"/>
      <c r="R45" s="65"/>
      <c r="S45" s="66"/>
    </row>
    <row r="46" spans="2:19" ht="50.1" customHeight="1" thickBot="1">
      <c r="B46" s="540"/>
      <c r="C46" s="546" t="s">
        <v>402</v>
      </c>
      <c r="D46" s="546"/>
      <c r="E46" s="546"/>
      <c r="F46" s="546"/>
      <c r="G46" s="546"/>
      <c r="H46" s="522" t="s">
        <v>2596</v>
      </c>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t="s">
        <v>2593</v>
      </c>
      <c r="I48" s="523"/>
      <c r="J48" s="515" t="s">
        <v>2594</v>
      </c>
      <c r="K48" s="516"/>
      <c r="L48" s="516"/>
      <c r="M48" s="515" t="s">
        <v>2595</v>
      </c>
      <c r="N48" s="516"/>
      <c r="O48" s="516"/>
      <c r="P48" s="516"/>
      <c r="Q48" s="516"/>
      <c r="R48" s="65"/>
      <c r="S48" s="66"/>
    </row>
    <row r="49" spans="2:19" ht="50.1" customHeight="1">
      <c r="B49" s="540"/>
      <c r="C49" s="524" t="s">
        <v>409</v>
      </c>
      <c r="D49" s="524"/>
      <c r="E49" s="524"/>
      <c r="F49" s="524"/>
      <c r="G49" s="524"/>
      <c r="H49" s="522" t="s">
        <v>2593</v>
      </c>
      <c r="I49" s="523"/>
      <c r="J49" s="515" t="s">
        <v>2599</v>
      </c>
      <c r="K49" s="516"/>
      <c r="L49" s="516"/>
      <c r="M49" s="515" t="s">
        <v>2600</v>
      </c>
      <c r="N49" s="516"/>
      <c r="O49" s="516"/>
      <c r="P49" s="516"/>
      <c r="Q49" s="516"/>
      <c r="R49" s="65"/>
      <c r="S49" s="66"/>
    </row>
    <row r="50" spans="2:19" ht="50.1" customHeight="1" thickBot="1">
      <c r="B50" s="558"/>
      <c r="C50" s="517" t="s">
        <v>410</v>
      </c>
      <c r="D50" s="517"/>
      <c r="E50" s="517"/>
      <c r="F50" s="517"/>
      <c r="G50" s="517"/>
      <c r="H50" s="520" t="s">
        <v>2596</v>
      </c>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oy58bkRmnS7++rwnto1/9YyZSNeywRQm27uHSukqKVsoXQmIAq4Mt13U2lmBJnizMxIt6NuQrq/ee9Pgcul6Cg==" saltValue="XaBIca8o0l9Q3jGxTT1U6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25" zoomScale="85" zoomScaleNormal="85" zoomScaleSheetLayoutView="85" workbookViewId="0">
      <selection activeCell="Y31" sqref="Y31:AA3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9" t="s">
        <v>2528</v>
      </c>
      <c r="AF2" s="600"/>
      <c r="AG2" s="600"/>
      <c r="AH2" s="600"/>
      <c r="AI2" s="600"/>
      <c r="AJ2" s="600"/>
      <c r="AK2" s="600"/>
      <c r="AL2" s="600"/>
      <c r="AM2" s="600"/>
      <c r="AN2" s="601"/>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5"/>
      <c r="B7" s="584" t="s">
        <v>359</v>
      </c>
      <c r="C7" s="584"/>
      <c r="D7" s="584"/>
      <c r="E7" s="584"/>
      <c r="F7" s="584"/>
      <c r="G7" s="584"/>
      <c r="H7" s="584"/>
      <c r="I7" s="584"/>
      <c r="J7" s="605" t="s">
        <v>2528</v>
      </c>
      <c r="K7" s="606"/>
      <c r="L7" s="606"/>
      <c r="M7" s="606"/>
      <c r="N7" s="606"/>
      <c r="O7" s="607"/>
      <c r="P7" s="605" t="s">
        <v>2527</v>
      </c>
      <c r="Q7" s="606"/>
      <c r="R7" s="606"/>
      <c r="S7" s="606"/>
      <c r="T7" s="606"/>
      <c r="U7" s="607"/>
      <c r="V7" s="574"/>
      <c r="W7" s="575"/>
      <c r="X7" s="575"/>
      <c r="Y7" s="574"/>
      <c r="Z7" s="575"/>
      <c r="AA7" s="575"/>
      <c r="AB7" s="565"/>
      <c r="AC7" s="566"/>
      <c r="AD7" s="566"/>
      <c r="AE7" s="565"/>
      <c r="AF7" s="566"/>
      <c r="AG7" s="566"/>
      <c r="AH7" s="566"/>
      <c r="AI7" s="566"/>
      <c r="AJ7" s="566"/>
      <c r="AK7" s="566"/>
      <c r="AL7" s="566"/>
      <c r="AM7" s="566"/>
      <c r="AN7" s="567"/>
    </row>
    <row r="8" spans="1:44" ht="39.950000000000003" customHeight="1">
      <c r="A8" s="625"/>
      <c r="B8" s="581" t="s">
        <v>360</v>
      </c>
      <c r="C8" s="581"/>
      <c r="D8" s="581"/>
      <c r="E8" s="581"/>
      <c r="F8" s="581"/>
      <c r="G8" s="581"/>
      <c r="H8" s="581"/>
      <c r="I8" s="581"/>
      <c r="J8" s="562" t="s">
        <v>2528</v>
      </c>
      <c r="K8" s="563"/>
      <c r="L8" s="563"/>
      <c r="M8" s="563"/>
      <c r="N8" s="563"/>
      <c r="O8" s="564"/>
      <c r="P8" s="562" t="s">
        <v>2527</v>
      </c>
      <c r="Q8" s="563"/>
      <c r="R8" s="563"/>
      <c r="S8" s="563"/>
      <c r="T8" s="563"/>
      <c r="U8" s="564"/>
      <c r="V8" s="579"/>
      <c r="W8" s="580"/>
      <c r="X8" s="580"/>
      <c r="Y8" s="579"/>
      <c r="Z8" s="580"/>
      <c r="AA8" s="580"/>
      <c r="AB8" s="568"/>
      <c r="AC8" s="569"/>
      <c r="AD8" s="569"/>
      <c r="AE8" s="568"/>
      <c r="AF8" s="569"/>
      <c r="AG8" s="569"/>
      <c r="AH8" s="569"/>
      <c r="AI8" s="569"/>
      <c r="AJ8" s="569"/>
      <c r="AK8" s="569"/>
      <c r="AL8" s="569"/>
      <c r="AM8" s="569"/>
      <c r="AN8" s="570"/>
    </row>
    <row r="9" spans="1:44" ht="39.950000000000003" customHeight="1">
      <c r="A9" s="625"/>
      <c r="B9" s="581" t="s">
        <v>361</v>
      </c>
      <c r="C9" s="581"/>
      <c r="D9" s="581"/>
      <c r="E9" s="581"/>
      <c r="F9" s="581"/>
      <c r="G9" s="581"/>
      <c r="H9" s="581"/>
      <c r="I9" s="581"/>
      <c r="J9" s="602"/>
      <c r="K9" s="603"/>
      <c r="L9" s="603"/>
      <c r="M9" s="603"/>
      <c r="N9" s="603"/>
      <c r="O9" s="604"/>
      <c r="P9" s="562" t="s">
        <v>2528</v>
      </c>
      <c r="Q9" s="563"/>
      <c r="R9" s="563"/>
      <c r="S9" s="563"/>
      <c r="T9" s="563"/>
      <c r="U9" s="564"/>
      <c r="V9" s="579"/>
      <c r="W9" s="580"/>
      <c r="X9" s="580"/>
      <c r="Y9" s="579" t="s">
        <v>2549</v>
      </c>
      <c r="Z9" s="580"/>
      <c r="AA9" s="580"/>
      <c r="AB9" s="568" t="s">
        <v>2612</v>
      </c>
      <c r="AC9" s="569"/>
      <c r="AD9" s="569"/>
      <c r="AE9" s="568"/>
      <c r="AF9" s="569"/>
      <c r="AG9" s="569"/>
      <c r="AH9" s="569"/>
      <c r="AI9" s="569"/>
      <c r="AJ9" s="569"/>
      <c r="AK9" s="569"/>
      <c r="AL9" s="569"/>
      <c r="AM9" s="569"/>
      <c r="AN9" s="570"/>
    </row>
    <row r="10" spans="1:44" ht="39.950000000000003" customHeight="1">
      <c r="A10" s="625"/>
      <c r="B10" s="581" t="s">
        <v>362</v>
      </c>
      <c r="C10" s="581"/>
      <c r="D10" s="581"/>
      <c r="E10" s="581"/>
      <c r="F10" s="581"/>
      <c r="G10" s="581"/>
      <c r="H10" s="581"/>
      <c r="I10" s="581"/>
      <c r="J10" s="562" t="s">
        <v>2528</v>
      </c>
      <c r="K10" s="563"/>
      <c r="L10" s="563"/>
      <c r="M10" s="563"/>
      <c r="N10" s="563"/>
      <c r="O10" s="564"/>
      <c r="P10" s="562" t="s">
        <v>2527</v>
      </c>
      <c r="Q10" s="563"/>
      <c r="R10" s="563"/>
      <c r="S10" s="563"/>
      <c r="T10" s="563"/>
      <c r="U10" s="564"/>
      <c r="V10" s="579"/>
      <c r="W10" s="580"/>
      <c r="X10" s="580"/>
      <c r="Y10" s="579"/>
      <c r="Z10" s="580"/>
      <c r="AA10" s="580"/>
      <c r="AB10" s="568"/>
      <c r="AC10" s="569"/>
      <c r="AD10" s="569"/>
      <c r="AE10" s="568" t="s">
        <v>2614</v>
      </c>
      <c r="AF10" s="569"/>
      <c r="AG10" s="569"/>
      <c r="AH10" s="569"/>
      <c r="AI10" s="569"/>
      <c r="AJ10" s="569"/>
      <c r="AK10" s="569"/>
      <c r="AL10" s="569"/>
      <c r="AM10" s="569"/>
      <c r="AN10" s="570"/>
    </row>
    <row r="11" spans="1:44" ht="39.950000000000003" customHeight="1">
      <c r="A11" s="625"/>
      <c r="B11" s="581" t="s">
        <v>363</v>
      </c>
      <c r="C11" s="581"/>
      <c r="D11" s="581"/>
      <c r="E11" s="581"/>
      <c r="F11" s="581"/>
      <c r="G11" s="581"/>
      <c r="H11" s="581"/>
      <c r="I11" s="581"/>
      <c r="J11" s="562" t="s">
        <v>2528</v>
      </c>
      <c r="K11" s="563"/>
      <c r="L11" s="563"/>
      <c r="M11" s="563"/>
      <c r="N11" s="563"/>
      <c r="O11" s="564"/>
      <c r="P11" s="562" t="s">
        <v>2527</v>
      </c>
      <c r="Q11" s="563"/>
      <c r="R11" s="563"/>
      <c r="S11" s="563"/>
      <c r="T11" s="563"/>
      <c r="U11" s="564"/>
      <c r="V11" s="579"/>
      <c r="W11" s="580"/>
      <c r="X11" s="580"/>
      <c r="Y11" s="579"/>
      <c r="Z11" s="580"/>
      <c r="AA11" s="580"/>
      <c r="AB11" s="568"/>
      <c r="AC11" s="569"/>
      <c r="AD11" s="569"/>
      <c r="AE11" s="568" t="s">
        <v>2614</v>
      </c>
      <c r="AF11" s="569"/>
      <c r="AG11" s="569"/>
      <c r="AH11" s="569"/>
      <c r="AI11" s="569"/>
      <c r="AJ11" s="569"/>
      <c r="AK11" s="569"/>
      <c r="AL11" s="569"/>
      <c r="AM11" s="569"/>
      <c r="AN11" s="570"/>
    </row>
    <row r="12" spans="1:44" ht="39.950000000000003" customHeight="1">
      <c r="A12" s="625"/>
      <c r="B12" s="581" t="s">
        <v>364</v>
      </c>
      <c r="C12" s="581"/>
      <c r="D12" s="581"/>
      <c r="E12" s="581"/>
      <c r="F12" s="581"/>
      <c r="G12" s="581"/>
      <c r="H12" s="581"/>
      <c r="I12" s="581"/>
      <c r="J12" s="562" t="s">
        <v>2528</v>
      </c>
      <c r="K12" s="563"/>
      <c r="L12" s="563"/>
      <c r="M12" s="563"/>
      <c r="N12" s="563"/>
      <c r="O12" s="564"/>
      <c r="P12" s="562" t="s">
        <v>2527</v>
      </c>
      <c r="Q12" s="563"/>
      <c r="R12" s="563"/>
      <c r="S12" s="563"/>
      <c r="T12" s="563"/>
      <c r="U12" s="564"/>
      <c r="V12" s="579"/>
      <c r="W12" s="580"/>
      <c r="X12" s="580"/>
      <c r="Y12" s="579"/>
      <c r="Z12" s="580"/>
      <c r="AA12" s="580"/>
      <c r="AB12" s="568"/>
      <c r="AC12" s="569"/>
      <c r="AD12" s="569"/>
      <c r="AE12" s="568"/>
      <c r="AF12" s="569"/>
      <c r="AG12" s="569"/>
      <c r="AH12" s="569"/>
      <c r="AI12" s="569"/>
      <c r="AJ12" s="569"/>
      <c r="AK12" s="569"/>
      <c r="AL12" s="569"/>
      <c r="AM12" s="569"/>
      <c r="AN12" s="570"/>
    </row>
    <row r="13" spans="1:44" ht="39.950000000000003" customHeight="1">
      <c r="A13" s="625"/>
      <c r="B13" s="581" t="s">
        <v>365</v>
      </c>
      <c r="C13" s="581"/>
      <c r="D13" s="581"/>
      <c r="E13" s="581"/>
      <c r="F13" s="581"/>
      <c r="G13" s="581"/>
      <c r="H13" s="581"/>
      <c r="I13" s="581"/>
      <c r="J13" s="562" t="s">
        <v>2528</v>
      </c>
      <c r="K13" s="563"/>
      <c r="L13" s="563"/>
      <c r="M13" s="563"/>
      <c r="N13" s="563"/>
      <c r="O13" s="564"/>
      <c r="P13" s="562" t="s">
        <v>2527</v>
      </c>
      <c r="Q13" s="563"/>
      <c r="R13" s="563"/>
      <c r="S13" s="563"/>
      <c r="T13" s="563"/>
      <c r="U13" s="564"/>
      <c r="V13" s="579"/>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5"/>
      <c r="B14" s="581" t="s">
        <v>366</v>
      </c>
      <c r="C14" s="581"/>
      <c r="D14" s="581"/>
      <c r="E14" s="581"/>
      <c r="F14" s="581"/>
      <c r="G14" s="581"/>
      <c r="H14" s="581"/>
      <c r="I14" s="581"/>
      <c r="J14" s="562" t="s">
        <v>2528</v>
      </c>
      <c r="K14" s="563"/>
      <c r="L14" s="563"/>
      <c r="M14" s="563"/>
      <c r="N14" s="563"/>
      <c r="O14" s="564"/>
      <c r="P14" s="562" t="s">
        <v>2527</v>
      </c>
      <c r="Q14" s="563"/>
      <c r="R14" s="563"/>
      <c r="S14" s="563"/>
      <c r="T14" s="563"/>
      <c r="U14" s="564"/>
      <c r="V14" s="579"/>
      <c r="W14" s="580"/>
      <c r="X14" s="580"/>
      <c r="Y14" s="579" t="s">
        <v>2549</v>
      </c>
      <c r="Z14" s="580"/>
      <c r="AA14" s="580"/>
      <c r="AB14" s="568" t="s">
        <v>2613</v>
      </c>
      <c r="AC14" s="569"/>
      <c r="AD14" s="569"/>
      <c r="AE14" s="568" t="s">
        <v>2625</v>
      </c>
      <c r="AF14" s="569"/>
      <c r="AG14" s="569"/>
      <c r="AH14" s="569"/>
      <c r="AI14" s="569"/>
      <c r="AJ14" s="569"/>
      <c r="AK14" s="569"/>
      <c r="AL14" s="569"/>
      <c r="AM14" s="569"/>
      <c r="AN14" s="570"/>
    </row>
    <row r="15" spans="1:44" s="56" customFormat="1" ht="39.950000000000003" customHeight="1" thickBot="1">
      <c r="A15" s="626"/>
      <c r="B15" s="585" t="s">
        <v>2524</v>
      </c>
      <c r="C15" s="585"/>
      <c r="D15" s="585"/>
      <c r="E15" s="585"/>
      <c r="F15" s="585"/>
      <c r="G15" s="585"/>
      <c r="H15" s="585"/>
      <c r="I15" s="585"/>
      <c r="J15" s="617" t="s">
        <v>2528</v>
      </c>
      <c r="K15" s="618"/>
      <c r="L15" s="618"/>
      <c r="M15" s="618"/>
      <c r="N15" s="618"/>
      <c r="O15" s="619"/>
      <c r="P15" s="617" t="s">
        <v>2527</v>
      </c>
      <c r="Q15" s="618"/>
      <c r="R15" s="618"/>
      <c r="S15" s="618"/>
      <c r="T15" s="618"/>
      <c r="U15" s="619"/>
      <c r="V15" s="620"/>
      <c r="W15" s="621"/>
      <c r="X15" s="621"/>
      <c r="Y15" s="620"/>
      <c r="Z15" s="621"/>
      <c r="AA15" s="621"/>
      <c r="AB15" s="622"/>
      <c r="AC15" s="623"/>
      <c r="AD15" s="623"/>
      <c r="AE15" s="622"/>
      <c r="AF15" s="623"/>
      <c r="AG15" s="623"/>
      <c r="AH15" s="623"/>
      <c r="AI15" s="623"/>
      <c r="AJ15" s="623"/>
      <c r="AK15" s="623"/>
      <c r="AL15" s="623"/>
      <c r="AM15" s="623"/>
      <c r="AN15" s="624"/>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5" t="s">
        <v>2528</v>
      </c>
      <c r="K17" s="606"/>
      <c r="L17" s="606"/>
      <c r="M17" s="606"/>
      <c r="N17" s="606"/>
      <c r="O17" s="607"/>
      <c r="P17" s="605" t="s">
        <v>2527</v>
      </c>
      <c r="Q17" s="606"/>
      <c r="R17" s="606"/>
      <c r="S17" s="606"/>
      <c r="T17" s="606"/>
      <c r="U17" s="607"/>
      <c r="V17" s="574"/>
      <c r="W17" s="575"/>
      <c r="X17" s="575"/>
      <c r="Y17" s="574"/>
      <c r="Z17" s="575"/>
      <c r="AA17" s="575"/>
      <c r="AB17" s="565"/>
      <c r="AC17" s="566"/>
      <c r="AD17" s="566"/>
      <c r="AE17" s="565"/>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t="s">
        <v>2528</v>
      </c>
      <c r="K18" s="563"/>
      <c r="L18" s="563"/>
      <c r="M18" s="563"/>
      <c r="N18" s="563"/>
      <c r="O18" s="564"/>
      <c r="P18" s="562" t="s">
        <v>2527</v>
      </c>
      <c r="Q18" s="563"/>
      <c r="R18" s="563"/>
      <c r="S18" s="563"/>
      <c r="T18" s="563"/>
      <c r="U18" s="564"/>
      <c r="V18" s="579"/>
      <c r="W18" s="580"/>
      <c r="X18" s="580"/>
      <c r="Y18" s="579"/>
      <c r="Z18" s="580"/>
      <c r="AA18" s="580"/>
      <c r="AB18" s="568"/>
      <c r="AC18" s="569"/>
      <c r="AD18" s="569"/>
      <c r="AE18" s="568"/>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t="s">
        <v>2528</v>
      </c>
      <c r="K19" s="563"/>
      <c r="L19" s="563"/>
      <c r="M19" s="563"/>
      <c r="N19" s="563"/>
      <c r="O19" s="564"/>
      <c r="P19" s="562" t="s">
        <v>2361</v>
      </c>
      <c r="Q19" s="563"/>
      <c r="R19" s="563"/>
      <c r="S19" s="563"/>
      <c r="T19" s="563"/>
      <c r="U19" s="564"/>
      <c r="V19" s="579"/>
      <c r="W19" s="580"/>
      <c r="X19" s="580"/>
      <c r="Y19" s="579" t="s">
        <v>2549</v>
      </c>
      <c r="Z19" s="580"/>
      <c r="AA19" s="580"/>
      <c r="AB19" s="568" t="s">
        <v>2613</v>
      </c>
      <c r="AC19" s="569"/>
      <c r="AD19" s="569"/>
      <c r="AE19" s="568"/>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t="s">
        <v>2527</v>
      </c>
      <c r="K20" s="563"/>
      <c r="L20" s="563"/>
      <c r="M20" s="563"/>
      <c r="N20" s="563"/>
      <c r="O20" s="564"/>
      <c r="P20" s="562" t="s">
        <v>2527</v>
      </c>
      <c r="Q20" s="563"/>
      <c r="R20" s="563"/>
      <c r="S20" s="563"/>
      <c r="T20" s="563"/>
      <c r="U20" s="564"/>
      <c r="V20" s="579"/>
      <c r="W20" s="580"/>
      <c r="X20" s="580"/>
      <c r="Y20" s="579"/>
      <c r="Z20" s="580"/>
      <c r="AA20" s="580"/>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2"/>
      <c r="K21" s="603"/>
      <c r="L21" s="603"/>
      <c r="M21" s="603"/>
      <c r="N21" s="603"/>
      <c r="O21" s="604"/>
      <c r="P21" s="562"/>
      <c r="Q21" s="563"/>
      <c r="R21" s="563"/>
      <c r="S21" s="563"/>
      <c r="T21" s="563"/>
      <c r="U21" s="564"/>
      <c r="V21" s="579"/>
      <c r="W21" s="580"/>
      <c r="X21" s="580"/>
      <c r="Y21" s="579"/>
      <c r="Z21" s="580"/>
      <c r="AA21" s="580"/>
      <c r="AB21" s="568"/>
      <c r="AC21" s="569"/>
      <c r="AD21" s="569"/>
      <c r="AE21" s="568"/>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2"/>
      <c r="K22" s="603"/>
      <c r="L22" s="603"/>
      <c r="M22" s="603"/>
      <c r="N22" s="603"/>
      <c r="O22" s="604"/>
      <c r="P22" s="562"/>
      <c r="Q22" s="563"/>
      <c r="R22" s="563"/>
      <c r="S22" s="563"/>
      <c r="T22" s="563"/>
      <c r="U22" s="564"/>
      <c r="V22" s="579"/>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2"/>
      <c r="K23" s="603"/>
      <c r="L23" s="603"/>
      <c r="M23" s="603"/>
      <c r="N23" s="603"/>
      <c r="O23" s="604"/>
      <c r="P23" s="562" t="s">
        <v>2528</v>
      </c>
      <c r="Q23" s="563"/>
      <c r="R23" s="563"/>
      <c r="S23" s="563"/>
      <c r="T23" s="563"/>
      <c r="U23" s="564"/>
      <c r="V23" s="579"/>
      <c r="W23" s="580"/>
      <c r="X23" s="580"/>
      <c r="Y23" s="579" t="s">
        <v>2549</v>
      </c>
      <c r="Z23" s="580"/>
      <c r="AA23" s="580"/>
      <c r="AB23" s="568" t="s">
        <v>2615</v>
      </c>
      <c r="AC23" s="569"/>
      <c r="AD23" s="569"/>
      <c r="AE23" s="568"/>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t="s">
        <v>2528</v>
      </c>
      <c r="K24" s="563"/>
      <c r="L24" s="563"/>
      <c r="M24" s="563"/>
      <c r="N24" s="563"/>
      <c r="O24" s="564"/>
      <c r="P24" s="562" t="s">
        <v>2527</v>
      </c>
      <c r="Q24" s="563"/>
      <c r="R24" s="563"/>
      <c r="S24" s="563"/>
      <c r="T24" s="563"/>
      <c r="U24" s="564"/>
      <c r="V24" s="579"/>
      <c r="W24" s="580"/>
      <c r="X24" s="580"/>
      <c r="Y24" s="579"/>
      <c r="Z24" s="580"/>
      <c r="AA24" s="580"/>
      <c r="AB24" s="568"/>
      <c r="AC24" s="569"/>
      <c r="AD24" s="569"/>
      <c r="AE24" s="568" t="s">
        <v>2626</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t="s">
        <v>2527</v>
      </c>
      <c r="K25" s="563"/>
      <c r="L25" s="563"/>
      <c r="M25" s="563"/>
      <c r="N25" s="563"/>
      <c r="O25" s="564"/>
      <c r="P25" s="562" t="s">
        <v>2527</v>
      </c>
      <c r="Q25" s="563"/>
      <c r="R25" s="563"/>
      <c r="S25" s="563"/>
      <c r="T25" s="563"/>
      <c r="U25" s="564"/>
      <c r="V25" s="579"/>
      <c r="W25" s="580"/>
      <c r="X25" s="580"/>
      <c r="Y25" s="579"/>
      <c r="Z25" s="580"/>
      <c r="AA25" s="580"/>
      <c r="AB25" s="568"/>
      <c r="AC25" s="569"/>
      <c r="AD25" s="569"/>
      <c r="AE25" s="568"/>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4"/>
      <c r="K26" s="615"/>
      <c r="L26" s="615"/>
      <c r="M26" s="615"/>
      <c r="N26" s="615"/>
      <c r="O26" s="616"/>
      <c r="P26" s="608"/>
      <c r="Q26" s="609"/>
      <c r="R26" s="609"/>
      <c r="S26" s="609"/>
      <c r="T26" s="609"/>
      <c r="U26" s="610"/>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1"/>
      <c r="K28" s="612"/>
      <c r="L28" s="612"/>
      <c r="M28" s="612"/>
      <c r="N28" s="612"/>
      <c r="O28" s="613"/>
      <c r="P28" s="605" t="s">
        <v>2528</v>
      </c>
      <c r="Q28" s="606"/>
      <c r="R28" s="606"/>
      <c r="S28" s="606"/>
      <c r="T28" s="606"/>
      <c r="U28" s="607"/>
      <c r="V28" s="574"/>
      <c r="W28" s="575"/>
      <c r="X28" s="575"/>
      <c r="Y28" s="574" t="s">
        <v>2549</v>
      </c>
      <c r="Z28" s="575"/>
      <c r="AA28" s="575"/>
      <c r="AB28" s="565" t="s">
        <v>2612</v>
      </c>
      <c r="AC28" s="566"/>
      <c r="AD28" s="566"/>
      <c r="AE28" s="565"/>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t="s">
        <v>2528</v>
      </c>
      <c r="K29" s="563"/>
      <c r="L29" s="563"/>
      <c r="M29" s="563"/>
      <c r="N29" s="563"/>
      <c r="O29" s="564"/>
      <c r="P29" s="562" t="s">
        <v>2527</v>
      </c>
      <c r="Q29" s="563"/>
      <c r="R29" s="563"/>
      <c r="S29" s="563"/>
      <c r="T29" s="563"/>
      <c r="U29" s="564"/>
      <c r="V29" s="579"/>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t="s">
        <v>2528</v>
      </c>
      <c r="K30" s="563"/>
      <c r="L30" s="563"/>
      <c r="M30" s="563"/>
      <c r="N30" s="563"/>
      <c r="O30" s="564"/>
      <c r="P30" s="562" t="s">
        <v>2527</v>
      </c>
      <c r="Q30" s="563"/>
      <c r="R30" s="563"/>
      <c r="S30" s="563"/>
      <c r="T30" s="563"/>
      <c r="U30" s="564"/>
      <c r="V30" s="579"/>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t="s">
        <v>2528</v>
      </c>
      <c r="K31" s="563"/>
      <c r="L31" s="563"/>
      <c r="M31" s="563"/>
      <c r="N31" s="563"/>
      <c r="O31" s="564"/>
      <c r="P31" s="562" t="s">
        <v>2528</v>
      </c>
      <c r="Q31" s="563"/>
      <c r="R31" s="563"/>
      <c r="S31" s="563"/>
      <c r="T31" s="563"/>
      <c r="U31" s="564"/>
      <c r="V31" s="579"/>
      <c r="W31" s="580"/>
      <c r="X31" s="580"/>
      <c r="Y31" s="579" t="s">
        <v>2549</v>
      </c>
      <c r="Z31" s="580"/>
      <c r="AA31" s="580"/>
      <c r="AB31" s="568" t="s">
        <v>2613</v>
      </c>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8" t="s">
        <v>2528</v>
      </c>
      <c r="K32" s="609"/>
      <c r="L32" s="609"/>
      <c r="M32" s="609"/>
      <c r="N32" s="609"/>
      <c r="O32" s="610"/>
      <c r="P32" s="608" t="s">
        <v>2527</v>
      </c>
      <c r="Q32" s="609"/>
      <c r="R32" s="609"/>
      <c r="S32" s="609"/>
      <c r="T32" s="609"/>
      <c r="U32" s="610"/>
      <c r="V32" s="577"/>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5" t="s">
        <v>2528</v>
      </c>
      <c r="K34" s="606"/>
      <c r="L34" s="606"/>
      <c r="M34" s="606"/>
      <c r="N34" s="606"/>
      <c r="O34" s="607"/>
      <c r="P34" s="605" t="s">
        <v>2527</v>
      </c>
      <c r="Q34" s="606"/>
      <c r="R34" s="606"/>
      <c r="S34" s="606"/>
      <c r="T34" s="606"/>
      <c r="U34" s="607"/>
      <c r="V34" s="574"/>
      <c r="W34" s="575"/>
      <c r="X34" s="575"/>
      <c r="Y34" s="574"/>
      <c r="Z34" s="575"/>
      <c r="AA34" s="575"/>
      <c r="AB34" s="565"/>
      <c r="AC34" s="566"/>
      <c r="AD34" s="566"/>
      <c r="AE34" s="565" t="s">
        <v>2627</v>
      </c>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t="s">
        <v>2527</v>
      </c>
      <c r="K35" s="563"/>
      <c r="L35" s="563"/>
      <c r="M35" s="563"/>
      <c r="N35" s="563"/>
      <c r="O35" s="564"/>
      <c r="P35" s="562" t="s">
        <v>2527</v>
      </c>
      <c r="Q35" s="563"/>
      <c r="R35" s="563"/>
      <c r="S35" s="563"/>
      <c r="T35" s="563"/>
      <c r="U35" s="564"/>
      <c r="V35" s="579"/>
      <c r="W35" s="580"/>
      <c r="X35" s="580"/>
      <c r="Y35" s="579" t="s">
        <v>2549</v>
      </c>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8" t="s">
        <v>2527</v>
      </c>
      <c r="K36" s="609"/>
      <c r="L36" s="609"/>
      <c r="M36" s="609"/>
      <c r="N36" s="609"/>
      <c r="O36" s="610"/>
      <c r="P36" s="608" t="s">
        <v>2527</v>
      </c>
      <c r="Q36" s="609"/>
      <c r="R36" s="609"/>
      <c r="S36" s="609"/>
      <c r="T36" s="609"/>
      <c r="U36" s="610"/>
      <c r="V36" s="577"/>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u3wvodjGnPAJTY16gk+7eNaI/+zI0ALYVz8CQ6gCOuFJdHIi1f57xvoKlo0xRCpkpXgvOfqSLN7JpxsLEtAQJw==" saltValue="JhbB4u24ufobANio6DTZgQ=="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2025-02-10T05:33:41Z</dcterms:created>
  <dcterms:modified xsi:type="dcterms:W3CDTF">2025-03-07T04:38:35Z</dcterms:modified>
</cp:coreProperties>
</file>