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WS203106\Desktop\"/>
    </mc:Choice>
  </mc:AlternateContent>
  <xr:revisionPtr revIDLastSave="0" documentId="13_ncr:1_{3BA4E783-3F20-4C61-978A-4EDD1B9EEB2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<sst xmlns="http://schemas.openxmlformats.org/spreadsheetml/2006/main" count="3218" uniqueCount="2639">
  <si>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</si>
  <si>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</si>
  <si>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</si>
  <si>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</si>
  <si>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</si>
  <si>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</si>
  <si>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</si>
  <si>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</si>
  <si>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</si>
  <si>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</si>
  <si>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</si>
  <si>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</si>
  <si>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</si>
  <si>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</si>
  <si>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</si>
  <si>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</si>
  <si>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</si>
  <si>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</si>
  <si>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</si>
  <si>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</si>
  <si>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</si>
  <si>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</si>
  <si>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</si>
  <si>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</si>
  <si>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</si>
  <si>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</si>
  <si>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</si>
  <si>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</si>
  <si>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</si>
  <si>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</si>
  <si>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</si>
  <si>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</si>
  <si>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</si>
  <si>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</si>
  <si>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</si>
  <si>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</si>
  <si>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</si>
  <si>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</si>
  <si>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</si>
  <si>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</si>
  <si>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</si>
  <si>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</si>
  <si>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</si>
  <si>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</si>
  <si>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</si>
  <si>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</si>
  <si>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</si>
  <si>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</si>
  <si>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</si>
  <si>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</si>
  <si>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</si>
  <si>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</si>
  <si>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</si>
  <si>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</si>
  <si>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</si>
  <si>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</si>
  <si>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</si>
  <si>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</si>
  <si>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</si>
  <si>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</si>
  <si>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</si>
  <si>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</si>
  <si>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</si>
  <si>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</si>
  <si>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</si>
  <si>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</si>
  <si>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</si>
  <si>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</si>
  <si>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</si>
  <si>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</si>
  <si>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</si>
  <si>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</si>
  <si>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</si>
  <si>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</si>
  <si>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</si>
  <si>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</si>
  <si>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</si>
  <si>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</si>
  <si>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</si>
  <si>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</si>
  <si>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</si>
  <si>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</si>
  <si>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</si>
  <si>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</si>
  <si>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</si>
  <si>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</si>
  <si>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</si>
  <si>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</si>
  <si>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</si>
  <si>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</si>
  <si>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</si>
  <si>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</si>
  <si>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</si>
  <si>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</si>
  <si>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</si>
  <si>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</si>
  <si>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</si>
  <si>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</si>
  <si>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</si>
  <si>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</si>
  <si>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</si>
  <si>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</si>
  <si>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</si>
  <si>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</si>
  <si>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</si>
  <si>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</si>
  <si>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</si>
  <si>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</si>
  <si>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</si>
  <si>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</si>
  <si>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</si>
  <si>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</si>
  <si>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</si>
  <si>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</si>
  <si>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</si>
  <si>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</si>
  <si>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</si>
  <si>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</si>
  <si>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</si>
  <si>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</si>
  <si>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</si>
  <si>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</si>
  <si>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</si>
  <si>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</si>
  <si>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</si>
  <si>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</si>
  <si>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</si>
  <si>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</si>
  <si>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</si>
  <si>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</si>
  <si>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</si>
  <si>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</si>
  <si>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</si>
  <si>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</si>
  <si>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</si>
  <si>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</si>
  <si>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</si>
  <si>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</si>
  <si>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</si>
  <si>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</si>
  <si>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</si>
  <si>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</si>
  <si>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</si>
  <si>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</si>
  <si>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</si>
  <si>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</si>
  <si>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</si>
  <si>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</si>
  <si>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</si>
  <si>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</si>
  <si>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</si>
  <si>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</si>
  <si>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</si>
  <si>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</si>
  <si>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</si>
  <si>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</si>
  <si>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</si>
  <si>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</si>
  <si>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</si>
  <si>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</si>
  <si>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</si>
  <si>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</si>
  <si>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</si>
  <si>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</si>
  <si>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</si>
  <si>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</si>
  <si>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</si>
  <si>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</si>
  <si>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</si>
  <si>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</si>
  <si>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</si>
  <si>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</si>
  <si>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</si>
  <si>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</si>
  <si>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</si>
  <si>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</si>
  <si>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</si>
  <si>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</si>
  <si>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</si>
  <si>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</si>
  <si>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</si>
  <si>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</si>
  <si>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</si>
  <si>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</si>
  <si>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</si>
  <si>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</si>
  <si>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</si>
  <si>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</si>
  <si>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</si>
  <si>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</si>
  <si>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</si>
  <si>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</si>
  <si>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</si>
  <si>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</si>
  <si>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</si>
  <si>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</si>
  <si>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</si>
  <si>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</si>
  <si>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</si>
  <si>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</si>
  <si>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</si>
  <si>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</si>
  <si>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</si>
  <si>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</si>
  <si>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</si>
  <si>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</si>
  <si>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</si>
  <si>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</si>
  <si>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</si>
  <si>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</si>
  <si>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</si>
  <si>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</si>
  <si>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</si>
  <si>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</si>
  <si>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</si>
  <si>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</si>
  <si>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</si>
  <si>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</si>
  <si>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</si>
  <si>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</si>
  <si>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</si>
  <si>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</si>
  <si>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</si>
  <si>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</si>
  <si>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</si>
  <si>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</si>
  <si>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</si>
  <si>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</si>
  <si>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</si>
  <si>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</si>
  <si>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</si>
  <si>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</si>
  <si>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</si>
  <si>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</si>
  <si>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</si>
  <si>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</si>
  <si>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</si>
  <si>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</si>
  <si>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</si>
  <si>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</si>
  <si>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</si>
  <si>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</si>
  <si>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</si>
  <si>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</si>
  <si>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</si>
  <si>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</si>
  <si>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</si>
  <si>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</si>
  <si>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</si>
  <si>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</si>
  <si>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</si>
  <si>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</si>
  <si>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</si>
  <si>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</si>
  <si>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</si>
  <si>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</si>
  <si>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</si>
  <si>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</si>
  <si>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</si>
  <si>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</si>
  <si>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</si>
  <si>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</si>
  <si>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</si>
  <si>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</si>
  <si>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</si>
  <si>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</si>
  <si>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</si>
  <si>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</si>
  <si>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</si>
  <si>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</si>
  <si>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</si>
  <si>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</si>
  <si>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</si>
  <si>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</si>
  <si>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</si>
  <si>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</si>
  <si>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</si>
  <si>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</si>
  <si>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</si>
  <si>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</si>
  <si>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</si>
  <si>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</si>
  <si>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</si>
  <si>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</si>
  <si>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</si>
  <si>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</si>
  <si>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</si>
  <si>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</si>
  <si>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</si>
  <si>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</si>
  <si>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</si>
  <si>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</si>
  <si>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</si>
  <si>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</si>
  <si>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</si>
  <si>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</si>
  <si>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</si>
  <si>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</si>
  <si>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</si>
  <si>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</si>
  <si>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</si>
  <si>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</si>
  <si>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</si>
  <si>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</si>
  <si>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</si>
  <si>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</si>
  <si>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</si>
  <si>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</si>
  <si>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</si>
  <si>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</si>
  <si>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</si>
  <si>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</si>
  <si>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</si>
  <si>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</si>
  <si>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</si>
  <si>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</si>
  <si>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</si>
  <si>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</si>
  <si>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</si>
  <si>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</si>
  <si>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</si>
  <si>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</si>
  <si>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</si>
  <si>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</si>
  <si>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</si>
  <si>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</si>
  <si>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</si>
  <si>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</si>
  <si>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</si>
  <si>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</si>
  <si>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</si>
  <si>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</si>
  <si>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</si>
  <si>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</si>
  <si>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</si>
  <si>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</si>
  <si>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</si>
  <si>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</si>
  <si>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</si>
  <si>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</si>
  <si>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</si>
  <si>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</si>
  <si>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</si>
  <si>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</si>
  <si>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</si>
  <si>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</si>
  <si>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</si>
  <si>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</si>
  <si>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</si>
  <si>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</si>
  <si>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</si>
  <si>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</si>
  <si>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</si>
  <si>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</si>
  <si>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</si>
  <si>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</si>
  <si>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</si>
  <si>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</si>
  <si>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</si>
  <si>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</si>
  <si>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</si>
  <si>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</si>
  <si>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</si>
  <si>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</si>
  <si>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</si>
  <si>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</si>
  <si>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</si>
  <si>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</si>
  <si>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</si>
  <si>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</si>
  <si>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</si>
  <si>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</si>
  <si>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</si>
  <si>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</si>
  <si>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</si>
  <si>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</si>
  <si>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</si>
  <si>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</si>
  <si>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</si>
  <si>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</si>
  <si>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</si>
  <si>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</si>
  <si>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</si>
  <si>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</si>
  <si>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</si>
  <si>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</si>
  <si>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</si>
  <si>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</si>
  <si>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</si>
  <si>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</si>
  <si>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</si>
  <si>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</si>
  <si>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</si>
  <si>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</si>
  <si>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</si>
  <si>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</si>
  <si>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</si>
  <si>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</si>
  <si>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</si>
  <si>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</si>
  <si>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</si>
  <si>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</si>
  <si>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</si>
  <si>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</si>
  <si>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</si>
  <si>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</si>
  <si>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</si>
  <si>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</si>
  <si>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</si>
  <si>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</si>
  <si>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</si>
  <si>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</si>
  <si>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</si>
  <si>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</si>
  <si>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</si>
  <si>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</si>
  <si>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</si>
  <si>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</si>
  <si>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</si>
  <si>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</si>
  <si>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</si>
  <si>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</si>
  <si>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</si>
  <si>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</si>
  <si>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</si>
  <si>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</si>
  <si>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</si>
  <si>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</si>
  <si>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</si>
  <si>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</si>
  <si>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</si>
  <si>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</si>
  <si>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</si>
  <si>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</si>
  <si>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</si>
  <si>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</si>
  <si>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</si>
  <si>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</si>
  <si>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</si>
  <si>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</si>
  <si>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</si>
  <si>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</si>
  <si>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</si>
  <si>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</si>
  <si>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</si>
  <si>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</si>
  <si>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</si>
  <si>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</si>
  <si>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</si>
  <si>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</si>
  <si>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</si>
  <si>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</si>
  <si>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</si>
  <si>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</si>
  <si>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</si>
  <si>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</si>
  <si>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</si>
  <si>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</si>
  <si>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</si>
  <si>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</si>
  <si>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</si>
  <si>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</si>
  <si>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</si>
  <si>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</si>
  <si>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</si>
  <si>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</si>
  <si>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</si>
  <si>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</si>
  <si>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</si>
  <si>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</si>
  <si>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</si>
  <si>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</si>
  <si>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</si>
  <si>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</si>
  <si>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</si>
  <si>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</si>
  <si>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</si>
  <si>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</si>
  <si>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</si>
  <si>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</si>
  <si>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</si>
  <si>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</si>
  <si>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</si>
  <si>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</si>
  <si>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</si>
  <si>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</si>
  <si>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</si>
  <si>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</si>
  <si>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</si>
  <si>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</si>
  <si>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</si>
  <si>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</si>
  <si>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</si>
  <si>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</si>
  <si>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</si>
  <si>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</si>
  <si>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</si>
  <si>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</si>
  <si>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</si>
  <si>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</si>
  <si>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</si>
  <si>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</si>
  <si>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</si>
  <si>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</si>
  <si>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</si>
  <si>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</si>
  <si>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</si>
  <si>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</si>
  <si>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</si>
  <si>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</si>
  <si>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</si>
  <si>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</si>
  <si>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</si>
  <si>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</si>
  <si>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</si>
  <si>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</si>
  <si>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</si>
  <si>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</si>
  <si>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</si>
  <si>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</si>
  <si>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</si>
  <si>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</si>
  <si>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</si>
  <si>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</si>
  <si>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</si>
  <si>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</si>
  <si>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</si>
  <si>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</si>
  <si>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</si>
  <si>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</si>
  <si>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</si>
  <si>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</si>
  <si>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</si>
  <si>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</si>
  <si>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</si>
  <si>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</si>
  <si>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</si>
  <si>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</si>
  <si>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</si>
  <si>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</si>
  <si>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</si>
  <si>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</si>
  <si>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</si>
  <si>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</si>
  <si>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</si>
  <si>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</si>
  <si>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</si>
  <si>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</si>
  <si>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</si>
  <si>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</si>
  <si>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</si>
  <si>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</si>
  <si>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</si>
  <si>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</si>
  <si>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</si>
  <si>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</si>
  <si>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</si>
  <si>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</si>
  <si>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</si>
  <si>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</si>
  <si>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</si>
  <si>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</si>
  <si>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</si>
  <si>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</si>
  <si>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</si>
  <si>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</si>
  <si>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</si>
  <si>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</si>
  <si>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</si>
  <si>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</si>
  <si>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</si>
  <si>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</si>
  <si>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</si>
  <si>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</si>
  <si>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</si>
  <si>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</si>
  <si>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</si>
  <si>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</si>
  <si>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</si>
  <si>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</si>
  <si>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</si>
  <si>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</si>
  <si>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</si>
  <si>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</si>
  <si>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</si>
  <si>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</si>
  <si>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</si>
  <si>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</si>
  <si>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</si>
  <si>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</si>
  <si>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</si>
  <si>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</si>
  <si>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</si>
  <si>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</si>
  <si>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</si>
  <si>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</si>
  <si>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</si>
  <si>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</si>
  <si>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</si>
  <si>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</si>
  <si>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</si>
  <si>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</si>
  <si>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</si>
  <si>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</si>
  <si>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</si>
  <si>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</si>
  <si>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</si>
  <si>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</si>
  <si>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</si>
  <si>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</si>
  <si>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</si>
  <si>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</si>
  <si>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</si>
  <si>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</si>
  <si>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</si>
  <si>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</si>
  <si>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</si>
  <si>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</si>
  <si>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</si>
  <si>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</si>
  <si>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</si>
  <si>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</si>
  <si>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</si>
  <si>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</si>
  <si>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</si>
  <si>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</si>
  <si>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</si>
  <si>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</si>
  <si>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</si>
  <si>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</si>
  <si>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</si>
  <si>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</si>
  <si>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</si>
  <si>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</si>
  <si>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</si>
  <si>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</si>
  <si>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</si>
  <si>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</si>
  <si>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</si>
  <si>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</si>
  <si>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</si>
  <si>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</si>
  <si>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</si>
  <si>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</si>
  <si>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</si>
  <si>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</si>
  <si>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</si>
  <si>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</si>
  <si>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</si>
  <si>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</si>
  <si>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</si>
  <si>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</si>
  <si>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</si>
  <si>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</si>
  <si>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</si>
  <si>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</si>
  <si>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</si>
  <si>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</si>
  <si>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</si>
  <si>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</si>
  <si>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</si>
  <si>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</si>
  <si>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</si>
  <si>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</si>
  <si>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</si>
  <si>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</si>
  <si>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</si>
  <si>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</si>
  <si>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</si>
  <si>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</si>
  <si>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</si>
  <si>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</si>
  <si>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</si>
  <si>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</si>
  <si>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</si>
  <si>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</si>
  <si>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</si>
  <si>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</si>
  <si>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</si>
  <si>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</si>
  <si>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</si>
  <si>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</si>
  <si>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</si>
  <si>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</si>
  <si>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</si>
  <si>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</si>
  <si>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</si>
  <si>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</si>
  <si>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</si>
  <si>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</si>
  <si>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</si>
  <si>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</si>
  <si>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</si>
  <si>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</si>
  <si>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</si>
  <si>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</si>
  <si>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</si>
  <si>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</si>
  <si>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</si>
  <si>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</si>
  <si>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</si>
  <si>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</si>
  <si>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</si>
  <si>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</si>
  <si>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</si>
  <si>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</si>
  <si>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</si>
  <si>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</si>
  <si>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</si>
  <si>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</si>
  <si>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</si>
  <si>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</si>
  <si>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</si>
  <si>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</si>
  <si>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</si>
  <si>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</si>
  <si>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</si>
  <si>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</si>
  <si>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</si>
  <si>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</si>
  <si>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</si>
  <si>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</si>
  <si>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</si>
  <si>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</si>
  <si>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</si>
  <si>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</si>
  <si>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</si>
  <si>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</si>
  <si>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</si>
  <si>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</si>
  <si>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</si>
  <si>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</si>
  <si>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</si>
  <si>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</si>
  <si>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</si>
  <si>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</si>
  <si>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</si>
  <si>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</si>
  <si>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</si>
  <si>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</si>
  <si>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</si>
  <si>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</si>
  <si>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</si>
  <si>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</si>
  <si>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</si>
  <si>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</si>
  <si>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</si>
  <si>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</si>
  <si>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</si>
  <si>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</si>
  <si>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</si>
  <si>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</si>
  <si>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</si>
  <si>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</si>
  <si>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</si>
  <si>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</si>
  <si>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</si>
  <si>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</si>
  <si>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</si>
  <si>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</si>
  <si>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</si>
  <si>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</si>
  <si>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</si>
  <si>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</si>
  <si>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</si>
  <si>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</si>
  <si>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</si>
  <si>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</si>
  <si>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</si>
  <si>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</si>
  <si>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</si>
  <si>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</si>
  <si>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</si>
  <si>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</si>
  <si>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</si>
  <si>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</si>
  <si>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</si>
  <si>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</si>
  <si>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</si>
  <si>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</si>
  <si>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</si>
  <si>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</si>
  <si>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</si>
  <si>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</si>
  <si>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</si>
  <si>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</si>
  <si>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</si>
  <si>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</si>
  <si>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</si>
  <si>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</si>
  <si>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</si>
  <si>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</si>
  <si>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</si>
  <si>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</si>
  <si>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</si>
  <si>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</si>
  <si>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</si>
  <si>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</si>
  <si>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</si>
  <si>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</si>
  <si>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</si>
  <si>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</si>
  <si>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</si>
  <si>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</si>
  <si>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</si>
  <si>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</si>
  <si>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</si>
  <si>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</si>
  <si>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</si>
  <si>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</si>
  <si>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</si>
  <si>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</si>
  <si>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</si>
  <si>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</si>
  <si>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</si>
  <si>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</si>
  <si>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</si>
  <si>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</si>
  <si>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</si>
  <si>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</si>
  <si>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</si>
  <si>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</si>
  <si>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</si>
  <si>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</si>
  <si>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</si>
  <si>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</si>
  <si>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</si>
  <si>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</si>
  <si>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</si>
  <si>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</si>
  <si>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</si>
  <si>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</si>
  <si>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</si>
  <si>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</si>
  <si>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</si>
  <si>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</si>
  <si>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</si>
  <si>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</si>
  <si>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</si>
  <si>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</si>
  <si>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</si>
  <si>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</si>
  <si>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</si>
  <si>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</si>
  <si>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</si>
  <si>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</si>
  <si>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</si>
  <si>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</si>
  <si>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</si>
  <si>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</si>
  <si>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</si>
  <si>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</si>
  <si>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</si>
  <si>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</si>
  <si>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</si>
  <si>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</si>
  <si>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</si>
  <si>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</si>
  <si>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</si>
  <si>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</si>
  <si>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</si>
  <si>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</si>
  <si>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</si>
  <si>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</si>
  <si>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</si>
  <si>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</si>
  <si>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</si>
  <si>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</si>
  <si>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</si>
  <si>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</si>
  <si>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</si>
  <si>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</si>
  <si>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</si>
  <si>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</si>
  <si>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</si>
  <si>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</si>
  <si>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</si>
  <si>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</si>
  <si>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</si>
  <si>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</si>
  <si>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</si>
  <si>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</si>
  <si>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</si>
  <si>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</si>
  <si>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</si>
  <si>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</si>
  <si>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</si>
  <si>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</si>
  <si>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</si>
  <si>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</si>
  <si>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</si>
  <si>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</si>
  <si>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</si>
  <si>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</si>
  <si>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</si>
  <si>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</si>
  <si>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</si>
  <si>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</si>
  <si>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</si>
  <si>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</si>
  <si>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</si>
  <si>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</si>
  <si>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</si>
  <si>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</si>
  <si>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</si>
  <si>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</si>
  <si>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</si>
  <si>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</si>
  <si>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</si>
  <si>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</si>
  <si>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</si>
  <si>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</si>
  <si>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</si>
  <si>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</si>
  <si>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</si>
  <si>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</si>
  <si>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</si>
  <si>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</si>
  <si>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</si>
  <si>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</si>
  <si>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</si>
  <si>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</si>
  <si>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</si>
  <si>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</si>
  <si>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</si>
  <si>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</si>
  <si>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</si>
  <si>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</si>
  <si>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</si>
  <si>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</si>
  <si>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</si>
  <si>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</si>
  <si>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</si>
  <si>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</si>
  <si>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</si>
  <si>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</si>
  <si>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</si>
  <si>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</si>
  <si>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</si>
  <si>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</si>
  <si>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</si>
  <si>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</si>
  <si>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</si>
  <si>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</si>
  <si>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</si>
  <si>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</si>
  <si>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</si>
  <si>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</si>
  <si>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</si>
  <si>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</si>
  <si>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</si>
  <si>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</si>
  <si>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</si>
  <si>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</si>
  <si>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</si>
  <si>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</si>
  <si>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</si>
  <si>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</si>
  <si>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</si>
  <si>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</si>
  <si>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</si>
  <si>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</si>
  <si>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</si>
  <si>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</si>
  <si>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</si>
  <si>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</si>
  <si>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</si>
  <si>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</si>
  <si>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</si>
  <si>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</si>
  <si>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</si>
  <si>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</si>
  <si>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</si>
  <si>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</si>
  <si>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</si>
  <si>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</si>
  <si>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</si>
  <si>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</si>
  <si>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</si>
  <si>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</si>
  <si>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</si>
  <si>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</si>
  <si>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</si>
  <si>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</si>
  <si>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</si>
  <si>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</si>
  <si>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</si>
  <si>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</si>
  <si>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</si>
  <si>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</si>
  <si>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</si>
  <si>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</si>
  <si>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</si>
  <si>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</si>
  <si>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</si>
  <si>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</si>
  <si>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</si>
  <si>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</si>
  <si>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</si>
  <si>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</si>
  <si>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</si>
  <si>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</si>
  <si>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</si>
  <si>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</si>
  <si>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</si>
  <si>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</si>
  <si>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</si>
  <si>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</si>
  <si>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</si>
  <si>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</si>
  <si>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</si>
  <si>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</si>
  <si>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</si>
  <si>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</si>
  <si>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</si>
  <si>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</si>
  <si>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</si>
  <si>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</si>
  <si>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</si>
  <si>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</si>
  <si>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</si>
  <si>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</si>
  <si>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</si>
  <si>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</si>
  <si>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</si>
  <si>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</si>
  <si>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</si>
  <si>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</si>
  <si>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</si>
  <si>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</si>
  <si>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</si>
  <si>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</si>
  <si>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</si>
  <si>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</si>
  <si>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</si>
  <si>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</si>
  <si>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</si>
  <si>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</si>
  <si>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</si>
  <si>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</si>
  <si>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</si>
  <si>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</si>
  <si>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</si>
  <si>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</si>
  <si>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</si>
  <si>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</si>
  <si>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</si>
  <si>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</si>
  <si>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</si>
  <si>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</si>
  <si>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</si>
  <si>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</si>
  <si>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</si>
  <si>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</si>
  <si>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</si>
  <si>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</si>
  <si>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</si>
  <si>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</si>
  <si>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</si>
  <si>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</si>
  <si>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</si>
  <si>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</si>
  <si>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</si>
  <si>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</si>
  <si>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</si>
  <si>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</si>
  <si>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</si>
  <si>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</si>
  <si>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</si>
  <si>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</si>
  <si>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</si>
  <si>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</si>
  <si>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</si>
  <si>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</si>
  <si>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</si>
  <si>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</si>
  <si>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</si>
  <si>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</si>
  <si>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</si>
  <si>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</si>
  <si>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</si>
  <si>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</si>
  <si>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</si>
  <si>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</si>
  <si>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</si>
  <si>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</si>
  <si>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</si>
  <si>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</si>
  <si>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</si>
  <si>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</si>
  <si>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</si>
  <si>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</si>
  <si>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</si>
  <si>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</si>
  <si>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</si>
  <si>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</si>
  <si>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</si>
  <si>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</si>
  <si>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</si>
  <si>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</si>
  <si>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</si>
  <si>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</si>
  <si>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</si>
  <si>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</si>
  <si>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</si>
  <si>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</si>
  <si>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</si>
  <si>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</si>
  <si>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</si>
  <si>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</si>
  <si>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</si>
  <si>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</si>
  <si>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</si>
  <si>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</si>
  <si>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</si>
  <si>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</si>
  <si>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</si>
  <si>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</si>
  <si>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</si>
  <si>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</si>
  <si>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</si>
  <si>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</si>
  <si>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</si>
  <si>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</si>
  <si>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</si>
  <si>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</si>
  <si>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</si>
  <si>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</si>
  <si>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</si>
  <si>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</si>
  <si>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</si>
  <si>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</si>
  <si>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</si>
  <si>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</si>
  <si>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</si>
  <si>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</si>
  <si>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</si>
  <si>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</si>
  <si>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</si>
  <si>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</si>
  <si>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</si>
  <si>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</si>
  <si>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</si>
  <si>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</si>
  <si>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</si>
  <si>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</si>
  <si>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</si>
  <si>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</si>
  <si>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</si>
  <si>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</si>
  <si>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</si>
  <si>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</si>
  <si>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</si>
  <si>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</si>
  <si>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</si>
  <si>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</si>
  <si>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</si>
  <si>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</si>
  <si>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</si>
  <si>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</si>
  <si>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</si>
  <si>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</si>
  <si>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</si>
  <si>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</si>
  <si>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</si>
  <si>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</si>
  <si>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</si>
  <si>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</si>
  <si>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</si>
  <si>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</si>
  <si>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</si>
  <si>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</si>
  <si>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</si>
  <si>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</si>
  <si>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</si>
  <si>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</si>
  <si>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</si>
  <si>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</si>
  <si>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</si>
  <si>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</si>
  <si>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</si>
  <si>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</si>
  <si>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</si>
  <si>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</si>
  <si>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</si>
  <si>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</si>
  <si>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</si>
  <si>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</si>
  <si>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</si>
  <si>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</si>
  <si>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</si>
  <si>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</si>
  <si>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</si>
  <si>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</si>
  <si>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</si>
  <si>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</si>
  <si>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</si>
  <si>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</si>
  <si>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</si>
  <si>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</si>
  <si>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</si>
  <si>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</si>
  <si>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</si>
  <si>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</si>
  <si>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</si>
  <si>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</si>
  <si>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</si>
  <si>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</si>
  <si>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</si>
  <si>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</si>
  <si>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</si>
  <si>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</si>
  <si>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</si>
  <si>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</si>
  <si>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</si>
  <si>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</si>
  <si>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</si>
  <si>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</si>
  <si>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</si>
  <si>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</si>
  <si>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</si>
  <si>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</si>
  <si>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</si>
  <si>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</si>
  <si>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</si>
  <si>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</si>
  <si>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</si>
  <si>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</si>
  <si>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</si>
  <si>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</si>
  <si>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</si>
  <si>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</si>
  <si>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</si>
  <si>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</si>
  <si>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</si>
  <si>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</si>
  <si>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</si>
  <si>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</si>
  <si>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</si>
  <si>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</si>
  <si>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</si>
  <si>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</si>
  <si>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</si>
  <si>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</si>
  <si>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</si>
  <si>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</si>
  <si>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</si>
  <si>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</si>
  <si>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</si>
  <si>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</si>
  <si>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</si>
  <si>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</si>
  <si>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</si>
  <si>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</si>
  <si>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</si>
  <si>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</si>
  <si>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</si>
  <si>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</si>
  <si>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</si>
  <si>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</si>
  <si>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</si>
  <si>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</si>
  <si>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</si>
  <si>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</si>
  <si>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</si>
  <si>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</si>
  <si>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</si>
  <si>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</si>
  <si>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</si>
  <si>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</si>
  <si>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</si>
  <si>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</si>
  <si>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</si>
  <si>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</si>
  <si>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</si>
  <si>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</si>
  <si>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</si>
  <si>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</si>
  <si>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</si>
  <si>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</si>
  <si>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</si>
  <si>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</si>
  <si>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</si>
  <si>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</si>
  <si>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</si>
  <si>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</si>
  <si>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</si>
  <si>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</si>
  <si>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</si>
  <si>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</si>
  <si>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</si>
  <si>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</si>
  <si>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</si>
  <si>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</si>
  <si>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</si>
  <si>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</si>
  <si>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</si>
  <si>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</si>
  <si>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</si>
  <si>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</si>
  <si>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</si>
  <si>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</si>
  <si>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</si>
  <si>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</si>
  <si>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</si>
  <si>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</si>
  <si>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</si>
  <si>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</si>
  <si>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</si>
  <si>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</si>
  <si>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</si>
  <si>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</si>
  <si>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</si>
  <si>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</si>
  <si>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</si>
  <si>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</si>
  <si>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</si>
  <si>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</si>
  <si>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</si>
  <si>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</si>
  <si>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</si>
  <si>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</si>
  <si>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</si>
  <si>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</si>
  <si>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</si>
  <si>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</si>
  <si>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</si>
  <si>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</si>
  <si>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</si>
  <si>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</si>
  <si>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</si>
  <si>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</si>
  <si>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</si>
  <si>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</si>
  <si>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</si>
  <si>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</si>
  <si>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</si>
  <si>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</si>
  <si>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</si>
  <si>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</si>
  <si>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</si>
  <si>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</si>
  <si>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</si>
  <si>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</si>
  <si>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</si>
  <si>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</si>
  <si>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</si>
  <si>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</si>
  <si>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</si>
  <si>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</si>
  <si>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</si>
  <si>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</si>
  <si>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</si>
  <si>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</si>
  <si>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</si>
  <si>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</si>
  <si>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</si>
  <si>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</si>
  <si>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</si>
  <si>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</si>
  <si>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</si>
  <si>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</si>
  <si>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</si>
  <si>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</si>
  <si>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</si>
  <si>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</si>
  <si>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</si>
  <si>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</si>
  <si>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</si>
  <si>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</si>
  <si>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</si>
  <si>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</si>
  <si>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</si>
  <si>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</si>
  <si>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</si>
  <si>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</si>
  <si>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</si>
  <si>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</si>
  <si>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</si>
  <si>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</si>
  <si>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</si>
  <si>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</si>
  <si>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</si>
  <si>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</si>
  <si>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</si>
  <si>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</si>
  <si>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</si>
  <si>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</si>
  <si>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</si>
  <si>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</si>
  <si>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</si>
  <si>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</si>
  <si>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</si>
  <si>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</si>
  <si>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</si>
  <si>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</si>
  <si>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</si>
  <si>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</si>
  <si>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</si>
  <si>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</si>
  <si>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</si>
  <si>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</si>
  <si>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</si>
  <si>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</si>
  <si>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</si>
  <si>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</si>
  <si>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</si>
  <si>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</si>
  <si>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</si>
  <si>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</si>
  <si>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</si>
  <si>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</si>
  <si>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</si>
  <si>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</si>
  <si>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</si>
  <si>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</si>
  <si>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</si>
  <si>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</si>
  <si>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</si>
  <si>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</si>
  <si>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</si>
  <si>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</si>
  <si>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</si>
  <si>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</si>
  <si>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</si>
  <si>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</si>
  <si>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</si>
  <si>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</si>
  <si>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</si>
  <si>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</si>
  <si>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</si>
  <si>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</si>
  <si>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</si>
  <si>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</si>
  <si>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</si>
  <si>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</si>
  <si>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</si>
  <si>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</si>
  <si>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</si>
  <si>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</si>
  <si>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</si>
  <si>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</si>
  <si>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</si>
  <si>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</si>
  <si>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</si>
  <si>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</si>
  <si>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</si>
  <si>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</si>
  <si>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</si>
  <si>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</si>
  <si>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</si>
  <si>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</si>
  <si>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</si>
  <si>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</si>
  <si>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</si>
  <si>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</si>
  <si>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</si>
  <si>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</si>
  <si>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</si>
  <si>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</si>
  <si>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</si>
  <si>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</si>
  <si>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</si>
  <si>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</si>
  <si>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</si>
  <si>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</si>
  <si>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</si>
  <si>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</si>
  <si>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</si>
  <si>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</si>
  <si>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</si>
  <si>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</si>
  <si>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</si>
  <si>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</si>
  <si>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</si>
  <si>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</si>
  <si>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</si>
  <si>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</si>
  <si>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</si>
  <si>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</si>
  <si>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</si>
  <si>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</si>
  <si>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</si>
  <si>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</si>
  <si>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</si>
  <si>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</si>
  <si>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</si>
  <si>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</si>
  <si>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</si>
  <si>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</si>
  <si>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</si>
  <si>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</si>
  <si>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</si>
  <si>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</si>
  <si>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</si>
  <si>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</si>
  <si>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</si>
  <si>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</si>
  <si>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</si>
  <si>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</si>
  <si>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</si>
  <si>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</si>
  <si>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</si>
  <si>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</si>
  <si>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</si>
  <si>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</si>
  <si>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</si>
  <si>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</si>
  <si>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</si>
  <si>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</si>
  <si>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</si>
  <si>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</si>
  <si>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</si>
  <si>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</si>
  <si>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</si>
  <si>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</si>
  <si>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</si>
  <si>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</si>
  <si>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</si>
  <si>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</si>
  <si>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</si>
  <si>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</si>
  <si>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</si>
  <si>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</si>
  <si>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</si>
  <si>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</si>
  <si>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</si>
  <si>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</si>
  <si>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</si>
  <si>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</si>
  <si>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</si>
  <si>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</si>
  <si>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</si>
  <si>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</si>
  <si>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</si>
  <si>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</si>
  <si>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</si>
  <si>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</si>
  <si>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</si>
  <si>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</si>
  <si>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</si>
  <si>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</si>
  <si>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</si>
  <si>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</si>
  <si>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</si>
  <si>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</si>
  <si>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</si>
  <si>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</si>
  <si>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</si>
  <si>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</si>
  <si>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</si>
  <si>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</si>
  <si>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</si>
  <si>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</si>
  <si>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</si>
  <si>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</si>
  <si>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</si>
  <si>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</si>
  <si>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</si>
  <si>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</si>
  <si>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</si>
  <si>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</si>
  <si>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</si>
  <si>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</si>
  <si>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</si>
  <si>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</si>
  <si>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</si>
  <si>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</si>
  <si>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</si>
  <si>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</si>
  <si>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</si>
  <si>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</si>
  <si>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</si>
  <si>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</si>
  <si>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</si>
  <si>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</si>
  <si>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</si>
  <si>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</si>
  <si>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</si>
  <si>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</si>
  <si>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</si>
  <si>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</si>
  <si>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</si>
  <si>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</si>
  <si>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</si>
  <si>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</si>
  <si>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</si>
  <si>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</si>
  <si>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</si>
  <si>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</si>
  <si>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</si>
  <si>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</si>
  <si>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</si>
  <si>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</si>
  <si>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</si>
  <si>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</si>
  <si>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</si>
  <si>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</si>
  <si>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</si>
  <si>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</si>
  <si>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</si>
  <si>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</si>
  <si>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</si>
  <si>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</si>
  <si>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</si>
  <si>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</si>
  <si>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</si>
  <si>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</si>
  <si>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</si>
  <si>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</si>
  <si>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</si>
  <si>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</si>
  <si>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</si>
  <si>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</si>
  <si>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</si>
  <si>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</si>
  <si>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</si>
  <si>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</si>
  <si>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</si>
  <si>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</si>
  <si>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</si>
  <si>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</si>
  <si>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</si>
  <si>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</si>
  <si>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</si>
  <si>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</si>
  <si>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</si>
  <si>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</si>
  <si>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</si>
  <si>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</si>
  <si>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</si>
  <si>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</si>
  <si>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</si>
  <si>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</si>
  <si>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</si>
  <si>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</si>
  <si>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</si>
  <si>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</si>
  <si>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</si>
  <si>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</si>
  <si>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</si>
  <si>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</si>
  <si>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</si>
  <si>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</si>
  <si>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</si>
  <si>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</si>
  <si>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</si>
  <si>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</si>
  <si>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</si>
  <si>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</si>
  <si>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</si>
  <si>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</si>
  <si>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</si>
  <si>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</si>
  <si>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</si>
  <si>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</si>
  <si>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</si>
  <si>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</si>
  <si>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</si>
  <si>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</si>
  <si>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</si>
  <si>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</si>
  <si>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</si>
  <si>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</si>
  <si>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</si>
  <si>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</si>
  <si>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</si>
  <si>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</si>
  <si>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</si>
  <si>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</si>
  <si>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</si>
  <si>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</si>
  <si>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</si>
  <si>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</si>
  <si>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</si>
  <si>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</si>
  <si>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</si>
  <si>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</si>
  <si>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</si>
  <si>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</si>
  <si>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</si>
  <si>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</si>
  <si>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</si>
  <si>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</si>
  <si>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</si>
  <si>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</si>
  <si>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</si>
  <si>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</si>
  <si>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</si>
  <si>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</si>
  <si>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</si>
  <si>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</si>
  <si>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</si>
  <si>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</si>
  <si>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</si>
  <si>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</si>
  <si>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</si>
  <si>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</si>
  <si>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</si>
  <si>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</si>
  <si>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</si>
  <si>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</si>
  <si>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</si>
  <si>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</si>
  <si>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</si>
  <si>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</si>
  <si>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</si>
  <si>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</si>
  <si>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</si>
  <si>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</si>
  <si>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</si>
  <si>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</si>
  <si>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</si>
  <si>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</si>
  <si>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</si>
  <si>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</si>
  <si>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</si>
  <si>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</si>
  <si>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</si>
  <si>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</si>
  <si>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</si>
  <si>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</si>
  <si>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</si>
  <si>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</si>
  <si>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</si>
  <si>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</si>
  <si>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</si>
  <si>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</si>
  <si>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</si>
  <si>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</si>
  <si>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</si>
  <si>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</si>
  <si>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</si>
  <si>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</si>
  <si>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</si>
  <si>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</si>
  <si>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</si>
  <si>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</si>
  <si>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</si>
  <si>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</si>
  <si>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</si>
  <si>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</si>
  <si>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</si>
  <si>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</si>
  <si>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</si>
  <si>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</si>
  <si>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</si>
  <si>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</si>
  <si>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</si>
  <si>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</si>
  <si>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</si>
  <si>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</si>
  <si>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</si>
  <si>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</si>
  <si>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</si>
  <si>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</si>
  <si>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</si>
  <si>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</si>
  <si>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</si>
  <si>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</si>
  <si>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</si>
  <si>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</si>
  <si>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</si>
  <si>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</si>
  <si>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</si>
  <si>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</si>
  <si>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</si>
  <si>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</si>
  <si>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</si>
  <si>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</si>
  <si>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</si>
  <si>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</si>
  <si>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</si>
  <si>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</si>
  <si>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</si>
  <si>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</si>
  <si>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</si>
  <si>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</si>
  <si>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</si>
  <si>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</si>
  <si>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</si>
  <si>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</si>
  <si>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</si>
  <si>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</si>
  <si>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</si>
  <si>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</si>
  <si>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</si>
  <si>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</si>
  <si>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</si>
  <si>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</si>
  <si>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</si>
  <si>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</si>
  <si>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</si>
  <si>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</si>
  <si>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</si>
  <si>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</si>
  <si>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</si>
  <si>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</si>
  <si>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</si>
  <si>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</si>
  <si>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</si>
  <si>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</si>
  <si>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</si>
  <si>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</si>
  <si>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</si>
  <si>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</si>
  <si>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</si>
  <si>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</si>
  <si>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</si>
  <si>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</si>
  <si>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</si>
  <si>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</si>
  <si>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</si>
  <si>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</si>
  <si>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</si>
  <si>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</si>
  <si>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</si>
  <si>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</si>
  <si>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</si>
  <si>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</si>
  <si>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</si>
  <si>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</si>
  <si>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</si>
  <si>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</si>
  <si>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</si>
  <si>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</si>
  <si>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</si>
  <si>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</si>
  <si>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</si>
  <si>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</si>
  <si>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</si>
  <si>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</si>
  <si>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</si>
  <si>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</si>
  <si>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</si>
  <si>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</si>
  <si>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</si>
  <si>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</si>
  <si>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</si>
  <si>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</si>
  <si>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</si>
  <si>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</si>
  <si>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</si>
  <si>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</si>
  <si>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</si>
  <si>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</si>
  <si>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</si>
  <si>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</si>
  <si>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</si>
  <si>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</si>
  <si>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</si>
  <si>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</si>
  <si>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</si>
  <si>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</si>
  <si>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</si>
  <si>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</si>
  <si>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</si>
  <si>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</si>
  <si>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</si>
  <si>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</si>
  <si>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</si>
  <si>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</si>
  <si>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</si>
  <si>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</si>
  <si>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</si>
  <si>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</si>
  <si>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</si>
  <si>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</si>
  <si>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</si>
  <si>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</si>
  <si>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</si>
  <si>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</si>
  <si>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</si>
  <si>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</si>
  <si>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</si>
  <si>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</si>
  <si>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</si>
  <si>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</si>
  <si>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</si>
  <si>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</si>
  <si>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</si>
  <si>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</si>
  <si>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</si>
  <si>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</si>
  <si>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</si>
  <si>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</si>
  <si>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</si>
  <si>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</si>
  <si>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</si>
  <si>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</si>
  <si>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</si>
  <si>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</si>
  <si>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</si>
  <si>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</si>
  <si>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</si>
  <si>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</si>
  <si>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</si>
  <si>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</si>
  <si>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</si>
  <si>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</si>
  <si>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</si>
  <si>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</si>
  <si>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</si>
  <si>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</si>
  <si>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</si>
  <si>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</si>
  <si>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</si>
  <si>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</si>
  <si>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</si>
  <si>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</si>
  <si>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</si>
  <si>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</si>
  <si>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</si>
  <si>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</si>
  <si>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</si>
  <si>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</si>
  <si>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</si>
  <si>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</si>
  <si>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</si>
  <si>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</si>
  <si>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</si>
  <si>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</si>
  <si>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</si>
  <si>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</si>
  <si>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</si>
  <si>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</si>
  <si>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</si>
  <si>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</si>
  <si>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</si>
  <si>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</si>
  <si>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</si>
  <si>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</si>
  <si>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</si>
  <si>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</si>
  <si>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</si>
  <si>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</si>
  <si>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</si>
  <si>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</si>
  <si>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</si>
  <si>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</si>
  <si>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</si>
  <si>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</si>
  <si>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</si>
  <si>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</si>
  <si>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</si>
  <si>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</si>
  <si>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</si>
  <si>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</si>
  <si>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</si>
  <si>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</si>
  <si>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</si>
  <si>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</si>
  <si>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</si>
  <si>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</si>
  <si>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</si>
  <si>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</si>
  <si>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</si>
  <si>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</si>
  <si>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</si>
  <si>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</si>
  <si>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</si>
  <si>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</si>
  <si>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</si>
  <si>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</si>
  <si>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</si>
  <si>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</si>
  <si>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</si>
  <si>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</si>
  <si>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</si>
  <si>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</si>
  <si>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</si>
  <si>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</si>
  <si>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</si>
  <si>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</si>
  <si>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</si>
  <si>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</si>
  <si>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</si>
  <si>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</si>
  <si>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</si>
  <si>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</si>
  <si>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</si>
  <si>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</si>
  <si>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</si>
  <si>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</si>
  <si>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</si>
  <si>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</si>
  <si>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</si>
  <si>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</si>
  <si>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</si>
  <si>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</si>
  <si>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</si>
  <si>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</si>
  <si>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</si>
  <si>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</si>
  <si>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</si>
  <si>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</si>
  <si>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</si>
  <si>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</si>
  <si>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</si>
  <si>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</si>
  <si>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</si>
  <si>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</si>
  <si>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</si>
  <si>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</si>
  <si>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</si>
  <si>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</si>
  <si>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</si>
  <si>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</si>
  <si>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</si>
  <si>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</si>
  <si>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</si>
  <si>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</si>
  <si>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</si>
  <si>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</si>
  <si>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</si>
  <si>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</si>
  <si>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</si>
  <si>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</si>
  <si>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</si>
  <si>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</si>
  <si>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</si>
  <si>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</si>
  <si>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</si>
  <si>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</si>
  <si>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</si>
  <si>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</si>
  <si>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</si>
  <si>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</si>
  <si>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</si>
  <si>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</si>
  <si>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</si>
  <si>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</si>
  <si>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</si>
  <si>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</si>
  <si>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</si>
  <si>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</si>
  <si>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</si>
  <si>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</si>
  <si>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</si>
  <si>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</si>
  <si>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</si>
  <si>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</si>
  <si>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</si>
  <si>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</si>
  <si>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</si>
  <si>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</si>
  <si>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</si>
  <si>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</si>
  <si>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</si>
  <si>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</si>
  <si>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</si>
  <si>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</si>
  <si>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</si>
  <si>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</si>
  <si>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</si>
  <si>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</si>
  <si>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</si>
  <si>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</si>
  <si>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</si>
  <si>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</si>
  <si>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</si>
  <si>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</si>
  <si>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</si>
  <si>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</si>
  <si>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</si>
  <si>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</si>
  <si>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</si>
  <si>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</si>
  <si>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</si>
  <si>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</si>
  <si>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</si>
  <si>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</si>
  <si>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</si>
  <si>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</si>
  <si>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</si>
  <si>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</si>
  <si>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</si>
  <si>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</si>
  <si>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</si>
  <si>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</si>
  <si>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</si>
  <si>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</si>
  <si>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</si>
  <si>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</si>
  <si>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</si>
  <si>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</si>
  <si>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</si>
  <si>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</si>
  <si>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</si>
  <si>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</si>
  <si>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</si>
  <si>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</si>
  <si>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</si>
  <si>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</si>
  <si>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</si>
  <si>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</si>
  <si>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</si>
  <si>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</si>
  <si>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</si>
  <si>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</si>
  <si>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</si>
  <si>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</si>
  <si>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</si>
  <si>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</si>
  <si>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</si>
  <si>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</si>
  <si>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</si>
  <si>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</si>
  <si>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</si>
  <si>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</si>
  <si>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</si>
  <si>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</si>
  <si>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</si>
  <si>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</si>
  <si>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</si>
  <si>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</si>
  <si>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</si>
  <si>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</si>
  <si>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</si>
  <si>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</si>
  <si>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</si>
  <si>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</si>
  <si>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</si>
  <si>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</si>
  <si>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</si>
  <si>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</si>
  <si>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</si>
  <si>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</si>
  <si>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</si>
  <si>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</si>
  <si>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</si>
  <si>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</si>
  <si>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</si>
  <si>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</si>
  <si>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</si>
  <si>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</si>
  <si>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</si>
  <si>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</si>
  <si>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</si>
  <si>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</si>
  <si>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</si>
  <si>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</si>
  <si>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</si>
  <si>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</si>
  <si>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</si>
  <si>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</si>
  <si>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</si>
  <si>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</si>
  <si>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</si>
  <si>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</si>
  <si>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</si>
  <si>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</si>
  <si>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</si>
  <si>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</si>
  <si>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</si>
  <si>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</si>
  <si>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</si>
  <si>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</si>
  <si>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</si>
  <si>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</si>
  <si>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</si>
  <si>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</si>
  <si>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</si>
  <si>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</si>
  <si>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</si>
  <si>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</si>
  <si>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</si>
  <si>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</si>
  <si>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</si>
  <si>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</si>
  <si>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</si>
  <si>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</si>
  <si>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</si>
  <si>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</si>
  <si>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</si>
  <si>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</si>
  <si>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</si>
  <si>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</si>
  <si>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</si>
  <si>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</si>
  <si>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</si>
  <si>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</si>
  <si>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</si>
  <si>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</si>
  <si>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</si>
  <si>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</si>
  <si>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</si>
  <si>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</si>
  <si>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</si>
  <si>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</si>
  <si>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</si>
  <si>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</si>
  <si>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</si>
  <si>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</si>
  <si>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</si>
  <si>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</si>
  <si>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</si>
  <si>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</si>
  <si>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</si>
  <si>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</si>
  <si>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</si>
  <si>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</si>
  <si>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</si>
  <si>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</si>
  <si>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</si>
  <si>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</si>
  <si>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</si>
  <si>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</si>
  <si>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</si>
  <si>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</si>
  <si>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</si>
  <si>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</si>
  <si>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</si>
  <si>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</si>
  <si>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</si>
  <si>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</si>
  <si>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</si>
  <si>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</si>
  <si>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</si>
  <si>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</si>
  <si>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</si>
  <si>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</si>
  <si>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</si>
  <si>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</si>
  <si>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</si>
  <si>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</si>
  <si>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</si>
  <si>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</si>
  <si>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</si>
  <si>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</si>
  <si>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</si>
  <si>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</si>
  <si>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</si>
  <si>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</si>
  <si>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</si>
  <si>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</si>
  <si>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</si>
  <si>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</si>
  <si>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</si>
  <si>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</si>
  <si>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</si>
  <si>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</si>
  <si>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</si>
  <si>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</si>
  <si>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</si>
  <si>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</si>
  <si>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</si>
  <si>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</si>
  <si>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</si>
  <si>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</si>
  <si>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</si>
  <si>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</si>
  <si>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</si>
  <si>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</si>
  <si>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</si>
  <si>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</si>
  <si>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</si>
  <si>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</si>
  <si>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</si>
  <si>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</si>
  <si>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</si>
  <si>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</si>
  <si>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</si>
  <si>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</si>
  <si>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</si>
  <si>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</si>
  <si>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</si>
  <si>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</si>
  <si>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</si>
  <si>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</si>
  <si>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</si>
  <si>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</si>
  <si>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</si>
  <si>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</si>
  <si>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</si>
  <si>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</si>
  <si>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</si>
  <si>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</si>
  <si>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</si>
  <si>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</si>
  <si>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</si>
  <si>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</si>
  <si>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</si>
  <si>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</si>
  <si>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</si>
  <si>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</si>
  <si>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</si>
  <si>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</si>
  <si>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</si>
  <si>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</si>
  <si>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</si>
  <si>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</si>
  <si>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</si>
  <si>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</si>
  <si>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</si>
  <si>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</si>
  <si>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</si>
  <si>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</si>
  <si>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</si>
  <si>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</si>
  <si>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</si>
  <si>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</si>
  <si>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</si>
  <si>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</si>
  <si>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</si>
  <si>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</si>
  <si>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</si>
  <si>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</si>
  <si>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</si>
  <si>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</si>
  <si>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</si>
  <si>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</si>
  <si>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</si>
  <si>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</si>
  <si>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</si>
  <si>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</si>
  <si>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</si>
  <si>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</si>
  <si>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</si>
  <si>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</si>
  <si>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</si>
  <si>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</si>
  <si>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</si>
  <si>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</si>
  <si>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</si>
  <si>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</si>
  <si>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</si>
  <si>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</si>
  <si>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</si>
  <si>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</si>
  <si>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</si>
  <si>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</si>
  <si>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</si>
  <si>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</si>
  <si>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</si>
  <si>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</si>
  <si>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</si>
  <si>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</si>
  <si>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</si>
  <si>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</si>
  <si>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</si>
  <si>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</si>
  <si>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</si>
  <si>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</si>
  <si>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</si>
  <si>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</si>
  <si>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</si>
  <si>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</si>
  <si>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</si>
  <si>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</si>
  <si>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</si>
  <si>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</si>
  <si>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</si>
  <si>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</si>
  <si>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</si>
  <si>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</si>
  <si>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</si>
  <si>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</si>
  <si>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</si>
  <si>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</si>
  <si>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</si>
  <si>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</si>
  <si>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</si>
  <si>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</si>
  <si>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</si>
  <si>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</si>
  <si>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</si>
  <si>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</si>
  <si>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</si>
  <si>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</si>
  <si>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</si>
  <si>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</si>
  <si>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</si>
  <si>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</si>
  <si>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</si>
  <si>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</si>
  <si>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</si>
  <si>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</si>
  <si>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</si>
  <si>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</si>
  <si>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</si>
  <si>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</si>
  <si>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</si>
  <si>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</si>
  <si>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</si>
  <si>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</si>
  <si>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</si>
  <si>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</si>
  <si>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</si>
  <si>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</si>
  <si>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</si>
  <si>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</si>
  <si>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</si>
  <si>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</si>
  <si>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</si>
  <si>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</si>
  <si>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</si>
  <si>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</si>
  <si>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</si>
  <si>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</si>
  <si>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</si>
  <si>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</si>
  <si>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</si>
  <si>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</si>
  <si>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</si>
  <si>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</si>
  <si>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</si>
  <si>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</si>
  <si>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</si>
  <si>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</si>
  <si>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</si>
  <si>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</si>
  <si>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</si>
  <si>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</si>
  <si>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</si>
  <si>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</si>
  <si>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</si>
  <si>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</si>
  <si>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</si>
  <si>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</si>
  <si>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</si>
  <si>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</si>
  <si>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</si>
  <si>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</si>
  <si>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</si>
  <si>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</si>
  <si>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</si>
  <si>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</si>
  <si>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</si>
  <si>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</si>
  <si>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</si>
  <si>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</si>
  <si>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</si>
  <si>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</si>
  <si>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</si>
  <si>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</si>
  <si>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</si>
  <si>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</si>
  <si>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</si>
  <si>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</si>
  <si>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</si>
  <si>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</si>
  <si>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</si>
  <si>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</si>
  <si>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</si>
  <si>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</si>
  <si>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</si>
  <si>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</si>
  <si>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</si>
  <si>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</si>
  <si>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</si>
  <si>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</si>
  <si>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</si>
  <si>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</si>
  <si>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</si>
  <si>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</si>
  <si>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</si>
  <si>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</si>
  <si>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</si>
  <si>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</si>
  <si>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</si>
  <si>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</si>
  <si>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</si>
  <si>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</si>
  <si>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</si>
  <si>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</si>
  <si>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</si>
  <si>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</si>
  <si>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</si>
  <si>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</si>
  <si>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</si>
  <si>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</si>
  <si>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</si>
  <si>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</si>
  <si>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</si>
  <si>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</si>
  <si>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</si>
  <si>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</si>
  <si>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</si>
  <si>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</si>
  <si>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</si>
  <si>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</si>
  <si>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</si>
  <si>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</si>
  <si>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</si>
  <si>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</si>
  <si>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</si>
  <si>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</si>
  <si>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</si>
  <si>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</si>
  <si>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</si>
  <si>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</si>
  <si>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</si>
  <si>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</si>
  <si>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</si>
  <si>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</si>
  <si>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</si>
  <si>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</si>
  <si>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</si>
  <si>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</si>
  <si>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</si>
  <si>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</si>
  <si>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</si>
  <si>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</si>
  <si>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</si>
  <si>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</si>
  <si>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</si>
  <si>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</si>
  <si>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</si>
  <si>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</si>
  <si>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</si>
  <si>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</si>
  <si>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</si>
  <si>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</si>
  <si>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</si>
  <si>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</si>
  <si>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</si>
  <si>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</si>
  <si>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</si>
  <si>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</si>
  <si>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</si>
  <si>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</si>
  <si>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</si>
  <si>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</si>
  <si>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</si>
  <si>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</si>
  <si>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</si>
  <si>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</si>
  <si>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かぶしきがいしゃ　しゃかいふくしそうごうけんきゅうじょ</t>
    <phoneticPr fontId="1"/>
  </si>
  <si>
    <t>株式会社　社会福祉総合研究所</t>
    <rPh sb="0" eb="4">
      <t>カブシキガイシャ</t>
    </rPh>
    <rPh sb="5" eb="9">
      <t>シャカイフクシ</t>
    </rPh>
    <rPh sb="9" eb="14">
      <t>ソウゴウケンキュウジョ</t>
    </rPh>
    <phoneticPr fontId="1"/>
  </si>
  <si>
    <t>5011101043816</t>
    <phoneticPr fontId="1"/>
  </si>
  <si>
    <t>東京都新宿区西新宿7-9-18　第三雨宮ビル7階</t>
    <rPh sb="0" eb="3">
      <t>トウキョウト</t>
    </rPh>
    <rPh sb="3" eb="6">
      <t>シンジュクク</t>
    </rPh>
    <rPh sb="6" eb="9">
      <t>ニシシンジュク</t>
    </rPh>
    <rPh sb="16" eb="20">
      <t>ダイサンアメミヤ</t>
    </rPh>
    <rPh sb="23" eb="24">
      <t>カイ</t>
    </rPh>
    <phoneticPr fontId="1"/>
  </si>
  <si>
    <t>ろいやるれじでんすあざみの</t>
    <phoneticPr fontId="1"/>
  </si>
  <si>
    <t>ロイヤルレジデンスあざみ野</t>
    <rPh sb="12" eb="13">
      <t>ノ</t>
    </rPh>
    <phoneticPr fontId="1"/>
  </si>
  <si>
    <t>神奈川県横浜市青葉区あざみ野4-37-6</t>
    <rPh sb="0" eb="4">
      <t>カナガワケン</t>
    </rPh>
    <rPh sb="4" eb="7">
      <t>ヨコハマシ</t>
    </rPh>
    <rPh sb="7" eb="10">
      <t>アオバク</t>
    </rPh>
    <rPh sb="13" eb="14">
      <t>ノ</t>
    </rPh>
    <phoneticPr fontId="1"/>
  </si>
  <si>
    <t>あざみ野</t>
    <phoneticPr fontId="1"/>
  </si>
  <si>
    <t>東急田園都市線・横浜市営地下鉄あざみ野駅より徒歩12分　田園都市線たまプラーザ駅より徒歩13分</t>
    <rPh sb="0" eb="7">
      <t>トウキュウデンエントシセン</t>
    </rPh>
    <rPh sb="8" eb="15">
      <t>ヨコハマシエイチカテツ</t>
    </rPh>
    <rPh sb="18" eb="20">
      <t>ノエキ</t>
    </rPh>
    <rPh sb="22" eb="24">
      <t>トホ</t>
    </rPh>
    <rPh sb="26" eb="27">
      <t>フン</t>
    </rPh>
    <rPh sb="28" eb="33">
      <t>デンエントシセン</t>
    </rPh>
    <rPh sb="39" eb="40">
      <t>エキ</t>
    </rPh>
    <rPh sb="42" eb="44">
      <t>トホ</t>
    </rPh>
    <rPh sb="46" eb="47">
      <t>プン</t>
    </rPh>
    <phoneticPr fontId="1"/>
  </si>
  <si>
    <t>２　法人</t>
  </si>
  <si>
    <t>５　営利法人</t>
  </si>
  <si>
    <t>稲垣　遥一</t>
    <rPh sb="0" eb="2">
      <t>イナガキ</t>
    </rPh>
    <rPh sb="3" eb="4">
      <t>ハルカ</t>
    </rPh>
    <rPh sb="4" eb="5">
      <t>イチ</t>
    </rPh>
    <phoneticPr fontId="1"/>
  </si>
  <si>
    <t>所長</t>
    <rPh sb="0" eb="2">
      <t>ショチョウ</t>
    </rPh>
    <phoneticPr fontId="1"/>
  </si>
  <si>
    <t>03</t>
    <phoneticPr fontId="1"/>
  </si>
  <si>
    <t>3367</t>
    <phoneticPr fontId="1"/>
  </si>
  <si>
    <t>2910</t>
    <phoneticPr fontId="1"/>
  </si>
  <si>
    <t>6908</t>
    <phoneticPr fontId="1"/>
  </si>
  <si>
    <t>03</t>
    <phoneticPr fontId="1"/>
  </si>
  <si>
    <t>7841</t>
    <phoneticPr fontId="1"/>
  </si>
  <si>
    <t>shisetu</t>
    <phoneticPr fontId="1"/>
  </si>
  <si>
    <t>syasouken.com</t>
    <phoneticPr fontId="1"/>
  </si>
  <si>
    <t>http://</t>
  </si>
  <si>
    <t>www.syasouken.com</t>
    <phoneticPr fontId="1"/>
  </si>
  <si>
    <t>秋元　孝則</t>
    <rPh sb="0" eb="2">
      <t>アキモト</t>
    </rPh>
    <rPh sb="3" eb="5">
      <t>タカノリ</t>
    </rPh>
    <phoneticPr fontId="1"/>
  </si>
  <si>
    <t>代表取締役</t>
    <rPh sb="0" eb="2">
      <t>ダイヒョウ</t>
    </rPh>
    <rPh sb="2" eb="5">
      <t>トリシマリヤク</t>
    </rPh>
    <phoneticPr fontId="1"/>
  </si>
  <si>
    <t>045</t>
    <phoneticPr fontId="1"/>
  </si>
  <si>
    <t>500</t>
    <phoneticPr fontId="1"/>
  </si>
  <si>
    <t>9607</t>
    <phoneticPr fontId="1"/>
  </si>
  <si>
    <t>9617</t>
    <phoneticPr fontId="1"/>
  </si>
  <si>
    <t>azamino</t>
    <phoneticPr fontId="1"/>
  </si>
  <si>
    <t>syasouken.com</t>
    <phoneticPr fontId="1"/>
  </si>
  <si>
    <t>１　介護付（一般型特定施設入居者生活介護を提供する場合）</t>
  </si>
  <si>
    <t>1473703708</t>
    <phoneticPr fontId="1"/>
  </si>
  <si>
    <t>横浜市</t>
    <rPh sb="0" eb="3">
      <t>ヨコハマシ</t>
    </rPh>
    <phoneticPr fontId="1"/>
  </si>
  <si>
    <t>２　事業者が賃借する土地</t>
  </si>
  <si>
    <t>２　なし</t>
  </si>
  <si>
    <t>１　あり</t>
  </si>
  <si>
    <t>１　耐火建築物</t>
  </si>
  <si>
    <t>１　鉄筋コンクリート造</t>
  </si>
  <si>
    <t>１　全室個室（縁故者個室含む）</t>
  </si>
  <si>
    <t>２　あり（ストレッチャー対応）</t>
  </si>
  <si>
    <t>１　全ての居室あり</t>
  </si>
  <si>
    <t>１　全ての便所あり</t>
  </si>
  <si>
    <t>２　一部浴室あり</t>
  </si>
  <si>
    <t>要介護状態になっても「その人らしく暮らす」安心と安らぎの空間・時間を提供します。</t>
    <rPh sb="0" eb="3">
      <t>ヨウカイゴ</t>
    </rPh>
    <rPh sb="3" eb="5">
      <t>ジョウタイ</t>
    </rPh>
    <rPh sb="10" eb="21">
      <t>(ソノヒトラシククラス)</t>
    </rPh>
    <rPh sb="21" eb="23">
      <t>アンシン</t>
    </rPh>
    <rPh sb="24" eb="25">
      <t>ヤス</t>
    </rPh>
    <rPh sb="28" eb="30">
      <t>クウカン</t>
    </rPh>
    <rPh sb="31" eb="33">
      <t>ジカン</t>
    </rPh>
    <rPh sb="34" eb="36">
      <t>テイキョウ</t>
    </rPh>
    <phoneticPr fontId="1"/>
  </si>
  <si>
    <t>個人個人に合った介護サービス計画をするとともに、24時間看護師が常駐することで、重度の看護ケアが必要なかたも安心して暮らせます。</t>
    <rPh sb="0" eb="4">
      <t>コジンコジン</t>
    </rPh>
    <rPh sb="5" eb="6">
      <t>ア</t>
    </rPh>
    <rPh sb="8" eb="10">
      <t>カイゴ</t>
    </rPh>
    <rPh sb="14" eb="16">
      <t>ケイカク</t>
    </rPh>
    <rPh sb="26" eb="30">
      <t>ジカンカンゴ</t>
    </rPh>
    <rPh sb="30" eb="31">
      <t>シ</t>
    </rPh>
    <rPh sb="32" eb="34">
      <t>ジョウチュウ</t>
    </rPh>
    <rPh sb="40" eb="42">
      <t>ジュウド</t>
    </rPh>
    <rPh sb="43" eb="45">
      <t>カンゴ</t>
    </rPh>
    <rPh sb="48" eb="50">
      <t>ヒツヨウ</t>
    </rPh>
    <rPh sb="54" eb="56">
      <t>アンシン</t>
    </rPh>
    <rPh sb="58" eb="59">
      <t>ク</t>
    </rPh>
    <phoneticPr fontId="1"/>
  </si>
  <si>
    <t>１　自ら実施</t>
  </si>
  <si>
    <t>２　委託</t>
  </si>
  <si>
    <t>○</t>
  </si>
  <si>
    <t>医療法人美林会　小林歯科</t>
    <rPh sb="0" eb="4">
      <t>イリョウホウジン</t>
    </rPh>
    <rPh sb="4" eb="7">
      <t>ビリンカイ</t>
    </rPh>
    <rPh sb="8" eb="12">
      <t>コバヤシシカ</t>
    </rPh>
    <phoneticPr fontId="1"/>
  </si>
  <si>
    <t>神奈川県横浜市旭区鶴ヶ峰1-70-8　かのおビル2階</t>
    <rPh sb="0" eb="4">
      <t>カナガワケン</t>
    </rPh>
    <rPh sb="4" eb="7">
      <t>ヨコハマシ</t>
    </rPh>
    <rPh sb="7" eb="9">
      <t>アサヒク</t>
    </rPh>
    <rPh sb="9" eb="12">
      <t>ツルガミネ</t>
    </rPh>
    <rPh sb="25" eb="26">
      <t>カイ</t>
    </rPh>
    <phoneticPr fontId="1"/>
  </si>
  <si>
    <t>訪問歯科診療・口腔ケア・口腔リハビリ</t>
    <rPh sb="0" eb="6">
      <t>ホウモンシカシンリョウ</t>
    </rPh>
    <rPh sb="7" eb="9">
      <t>コウクウ</t>
    </rPh>
    <rPh sb="12" eb="14">
      <t>コウクウ</t>
    </rPh>
    <phoneticPr fontId="1"/>
  </si>
  <si>
    <t>メディカルクリニックあざみ野</t>
    <rPh sb="13" eb="14">
      <t>ノ</t>
    </rPh>
    <phoneticPr fontId="1"/>
  </si>
  <si>
    <t>内科全般</t>
    <rPh sb="0" eb="2">
      <t>ナイカ</t>
    </rPh>
    <rPh sb="2" eb="4">
      <t>ゼンパン</t>
    </rPh>
    <phoneticPr fontId="1"/>
  </si>
  <si>
    <t>医療法人社団　七福会　ホリイマームクリニック</t>
    <rPh sb="0" eb="6">
      <t>イリョウホウジンシャダン</t>
    </rPh>
    <rPh sb="7" eb="10">
      <t>シチフクカイ</t>
    </rPh>
    <phoneticPr fontId="1"/>
  </si>
  <si>
    <t>東京都品川区旗の台2-1-22-3階</t>
    <rPh sb="0" eb="3">
      <t>トウキョウト</t>
    </rPh>
    <rPh sb="3" eb="6">
      <t>シナガワク</t>
    </rPh>
    <rPh sb="6" eb="7">
      <t>ハタ</t>
    </rPh>
    <rPh sb="8" eb="9">
      <t>ダイ</t>
    </rPh>
    <rPh sb="17" eb="18">
      <t>カイ</t>
    </rPh>
    <phoneticPr fontId="1"/>
  </si>
  <si>
    <t>内科・外科・心療内科・神経内科・整形外科・リハビリテーション科</t>
    <rPh sb="0" eb="2">
      <t>ナイカ</t>
    </rPh>
    <rPh sb="3" eb="5">
      <t>ゲカ</t>
    </rPh>
    <rPh sb="6" eb="10">
      <t>シンリョウナイカ</t>
    </rPh>
    <rPh sb="11" eb="15">
      <t>シンケイナイカ</t>
    </rPh>
    <rPh sb="16" eb="20">
      <t>セイケイゲカ</t>
    </rPh>
    <rPh sb="30" eb="31">
      <t>カ</t>
    </rPh>
    <phoneticPr fontId="1"/>
  </si>
  <si>
    <t>訪問診療・緊急時対応</t>
    <rPh sb="0" eb="2">
      <t>ホウモン</t>
    </rPh>
    <rPh sb="2" eb="4">
      <t>シンリョウ</t>
    </rPh>
    <rPh sb="5" eb="8">
      <t>キンキュウジ</t>
    </rPh>
    <rPh sb="8" eb="10">
      <t>タイオウ</t>
    </rPh>
    <phoneticPr fontId="1"/>
  </si>
  <si>
    <t xml:space="preserve"> 神奈川県横浜市青葉区黒須田３３−５</t>
    <phoneticPr fontId="1"/>
  </si>
  <si>
    <t>医療法人社団プラタナス
青葉アーバンクリニック</t>
    <rPh sb="0" eb="4">
      <t>イリョウホウジン</t>
    </rPh>
    <rPh sb="4" eb="6">
      <t>シャダン</t>
    </rPh>
    <rPh sb="12" eb="14">
      <t>アオバ</t>
    </rPh>
    <phoneticPr fontId="1"/>
  </si>
  <si>
    <t>神奈川県横浜市青葉区あざみ野2-29-1 
ブランズシティあざみ野1階</t>
    <phoneticPr fontId="1"/>
  </si>
  <si>
    <t>内科・精神科</t>
    <rPh sb="0" eb="2">
      <t>ナイカ</t>
    </rPh>
    <rPh sb="3" eb="6">
      <t>セイシンカ</t>
    </rPh>
    <phoneticPr fontId="1"/>
  </si>
  <si>
    <t>入居者の心身の状態の変化等により、居室の変更をした方が適した介護等が提供できると判断した場合は、下記の記載の手続きを行うことで居室の変更を行うことができる。なおそれぞれの手続きは、書面にて行うものとする。（入居契約第14条）</t>
    <rPh sb="0" eb="3">
      <t>ニュウキョシャ</t>
    </rPh>
    <rPh sb="4" eb="6">
      <t>シンシン</t>
    </rPh>
    <rPh sb="7" eb="9">
      <t>ジョウタイ</t>
    </rPh>
    <rPh sb="10" eb="13">
      <t>ヘンカトウ</t>
    </rPh>
    <rPh sb="17" eb="19">
      <t>キョシツ</t>
    </rPh>
    <rPh sb="20" eb="22">
      <t>ヘンコウ</t>
    </rPh>
    <rPh sb="25" eb="26">
      <t>ホウ</t>
    </rPh>
    <rPh sb="27" eb="28">
      <t>テキ</t>
    </rPh>
    <rPh sb="30" eb="33">
      <t>カイゴトウ</t>
    </rPh>
    <rPh sb="34" eb="36">
      <t>テイキョウ</t>
    </rPh>
    <rPh sb="40" eb="42">
      <t>ハンダン</t>
    </rPh>
    <rPh sb="44" eb="46">
      <t>バアイ</t>
    </rPh>
    <rPh sb="48" eb="50">
      <t>カキ</t>
    </rPh>
    <rPh sb="51" eb="53">
      <t>キサイ</t>
    </rPh>
    <rPh sb="54" eb="56">
      <t>テツヅ</t>
    </rPh>
    <rPh sb="58" eb="59">
      <t>オコナ</t>
    </rPh>
    <rPh sb="63" eb="65">
      <t>キョシツ</t>
    </rPh>
    <rPh sb="66" eb="68">
      <t>ヘンコウ</t>
    </rPh>
    <rPh sb="69" eb="70">
      <t>オコナ</t>
    </rPh>
    <rPh sb="85" eb="87">
      <t>テツヅ</t>
    </rPh>
    <rPh sb="90" eb="92">
      <t>ショメン</t>
    </rPh>
    <rPh sb="94" eb="95">
      <t>オコナ</t>
    </rPh>
    <rPh sb="103" eb="108">
      <t>ニュウキョケイヤクダイ</t>
    </rPh>
    <rPh sb="110" eb="111">
      <t>ジョウ</t>
    </rPh>
    <phoneticPr fontId="1"/>
  </si>
  <si>
    <t>重要事項説明書別紙＊１による。</t>
    <rPh sb="0" eb="7">
      <t>ジュウヨウジコウセツメイショ</t>
    </rPh>
    <rPh sb="7" eb="9">
      <t>ベッシ</t>
    </rPh>
    <phoneticPr fontId="1"/>
  </si>
  <si>
    <t>利用権の対象居室は、当初の居室から住み替え後の居室に変更。</t>
    <rPh sb="0" eb="3">
      <t>リヨウケン</t>
    </rPh>
    <rPh sb="4" eb="6">
      <t>タイショウ</t>
    </rPh>
    <rPh sb="6" eb="8">
      <t>キョシツ</t>
    </rPh>
    <rPh sb="10" eb="12">
      <t>トウショ</t>
    </rPh>
    <rPh sb="13" eb="15">
      <t>キョシツ</t>
    </rPh>
    <rPh sb="17" eb="18">
      <t>ス</t>
    </rPh>
    <rPh sb="19" eb="20">
      <t>カ</t>
    </rPh>
    <rPh sb="21" eb="22">
      <t>ゴ</t>
    </rPh>
    <rPh sb="23" eb="25">
      <t>キョシツ</t>
    </rPh>
    <rPh sb="26" eb="28">
      <t>ヘンコウ</t>
    </rPh>
    <phoneticPr fontId="1"/>
  </si>
  <si>
    <t>痰吸引設備</t>
    <rPh sb="0" eb="3">
      <t>タンキュウイン</t>
    </rPh>
    <rPh sb="3" eb="5">
      <t>セツビ</t>
    </rPh>
    <phoneticPr fontId="1"/>
  </si>
  <si>
    <t>身元引受人等の条件及び義務等：身元引受人等は、本契約に基づく入居者の事業者に対する債務について入居者と連帯して履行の責を負います。また、必要な時には入居者の身柄を引き取ります。</t>
    <rPh sb="0" eb="6">
      <t>ミモトヒキウケニントウ</t>
    </rPh>
    <rPh sb="7" eb="9">
      <t>ジョウケン</t>
    </rPh>
    <rPh sb="9" eb="10">
      <t>オヨ</t>
    </rPh>
    <rPh sb="11" eb="14">
      <t>ギムトウ</t>
    </rPh>
    <rPh sb="15" eb="21">
      <t>ミモトヒキウケニントウ</t>
    </rPh>
    <rPh sb="23" eb="26">
      <t>ホンケイヤク</t>
    </rPh>
    <rPh sb="27" eb="28">
      <t>モト</t>
    </rPh>
    <rPh sb="30" eb="33">
      <t>ニュウキョシャ</t>
    </rPh>
    <rPh sb="34" eb="37">
      <t>ジギョウシャ</t>
    </rPh>
    <rPh sb="38" eb="39">
      <t>タイ</t>
    </rPh>
    <rPh sb="41" eb="43">
      <t>サイム</t>
    </rPh>
    <rPh sb="47" eb="50">
      <t>ニュウキョシャ</t>
    </rPh>
    <rPh sb="51" eb="53">
      <t>レンタイ</t>
    </rPh>
    <rPh sb="55" eb="57">
      <t>リコウ</t>
    </rPh>
    <rPh sb="58" eb="59">
      <t>セキ</t>
    </rPh>
    <rPh sb="60" eb="61">
      <t>オ</t>
    </rPh>
    <rPh sb="68" eb="70">
      <t>ヒツヨウ</t>
    </rPh>
    <rPh sb="71" eb="72">
      <t>トキ</t>
    </rPh>
    <rPh sb="74" eb="77">
      <t>ニュウキョシャ</t>
    </rPh>
    <rPh sb="78" eb="80">
      <t>ミガラ</t>
    </rPh>
    <rPh sb="81" eb="82">
      <t>ヒ</t>
    </rPh>
    <rPh sb="83" eb="84">
      <t>ト</t>
    </rPh>
    <phoneticPr fontId="1"/>
  </si>
  <si>
    <t>(1)ご入居者様が死亡した時。(2)甲が入居契約書第36条(甲の契約解除)に基づき解除を通告し、予告期間が満了した時。(3)乙が入居契約書第37条(乙の契約解除)に基づき介助を通告し、予告期間を満了した時。</t>
    <rPh sb="4" eb="8">
      <t>ニュウキョシャサマ</t>
    </rPh>
    <rPh sb="9" eb="11">
      <t>シボウ</t>
    </rPh>
    <rPh sb="13" eb="14">
      <t>トキ</t>
    </rPh>
    <rPh sb="18" eb="19">
      <t>コウ</t>
    </rPh>
    <rPh sb="20" eb="25">
      <t>ニュウキョケイヤクショ</t>
    </rPh>
    <rPh sb="25" eb="26">
      <t>ダイ</t>
    </rPh>
    <rPh sb="28" eb="29">
      <t>ジョウ</t>
    </rPh>
    <rPh sb="30" eb="31">
      <t>コウ</t>
    </rPh>
    <rPh sb="32" eb="36">
      <t>ケイヤクカイジョ</t>
    </rPh>
    <rPh sb="38" eb="39">
      <t>モト</t>
    </rPh>
    <rPh sb="41" eb="43">
      <t>カイジョ</t>
    </rPh>
    <rPh sb="44" eb="46">
      <t>ツウコク</t>
    </rPh>
    <rPh sb="48" eb="52">
      <t>ヨコクキカン</t>
    </rPh>
    <rPh sb="53" eb="55">
      <t>マンリョウ</t>
    </rPh>
    <rPh sb="57" eb="58">
      <t>トキ</t>
    </rPh>
    <rPh sb="62" eb="63">
      <t>オツ</t>
    </rPh>
    <rPh sb="64" eb="69">
      <t>ニュウキョケイヤクショ</t>
    </rPh>
    <rPh sb="69" eb="70">
      <t>ダイ</t>
    </rPh>
    <rPh sb="72" eb="73">
      <t>ジョウ</t>
    </rPh>
    <rPh sb="74" eb="75">
      <t>オツ</t>
    </rPh>
    <rPh sb="76" eb="80">
      <t>ケイヤクカイジョ</t>
    </rPh>
    <rPh sb="82" eb="83">
      <t>モト</t>
    </rPh>
    <rPh sb="85" eb="87">
      <t>カイジョ</t>
    </rPh>
    <rPh sb="88" eb="90">
      <t>ツウコク</t>
    </rPh>
    <rPh sb="92" eb="96">
      <t>ヨコクキカン</t>
    </rPh>
    <rPh sb="97" eb="99">
      <t>マンリョウ</t>
    </rPh>
    <rPh sb="101" eb="102">
      <t>トキ</t>
    </rPh>
    <phoneticPr fontId="1"/>
  </si>
  <si>
    <t>重要事項説明書別紙＊2による</t>
    <rPh sb="0" eb="7">
      <t>ジュウヨウジコウセツメイショ</t>
    </rPh>
    <rPh sb="7" eb="9">
      <t>ベッシ</t>
    </rPh>
    <phoneticPr fontId="1"/>
  </si>
  <si>
    <t>利用可能期間は、最大7日とします。利用料金は11,000円/日(税込)(介護保険の適用はありません。)税込1泊2日22,000円</t>
    <rPh sb="0" eb="4">
      <t>リヨウカノウ</t>
    </rPh>
    <rPh sb="4" eb="6">
      <t>キカン</t>
    </rPh>
    <rPh sb="8" eb="10">
      <t>サイダイ</t>
    </rPh>
    <rPh sb="11" eb="12">
      <t>ニチ</t>
    </rPh>
    <rPh sb="17" eb="21">
      <t>リヨウリョウキン</t>
    </rPh>
    <rPh sb="24" eb="29">
      <t>000エン</t>
    </rPh>
    <rPh sb="29" eb="31">
      <t>･ニチ</t>
    </rPh>
    <rPh sb="32" eb="34">
      <t>ゼイコミ</t>
    </rPh>
    <rPh sb="36" eb="40">
      <t>カイゴホケン</t>
    </rPh>
    <rPh sb="41" eb="43">
      <t>テキヨウ</t>
    </rPh>
    <rPh sb="51" eb="53">
      <t>ゼイコミ</t>
    </rPh>
    <rPh sb="54" eb="55">
      <t>パク</t>
    </rPh>
    <rPh sb="56" eb="57">
      <t>ニチ</t>
    </rPh>
    <rPh sb="63" eb="64">
      <t>エン</t>
    </rPh>
    <phoneticPr fontId="1"/>
  </si>
  <si>
    <t>横浜市青葉区あざみ野4-37-6</t>
    <rPh sb="0" eb="6">
      <t>ヨコハマシアオバク</t>
    </rPh>
    <rPh sb="9" eb="10">
      <t>ノ</t>
    </rPh>
    <phoneticPr fontId="1"/>
  </si>
  <si>
    <t>ロイヤルあざみ野訪問看護ステーション</t>
    <rPh sb="7" eb="8">
      <t>ノ</t>
    </rPh>
    <rPh sb="8" eb="10">
      <t>ホウモン</t>
    </rPh>
    <rPh sb="10" eb="12">
      <t>カンゴ</t>
    </rPh>
    <phoneticPr fontId="1"/>
  </si>
  <si>
    <t>ｄ　３：１以上</t>
  </si>
  <si>
    <t>介護福祉士</t>
    <rPh sb="0" eb="2">
      <t>カイゴ</t>
    </rPh>
    <rPh sb="2" eb="5">
      <t>フクシシ</t>
    </rPh>
    <phoneticPr fontId="1"/>
  </si>
  <si>
    <t>１　利用権方式</t>
  </si>
  <si>
    <t>３　月払い方式</t>
  </si>
  <si>
    <t>１　減額なし</t>
  </si>
  <si>
    <t>神奈川県等が係る消費者物価指数及び人件費に変動があった場合に変更する。</t>
    <rPh sb="0" eb="5">
      <t>カナガワケントウ</t>
    </rPh>
    <rPh sb="6" eb="7">
      <t>カカワ</t>
    </rPh>
    <rPh sb="8" eb="11">
      <t>ショウヒシャ</t>
    </rPh>
    <rPh sb="11" eb="15">
      <t>ブッカシスウ</t>
    </rPh>
    <rPh sb="15" eb="16">
      <t>オヨ</t>
    </rPh>
    <rPh sb="17" eb="20">
      <t>ジンケンヒ</t>
    </rPh>
    <rPh sb="21" eb="23">
      <t>ヘンドウ</t>
    </rPh>
    <rPh sb="27" eb="29">
      <t>バアイ</t>
    </rPh>
    <rPh sb="30" eb="32">
      <t>ヘンコウ</t>
    </rPh>
    <phoneticPr fontId="1"/>
  </si>
  <si>
    <t>運営懇談会の意見を聞き同意のうえで改定。</t>
    <rPh sb="0" eb="5">
      <t>ウンエイコンダンカイ</t>
    </rPh>
    <rPh sb="6" eb="8">
      <t>イケン</t>
    </rPh>
    <rPh sb="9" eb="10">
      <t>キ</t>
    </rPh>
    <rPh sb="11" eb="13">
      <t>ドウイ</t>
    </rPh>
    <rPh sb="17" eb="19">
      <t>カイテイ</t>
    </rPh>
    <phoneticPr fontId="1"/>
  </si>
  <si>
    <t>【約18㎡居室】借上賃料÷(居室×75％)　　　　　　　　　　　　　　　　　　【約29㎡居室】借上賃料÷(居室×75％)　　　　　　　　　　　　　　　　　　　　　　　　　　　　　　居室の専用利用料</t>
    <rPh sb="0" eb="8">
      <t>(ヤク18ヘイベイキョシツ)</t>
    </rPh>
    <rPh sb="8" eb="10">
      <t>カリア</t>
    </rPh>
    <rPh sb="10" eb="12">
      <t>チンリョウ</t>
    </rPh>
    <rPh sb="14" eb="17">
      <t>キョシツカケル</t>
    </rPh>
    <rPh sb="39" eb="47">
      <t>(ヤク29ヘイベイキョシツ)</t>
    </rPh>
    <rPh sb="47" eb="51">
      <t>シャクジョウチンリョウ</t>
    </rPh>
    <rPh sb="53" eb="56">
      <t>キョシツカケル</t>
    </rPh>
    <rPh sb="90" eb="92">
      <t>キョシツ</t>
    </rPh>
    <rPh sb="93" eb="98">
      <t>センヨウリヨウリョウ</t>
    </rPh>
    <phoneticPr fontId="1"/>
  </si>
  <si>
    <t>①共用施設の使用料及び維持管理費用(10,000円)　　　　　　　　　　　　　　　　　　②建物全体の水道光熱費按分(32,000円)　　　　　　　　　　　　　　　　　　　③居室設備備品の使用量(5,000円)</t>
    <rPh sb="1" eb="5">
      <t>キョウヨウシセツ</t>
    </rPh>
    <rPh sb="6" eb="10">
      <t>シヨウリョウオヨ</t>
    </rPh>
    <rPh sb="11" eb="17">
      <t>イジカンリヒヨウ</t>
    </rPh>
    <rPh sb="24" eb="25">
      <t>エン</t>
    </rPh>
    <rPh sb="45" eb="49">
      <t>タテモノゼンタイ</t>
    </rPh>
    <rPh sb="50" eb="57">
      <t>スイドウコウネツヒアンブン</t>
    </rPh>
    <rPh sb="64" eb="65">
      <t>エン</t>
    </rPh>
    <rPh sb="86" eb="92">
      <t>キョシツセツビビヒン</t>
    </rPh>
    <rPh sb="93" eb="96">
      <t>シヨウリョウ</t>
    </rPh>
    <rPh sb="98" eb="103">
      <t>000エン</t>
    </rPh>
    <phoneticPr fontId="1"/>
  </si>
  <si>
    <t>1日3食1,956円×30日計算(税込)　　　　　　　　　　　　　　　　　　　　　　食材費その他食事部門の人件費　　　　　　　　　　　　　　　　　　　　欠食の届けに基づき喫食実績分の清算・朝食530円・昼食713円・夕食713円</t>
    <rPh sb="1" eb="2">
      <t>ニチ</t>
    </rPh>
    <rPh sb="3" eb="4">
      <t>ショク</t>
    </rPh>
    <rPh sb="13" eb="14">
      <t>ニチ</t>
    </rPh>
    <rPh sb="14" eb="16">
      <t>ケイサン</t>
    </rPh>
    <rPh sb="16" eb="20">
      <t>ゼイコミ</t>
    </rPh>
    <rPh sb="42" eb="45">
      <t>ショクザイヒ</t>
    </rPh>
    <rPh sb="47" eb="52">
      <t>タショクジブモン</t>
    </rPh>
    <rPh sb="53" eb="56">
      <t>ジンケンヒ</t>
    </rPh>
    <rPh sb="76" eb="78">
      <t>ケッショク</t>
    </rPh>
    <rPh sb="79" eb="80">
      <t>トド</t>
    </rPh>
    <rPh sb="82" eb="83">
      <t>モト</t>
    </rPh>
    <rPh sb="85" eb="90">
      <t>キッショクジッセキブン</t>
    </rPh>
    <rPh sb="91" eb="93">
      <t>セイサン</t>
    </rPh>
    <rPh sb="94" eb="96">
      <t>チョウショク</t>
    </rPh>
    <rPh sb="99" eb="100">
      <t>エン</t>
    </rPh>
    <rPh sb="101" eb="103">
      <t>チュウショク</t>
    </rPh>
    <rPh sb="106" eb="107">
      <t>エン</t>
    </rPh>
    <rPh sb="108" eb="110">
      <t>ユウショク</t>
    </rPh>
    <rPh sb="113" eb="114">
      <t>エン</t>
    </rPh>
    <phoneticPr fontId="1"/>
  </si>
  <si>
    <t>管理費に含む</t>
    <rPh sb="0" eb="3">
      <t>カンリヒ</t>
    </rPh>
    <rPh sb="4" eb="5">
      <t>フク</t>
    </rPh>
    <phoneticPr fontId="1"/>
  </si>
  <si>
    <t>介護用品及び嗜好品等は別途自己負担。別途定める有料サービスの利用については、自費負担。</t>
    <rPh sb="0" eb="2">
      <t>カイゴ</t>
    </rPh>
    <rPh sb="2" eb="4">
      <t>ヨウヒン</t>
    </rPh>
    <rPh sb="4" eb="5">
      <t>オヨ</t>
    </rPh>
    <rPh sb="6" eb="10">
      <t>シコウヒントウ</t>
    </rPh>
    <rPh sb="11" eb="13">
      <t>ベット</t>
    </rPh>
    <rPh sb="13" eb="17">
      <t>ジコフタン</t>
    </rPh>
    <rPh sb="18" eb="20">
      <t>ベット</t>
    </rPh>
    <rPh sb="20" eb="21">
      <t>サダ</t>
    </rPh>
    <rPh sb="23" eb="25">
      <t>ユウリョウ</t>
    </rPh>
    <rPh sb="30" eb="32">
      <t>リヨウ</t>
    </rPh>
    <rPh sb="38" eb="42">
      <t>ジヒフタン</t>
    </rPh>
    <phoneticPr fontId="1"/>
  </si>
  <si>
    <t>介護付き有料老人ホームロイヤルレジデンスあざみ野</t>
    <rPh sb="0" eb="2">
      <t>カイゴ</t>
    </rPh>
    <rPh sb="2" eb="3">
      <t>ツ</t>
    </rPh>
    <rPh sb="4" eb="6">
      <t>ユウリョウ</t>
    </rPh>
    <rPh sb="6" eb="8">
      <t>ロウジン</t>
    </rPh>
    <rPh sb="23" eb="24">
      <t>ノ</t>
    </rPh>
    <phoneticPr fontId="1"/>
  </si>
  <si>
    <t>30分
1200円</t>
    <rPh sb="2" eb="3">
      <t>フン</t>
    </rPh>
    <rPh sb="8" eb="9">
      <t>エン</t>
    </rPh>
    <phoneticPr fontId="1"/>
  </si>
  <si>
    <t xml:space="preserve">※備考に記載						</t>
    <phoneticPr fontId="1"/>
  </si>
  <si>
    <t>長期療養病棟に転居の為。特別養護老人ホームに転居の為。他施設に転居の為。</t>
    <rPh sb="0" eb="6">
      <t>チョウキリョウヨウビョウトウ</t>
    </rPh>
    <rPh sb="7" eb="9">
      <t>テンキョ</t>
    </rPh>
    <rPh sb="10" eb="11">
      <t>タメ</t>
    </rPh>
    <rPh sb="12" eb="18">
      <t>トクベツヨウゴロウジン</t>
    </rPh>
    <rPh sb="22" eb="24">
      <t>テンキョ</t>
    </rPh>
    <rPh sb="25" eb="26">
      <t>タメ</t>
    </rPh>
    <rPh sb="27" eb="30">
      <t>タシセツ</t>
    </rPh>
    <rPh sb="31" eb="33">
      <t>テンキョ</t>
    </rPh>
    <rPh sb="34" eb="35">
      <t>タメ</t>
    </rPh>
    <phoneticPr fontId="1"/>
  </si>
  <si>
    <t>・使用料金の支払いができなくなった時
・他入居者、職員に対して危害があった時。</t>
    <rPh sb="1" eb="5">
      <t>シヨウリョウキン</t>
    </rPh>
    <rPh sb="6" eb="8">
      <t>シハラ</t>
    </rPh>
    <rPh sb="17" eb="18">
      <t>トキ</t>
    </rPh>
    <rPh sb="20" eb="21">
      <t>タ</t>
    </rPh>
    <rPh sb="21" eb="24">
      <t>ニュウキョシャ</t>
    </rPh>
    <rPh sb="25" eb="27">
      <t>ショクイン</t>
    </rPh>
    <rPh sb="28" eb="29">
      <t>タイ</t>
    </rPh>
    <rPh sb="31" eb="33">
      <t>キガイ</t>
    </rPh>
    <rPh sb="37" eb="38">
      <t>トキ</t>
    </rPh>
    <phoneticPr fontId="1"/>
  </si>
  <si>
    <t>要介護３～要介護５</t>
    <rPh sb="0" eb="3">
      <t>ヨウカイゴ</t>
    </rPh>
    <rPh sb="5" eb="8">
      <t>ヨウカイゴ</t>
    </rPh>
    <phoneticPr fontId="1"/>
  </si>
  <si>
    <t>要介護１～要介護３</t>
    <rPh sb="0" eb="3">
      <t>ヨウカイゴ</t>
    </rPh>
    <rPh sb="5" eb="8">
      <t>ヨウカイゴ</t>
    </rPh>
    <phoneticPr fontId="1"/>
  </si>
  <si>
    <t>※管理費に含む</t>
    <rPh sb="1" eb="4">
      <t>カンリヒ</t>
    </rPh>
    <rPh sb="5" eb="6">
      <t>フク</t>
    </rPh>
    <phoneticPr fontId="1"/>
  </si>
  <si>
    <t>株式会社　社会福祉総合研究所　お客様相談室</t>
    <rPh sb="0" eb="4">
      <t>カブシキガイシャ</t>
    </rPh>
    <rPh sb="5" eb="14">
      <t>シャカイフクシソウゴウケンキュウジョ</t>
    </rPh>
    <rPh sb="16" eb="18">
      <t>キャクサマ</t>
    </rPh>
    <rPh sb="18" eb="21">
      <t>ソウダンシツ</t>
    </rPh>
    <phoneticPr fontId="1"/>
  </si>
  <si>
    <t>神奈川県横浜市健康福祉局　高齢健康福祉部　高齢施設課</t>
    <rPh sb="0" eb="4">
      <t>カナガワケン</t>
    </rPh>
    <rPh sb="4" eb="7">
      <t>ヨコハマシ</t>
    </rPh>
    <rPh sb="7" eb="12">
      <t>ケンコウフクシキョク</t>
    </rPh>
    <rPh sb="13" eb="20">
      <t>コウレイケンコウフクシブ</t>
    </rPh>
    <rPh sb="21" eb="26">
      <t>コウレイシセツカ</t>
    </rPh>
    <phoneticPr fontId="1"/>
  </si>
  <si>
    <t>神奈川県国民健康保険団体連合会　苦情相談窓口</t>
    <rPh sb="0" eb="4">
      <t>カナガワケン</t>
    </rPh>
    <rPh sb="4" eb="6">
      <t>コクミン</t>
    </rPh>
    <rPh sb="6" eb="8">
      <t>ケンコウ</t>
    </rPh>
    <rPh sb="8" eb="10">
      <t>ホケン</t>
    </rPh>
    <rPh sb="10" eb="12">
      <t>ダンタイ</t>
    </rPh>
    <rPh sb="12" eb="15">
      <t>レンゴウカイ</t>
    </rPh>
    <rPh sb="16" eb="18">
      <t>クジョウ</t>
    </rPh>
    <rPh sb="18" eb="20">
      <t>ソウダン</t>
    </rPh>
    <rPh sb="20" eb="22">
      <t>マドグチ</t>
    </rPh>
    <phoneticPr fontId="1"/>
  </si>
  <si>
    <t>土日祝祭日。年末年始（12/29～1/3）</t>
    <rPh sb="0" eb="2">
      <t>ドニチ</t>
    </rPh>
    <rPh sb="2" eb="5">
      <t>シュクサイジツ</t>
    </rPh>
    <rPh sb="6" eb="10">
      <t>ネンマツネンシ</t>
    </rPh>
    <phoneticPr fontId="1"/>
  </si>
  <si>
    <t>045</t>
    <phoneticPr fontId="1"/>
  </si>
  <si>
    <t>500</t>
    <phoneticPr fontId="1"/>
  </si>
  <si>
    <t>9607</t>
    <phoneticPr fontId="1"/>
  </si>
  <si>
    <t>なし</t>
    <phoneticPr fontId="1"/>
  </si>
  <si>
    <t>03</t>
  </si>
  <si>
    <t>3367</t>
    <phoneticPr fontId="1"/>
  </si>
  <si>
    <t>2910</t>
    <phoneticPr fontId="1"/>
  </si>
  <si>
    <t>671</t>
    <phoneticPr fontId="1"/>
  </si>
  <si>
    <t>4117</t>
    <phoneticPr fontId="1"/>
  </si>
  <si>
    <t>329</t>
    <phoneticPr fontId="1"/>
  </si>
  <si>
    <t>3447</t>
    <phoneticPr fontId="1"/>
  </si>
  <si>
    <t>損保ジャパン日本興亜損保</t>
    <rPh sb="0" eb="2">
      <t>ソンポ</t>
    </rPh>
    <rPh sb="6" eb="8">
      <t>ニホン</t>
    </rPh>
    <rPh sb="8" eb="12">
      <t>コウアソンポ</t>
    </rPh>
    <phoneticPr fontId="1"/>
  </si>
  <si>
    <t>利用者の生命・身体・財産に損害を及ぼし、法的な賠償責任を負う場合は、利用者に対してその損害を賠償。</t>
    <rPh sb="0" eb="3">
      <t>リヨウシャ</t>
    </rPh>
    <rPh sb="4" eb="6">
      <t>セイメイ</t>
    </rPh>
    <rPh sb="7" eb="9">
      <t>シンタイ</t>
    </rPh>
    <rPh sb="10" eb="12">
      <t>ザイサン</t>
    </rPh>
    <rPh sb="13" eb="15">
      <t>ソンガイ</t>
    </rPh>
    <rPh sb="16" eb="17">
      <t>オヨ</t>
    </rPh>
    <rPh sb="20" eb="22">
      <t>ホウテキ</t>
    </rPh>
    <rPh sb="23" eb="25">
      <t>バイショウ</t>
    </rPh>
    <rPh sb="25" eb="27">
      <t>セキニン</t>
    </rPh>
    <rPh sb="28" eb="29">
      <t>オ</t>
    </rPh>
    <rPh sb="30" eb="32">
      <t>バアイ</t>
    </rPh>
    <rPh sb="34" eb="37">
      <t>リヨウシャ</t>
    </rPh>
    <rPh sb="38" eb="39">
      <t>タイ</t>
    </rPh>
    <rPh sb="43" eb="45">
      <t>ソンガイ</t>
    </rPh>
    <rPh sb="46" eb="48">
      <t>バイショウ</t>
    </rPh>
    <phoneticPr fontId="1"/>
  </si>
  <si>
    <t>１　入居希望者に公開</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</si>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</sst>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4" xfId="0" applyFont="1" applyBorder="1" applyAlignment="1" applyProtection="1">
      <alignment horizontal="left" vertical="top"/>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5" zoomScaleNormal="100" zoomScaleSheetLayoutView="100" workbookViewId="0">
      <selection activeCell="I389" sqref="I389:K38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27</v>
      </c>
      <c r="M4" s="471"/>
      <c r="N4" s="468" t="s">
        <v>467</v>
      </c>
      <c r="O4" s="468"/>
      <c r="P4" s="472"/>
    </row>
    <row r="5" spans="1:20" ht="20.100000000000001" customHeight="1">
      <c r="B5" s="452" t="s">
        <v>1</v>
      </c>
      <c r="C5" s="325"/>
      <c r="D5" s="325"/>
      <c r="E5" s="326"/>
      <c r="F5" s="110" t="s">
        <v>2539</v>
      </c>
      <c r="G5" s="341"/>
      <c r="H5" s="341"/>
      <c r="I5" s="341"/>
      <c r="J5" s="341"/>
      <c r="K5" s="341"/>
      <c r="L5" s="341"/>
      <c r="M5" s="341"/>
      <c r="N5" s="341"/>
      <c r="O5" s="341"/>
      <c r="P5" s="341"/>
      <c r="Q5" s="12"/>
    </row>
    <row r="6" spans="1:20" ht="20.100000000000001" customHeight="1">
      <c r="B6" s="452" t="s">
        <v>2</v>
      </c>
      <c r="C6" s="325"/>
      <c r="D6" s="325"/>
      <c r="E6" s="326"/>
      <c r="F6" s="110" t="s">
        <v>2540</v>
      </c>
      <c r="G6" s="341"/>
      <c r="H6" s="341"/>
      <c r="I6" s="341"/>
      <c r="J6" s="341"/>
      <c r="K6" s="341"/>
      <c r="L6" s="341"/>
      <c r="M6" s="341"/>
      <c r="N6" s="341"/>
      <c r="O6" s="341"/>
      <c r="P6" s="341"/>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2537</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2538</v>
      </c>
      <c r="K12" s="429"/>
      <c r="L12" s="429"/>
      <c r="M12" s="429"/>
      <c r="N12" s="429"/>
      <c r="O12" s="430"/>
      <c r="P12" s="431"/>
    </row>
    <row r="13" spans="1:20" ht="39" customHeight="1">
      <c r="B13" s="186" t="s">
        <v>5</v>
      </c>
      <c r="C13" s="130"/>
      <c r="D13" s="130"/>
      <c r="E13" s="130"/>
      <c r="F13" s="96" t="s">
        <v>12</v>
      </c>
      <c r="G13" s="97"/>
      <c r="H13" s="479" t="s">
        <v>2528</v>
      </c>
      <c r="I13" s="480"/>
      <c r="J13" s="480"/>
      <c r="K13" s="480"/>
      <c r="L13" s="480"/>
      <c r="M13" s="480"/>
      <c r="N13" s="480"/>
      <c r="O13" s="480"/>
      <c r="P13" s="481"/>
      <c r="S13" s="15" t="str">
        <f>IF(H13="","未記入","")</f>
        <v/>
      </c>
    </row>
    <row r="14" spans="1:20" ht="39" customHeight="1">
      <c r="B14" s="186"/>
      <c r="C14" s="130"/>
      <c r="D14" s="130"/>
      <c r="E14" s="130"/>
      <c r="F14" s="148" t="s">
        <v>2529</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2530</v>
      </c>
      <c r="K16" s="132"/>
      <c r="L16" s="132"/>
      <c r="M16" s="132"/>
      <c r="N16" s="132"/>
      <c r="O16" s="132"/>
      <c r="P16" s="133"/>
    </row>
    <row r="17" spans="1:20" ht="20.100000000000001" customHeight="1">
      <c r="B17" s="339" t="s">
        <v>6</v>
      </c>
      <c r="C17" s="97"/>
      <c r="D17" s="97"/>
      <c r="E17" s="267"/>
      <c r="F17" s="34" t="s">
        <v>13</v>
      </c>
      <c r="G17" s="31">
        <v>160</v>
      </c>
      <c r="H17" s="35" t="s">
        <v>468</v>
      </c>
      <c r="I17" s="32">
        <v>23</v>
      </c>
      <c r="J17" s="312"/>
      <c r="K17" s="313"/>
      <c r="L17" s="313"/>
      <c r="M17" s="313"/>
      <c r="N17" s="313"/>
      <c r="O17" s="313"/>
      <c r="P17" s="314"/>
      <c r="S17" s="15" t="str">
        <f>IF(OR(G17="",I17=""),"未記入","")</f>
        <v/>
      </c>
    </row>
    <row r="18" spans="1:20" ht="57.75" customHeight="1">
      <c r="B18" s="301"/>
      <c r="C18" s="323"/>
      <c r="D18" s="323"/>
      <c r="E18" s="302"/>
      <c r="F18" s="131" t="s">
        <v>2531</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2541</v>
      </c>
      <c r="K19" s="35" t="s">
        <v>468</v>
      </c>
      <c r="L19" s="63" t="s">
        <v>2542</v>
      </c>
      <c r="M19" s="35" t="s">
        <v>468</v>
      </c>
      <c r="N19" s="63" t="s">
        <v>2543</v>
      </c>
      <c r="O19" s="313"/>
      <c r="P19" s="314"/>
      <c r="Q19" s="12"/>
    </row>
    <row r="20" spans="1:20" ht="20.100000000000001" customHeight="1">
      <c r="B20" s="364"/>
      <c r="C20" s="365"/>
      <c r="D20" s="365"/>
      <c r="E20" s="366"/>
      <c r="F20" s="130" t="s">
        <v>15</v>
      </c>
      <c r="G20" s="130"/>
      <c r="H20" s="130"/>
      <c r="I20" s="130"/>
      <c r="J20" s="64" t="s">
        <v>2545</v>
      </c>
      <c r="K20" s="35" t="s">
        <v>468</v>
      </c>
      <c r="L20" s="63" t="s">
        <v>2544</v>
      </c>
      <c r="M20" s="35" t="s">
        <v>468</v>
      </c>
      <c r="N20" s="63" t="s">
        <v>2546</v>
      </c>
      <c r="O20" s="313"/>
      <c r="P20" s="314"/>
      <c r="Q20" s="12"/>
    </row>
    <row r="21" spans="1:20" ht="20.100000000000001" customHeight="1">
      <c r="B21" s="364"/>
      <c r="C21" s="365"/>
      <c r="D21" s="365"/>
      <c r="E21" s="366"/>
      <c r="F21" s="194" t="s">
        <v>410</v>
      </c>
      <c r="G21" s="195"/>
      <c r="H21" s="195"/>
      <c r="I21" s="196"/>
      <c r="J21" s="109" t="s">
        <v>2547</v>
      </c>
      <c r="K21" s="117"/>
      <c r="L21" s="117"/>
      <c r="M21" s="35" t="s">
        <v>464</v>
      </c>
      <c r="N21" s="117" t="s">
        <v>2548</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2549</v>
      </c>
      <c r="K23" s="400"/>
      <c r="L23" s="218" t="s">
        <v>2550</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2551</v>
      </c>
      <c r="K24" s="108"/>
      <c r="L24" s="108"/>
      <c r="M24" s="108"/>
      <c r="N24" s="108"/>
      <c r="O24" s="109"/>
      <c r="P24" s="110"/>
    </row>
    <row r="25" spans="1:20" ht="20.100000000000001" customHeight="1">
      <c r="B25" s="301"/>
      <c r="C25" s="323"/>
      <c r="D25" s="323"/>
      <c r="E25" s="302"/>
      <c r="F25" s="260" t="s">
        <v>18</v>
      </c>
      <c r="G25" s="260"/>
      <c r="H25" s="130"/>
      <c r="I25" s="130"/>
      <c r="J25" s="108" t="s">
        <v>2552</v>
      </c>
      <c r="K25" s="108"/>
      <c r="L25" s="108"/>
      <c r="M25" s="108"/>
      <c r="N25" s="108"/>
      <c r="O25" s="109"/>
      <c r="P25" s="110"/>
    </row>
    <row r="26" spans="1:20" ht="20.100000000000001" customHeight="1">
      <c r="B26" s="186" t="s">
        <v>9</v>
      </c>
      <c r="C26" s="130"/>
      <c r="D26" s="130"/>
      <c r="E26" s="130"/>
      <c r="F26" s="444">
        <v>2006</v>
      </c>
      <c r="G26" s="445"/>
      <c r="H26" s="35" t="s">
        <v>465</v>
      </c>
      <c r="I26" s="445">
        <v>11</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2532</v>
      </c>
      <c r="I31" s="463"/>
      <c r="J31" s="463"/>
      <c r="K31" s="463"/>
      <c r="L31" s="463"/>
      <c r="M31" s="463"/>
      <c r="N31" s="463"/>
      <c r="O31" s="463"/>
      <c r="P31" s="464"/>
      <c r="S31" s="15" t="str">
        <f>IF(H31="","未記入","")</f>
        <v/>
      </c>
    </row>
    <row r="32" spans="1:20" ht="39" customHeight="1">
      <c r="B32" s="301"/>
      <c r="C32" s="323"/>
      <c r="D32" s="323"/>
      <c r="E32" s="302"/>
      <c r="F32" s="148" t="s">
        <v>2533</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11</v>
      </c>
      <c r="J33" s="453"/>
      <c r="K33" s="453"/>
      <c r="L33" s="453"/>
      <c r="M33" s="453"/>
      <c r="N33" s="453"/>
      <c r="O33" s="453"/>
      <c r="P33" s="454"/>
      <c r="S33" s="15" t="str">
        <f>IF(OR(G33="",I33=""),"未記入","")</f>
        <v/>
      </c>
    </row>
    <row r="34" spans="2:20" ht="58.5" customHeight="1">
      <c r="B34" s="301"/>
      <c r="C34" s="323"/>
      <c r="D34" s="323"/>
      <c r="E34" s="302"/>
      <c r="F34" s="131" t="s">
        <v>2534</v>
      </c>
      <c r="G34" s="131"/>
      <c r="H34" s="131"/>
      <c r="I34" s="131"/>
      <c r="J34" s="131"/>
      <c r="K34" s="131"/>
      <c r="L34" s="131"/>
      <c r="M34" s="131"/>
      <c r="N34" s="131"/>
      <c r="O34" s="121"/>
      <c r="P34" s="426"/>
      <c r="S34" s="15" t="str">
        <f>IF(F34="","未記入","")</f>
        <v/>
      </c>
    </row>
    <row r="35" spans="2:20" ht="58.5" customHeight="1">
      <c r="B35" s="142" t="s">
        <v>550</v>
      </c>
      <c r="C35" s="143"/>
      <c r="D35" s="143"/>
      <c r="E35" s="144"/>
      <c r="F35" s="131" t="s">
        <v>2612</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2535</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2536</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2553</v>
      </c>
      <c r="K43" s="35" t="s">
        <v>468</v>
      </c>
      <c r="L43" s="11" t="s">
        <v>2554</v>
      </c>
      <c r="M43" s="35" t="s">
        <v>468</v>
      </c>
      <c r="N43" s="11" t="s">
        <v>2555</v>
      </c>
      <c r="O43" s="313"/>
      <c r="P43" s="314"/>
      <c r="S43" s="15" t="str">
        <f>IF(OR(J43="",L43="",N43=""),"未記入","")</f>
        <v/>
      </c>
    </row>
    <row r="44" spans="2:20" ht="20.100000000000001" customHeight="1">
      <c r="B44" s="186"/>
      <c r="C44" s="130"/>
      <c r="D44" s="130"/>
      <c r="E44" s="130"/>
      <c r="F44" s="130" t="s">
        <v>15</v>
      </c>
      <c r="G44" s="130"/>
      <c r="H44" s="130"/>
      <c r="I44" s="130"/>
      <c r="J44" s="64" t="s">
        <v>2553</v>
      </c>
      <c r="K44" s="35" t="s">
        <v>468</v>
      </c>
      <c r="L44" s="63" t="s">
        <v>2554</v>
      </c>
      <c r="M44" s="35" t="s">
        <v>468</v>
      </c>
      <c r="N44" s="63" t="s">
        <v>2556</v>
      </c>
      <c r="O44" s="313"/>
      <c r="P44" s="314"/>
    </row>
    <row r="45" spans="2:20" ht="20.100000000000001" customHeight="1">
      <c r="B45" s="186"/>
      <c r="C45" s="130"/>
      <c r="D45" s="130"/>
      <c r="E45" s="130"/>
      <c r="F45" s="194" t="s">
        <v>410</v>
      </c>
      <c r="G45" s="195"/>
      <c r="H45" s="195"/>
      <c r="I45" s="196"/>
      <c r="J45" s="109" t="s">
        <v>2557</v>
      </c>
      <c r="K45" s="117"/>
      <c r="L45" s="117"/>
      <c r="M45" s="35" t="s">
        <v>464</v>
      </c>
      <c r="N45" s="117" t="s">
        <v>2558</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2549</v>
      </c>
      <c r="K47" s="400"/>
      <c r="L47" s="218" t="s">
        <v>2550</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2539</v>
      </c>
      <c r="K48" s="108"/>
      <c r="L48" s="108"/>
      <c r="M48" s="108"/>
      <c r="N48" s="108"/>
      <c r="O48" s="109"/>
      <c r="P48" s="110"/>
    </row>
    <row r="49" spans="1:20" ht="20.100000000000001" customHeight="1">
      <c r="B49" s="186"/>
      <c r="C49" s="130"/>
      <c r="D49" s="130"/>
      <c r="E49" s="130"/>
      <c r="F49" s="130" t="s">
        <v>18</v>
      </c>
      <c r="G49" s="130"/>
      <c r="H49" s="130"/>
      <c r="I49" s="130"/>
      <c r="J49" s="108" t="s">
        <v>2540</v>
      </c>
      <c r="K49" s="108"/>
      <c r="L49" s="108"/>
      <c r="M49" s="108"/>
      <c r="N49" s="108"/>
      <c r="O49" s="109"/>
      <c r="P49" s="110"/>
    </row>
    <row r="50" spans="1:20" ht="20.100000000000001" customHeight="1">
      <c r="B50" s="151" t="s">
        <v>28</v>
      </c>
      <c r="C50" s="100"/>
      <c r="D50" s="100"/>
      <c r="E50" s="100"/>
      <c r="F50" s="100"/>
      <c r="G50" s="100"/>
      <c r="H50" s="100"/>
      <c r="I50" s="100"/>
      <c r="J50" s="444">
        <v>2016</v>
      </c>
      <c r="K50" s="445"/>
      <c r="L50" s="35" t="s">
        <v>465</v>
      </c>
      <c r="M50" s="61">
        <v>9</v>
      </c>
      <c r="N50" s="35" t="s">
        <v>466</v>
      </c>
      <c r="O50" s="61">
        <v>30</v>
      </c>
      <c r="P50" s="37" t="s">
        <v>467</v>
      </c>
      <c r="S50" s="15" t="str">
        <f>IF(OR(J50="",M50="",O50=""),"未記入","")</f>
        <v/>
      </c>
    </row>
    <row r="51" spans="1:20" ht="20.100000000000001" customHeight="1" thickBot="1">
      <c r="B51" s="152" t="s">
        <v>29</v>
      </c>
      <c r="C51" s="448"/>
      <c r="D51" s="448"/>
      <c r="E51" s="448"/>
      <c r="F51" s="448"/>
      <c r="G51" s="448"/>
      <c r="H51" s="448"/>
      <c r="I51" s="448"/>
      <c r="J51" s="446">
        <v>2017</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2560</v>
      </c>
      <c r="K55" s="132"/>
      <c r="L55" s="132"/>
      <c r="M55" s="132"/>
      <c r="N55" s="132"/>
      <c r="O55" s="132"/>
      <c r="P55" s="133"/>
    </row>
    <row r="56" spans="1:20" ht="20.100000000000001" customHeight="1">
      <c r="B56" s="87"/>
      <c r="C56" s="88"/>
      <c r="D56" s="89"/>
      <c r="E56" s="130" t="s">
        <v>33</v>
      </c>
      <c r="F56" s="130"/>
      <c r="G56" s="130"/>
      <c r="H56" s="130"/>
      <c r="I56" s="130"/>
      <c r="J56" s="109" t="s">
        <v>2561</v>
      </c>
      <c r="K56" s="117"/>
      <c r="L56" s="117"/>
      <c r="M56" s="117"/>
      <c r="N56" s="117"/>
      <c r="O56" s="117"/>
      <c r="P56" s="118"/>
    </row>
    <row r="57" spans="1:20" ht="20.100000000000001" customHeight="1">
      <c r="B57" s="87"/>
      <c r="C57" s="88"/>
      <c r="D57" s="89"/>
      <c r="E57" s="130" t="s">
        <v>34</v>
      </c>
      <c r="F57" s="130"/>
      <c r="G57" s="130"/>
      <c r="H57" s="130"/>
      <c r="I57" s="130"/>
      <c r="J57" s="444">
        <v>2017</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1026.28</v>
      </c>
      <c r="H61" s="94"/>
      <c r="I61" s="94"/>
      <c r="J61" s="94"/>
      <c r="K61" s="443"/>
      <c r="L61" s="367" t="s">
        <v>496</v>
      </c>
      <c r="M61" s="306"/>
      <c r="N61" s="306"/>
      <c r="O61" s="306"/>
      <c r="P61" s="410"/>
    </row>
    <row r="62" spans="1:20" ht="20.100000000000001" customHeight="1">
      <c r="B62" s="186"/>
      <c r="C62" s="130"/>
      <c r="D62" s="96" t="s">
        <v>39</v>
      </c>
      <c r="E62" s="97"/>
      <c r="F62" s="267"/>
      <c r="G62" s="108" t="s">
        <v>2562</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2563</v>
      </c>
      <c r="L65" s="117"/>
      <c r="M65" s="117"/>
      <c r="N65" s="117"/>
      <c r="O65" s="117"/>
      <c r="P65" s="118"/>
    </row>
    <row r="66" spans="2:16" ht="20.100000000000001" customHeight="1">
      <c r="B66" s="186"/>
      <c r="C66" s="130"/>
      <c r="D66" s="436"/>
      <c r="E66" s="365"/>
      <c r="F66" s="366"/>
      <c r="G66" s="119"/>
      <c r="H66" s="96" t="s">
        <v>420</v>
      </c>
      <c r="I66" s="97"/>
      <c r="J66" s="267"/>
      <c r="K66" s="109" t="s">
        <v>2564</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2016</v>
      </c>
      <c r="L68" s="39" t="s">
        <v>465</v>
      </c>
      <c r="M68" s="61">
        <v>10</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2046</v>
      </c>
      <c r="L70" s="39" t="s">
        <v>465</v>
      </c>
      <c r="M70" s="61">
        <v>9</v>
      </c>
      <c r="N70" s="39" t="s">
        <v>466</v>
      </c>
      <c r="O70" s="61">
        <v>30</v>
      </c>
      <c r="P70" s="40" t="s">
        <v>467</v>
      </c>
    </row>
    <row r="71" spans="2:16" ht="20.100000000000001" customHeight="1">
      <c r="B71" s="186"/>
      <c r="C71" s="130"/>
      <c r="D71" s="322"/>
      <c r="E71" s="323"/>
      <c r="F71" s="302"/>
      <c r="G71" s="99"/>
      <c r="H71" s="102" t="s">
        <v>421</v>
      </c>
      <c r="I71" s="102"/>
      <c r="J71" s="103"/>
      <c r="K71" s="109" t="s">
        <v>2564</v>
      </c>
      <c r="L71" s="117"/>
      <c r="M71" s="117"/>
      <c r="N71" s="117"/>
      <c r="O71" s="117"/>
      <c r="P71" s="118"/>
    </row>
    <row r="72" spans="2:16" ht="20.100000000000001" customHeight="1">
      <c r="B72" s="205" t="s">
        <v>2355</v>
      </c>
      <c r="C72" s="206"/>
      <c r="D72" s="96" t="s">
        <v>40</v>
      </c>
      <c r="E72" s="97"/>
      <c r="F72" s="267"/>
      <c r="G72" s="312" t="s">
        <v>41</v>
      </c>
      <c r="H72" s="313"/>
      <c r="I72" s="313"/>
      <c r="J72" s="386"/>
      <c r="K72" s="109">
        <v>2033.67</v>
      </c>
      <c r="L72" s="117"/>
      <c r="M72" s="117"/>
      <c r="N72" s="102" t="s">
        <v>471</v>
      </c>
      <c r="O72" s="102"/>
      <c r="P72" s="263"/>
    </row>
    <row r="73" spans="2:16" ht="20.100000000000001" customHeight="1">
      <c r="B73" s="207"/>
      <c r="C73" s="208"/>
      <c r="D73" s="322"/>
      <c r="E73" s="323"/>
      <c r="F73" s="302"/>
      <c r="G73" s="100" t="s">
        <v>42</v>
      </c>
      <c r="H73" s="100"/>
      <c r="I73" s="100"/>
      <c r="J73" s="100"/>
      <c r="K73" s="109">
        <v>2033.67</v>
      </c>
      <c r="L73" s="117"/>
      <c r="M73" s="117"/>
      <c r="N73" s="102" t="s">
        <v>471</v>
      </c>
      <c r="O73" s="102"/>
      <c r="P73" s="263"/>
    </row>
    <row r="74" spans="2:16" ht="20.100000000000001" customHeight="1">
      <c r="B74" s="207"/>
      <c r="C74" s="208"/>
      <c r="D74" s="130" t="s">
        <v>43</v>
      </c>
      <c r="E74" s="130"/>
      <c r="F74" s="130"/>
      <c r="G74" s="108" t="s">
        <v>2565</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2566</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2563</v>
      </c>
      <c r="L83" s="117"/>
      <c r="M83" s="117"/>
      <c r="N83" s="117"/>
      <c r="O83" s="117"/>
      <c r="P83" s="118"/>
    </row>
    <row r="84" spans="2:19" ht="20.100000000000001" customHeight="1">
      <c r="B84" s="207"/>
      <c r="C84" s="208"/>
      <c r="D84" s="130"/>
      <c r="E84" s="130"/>
      <c r="F84" s="130"/>
      <c r="G84" s="119"/>
      <c r="H84" s="96" t="s">
        <v>420</v>
      </c>
      <c r="I84" s="97"/>
      <c r="J84" s="267"/>
      <c r="K84" s="109" t="s">
        <v>2564</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2016</v>
      </c>
      <c r="L86" s="39" t="s">
        <v>465</v>
      </c>
      <c r="M86" s="61">
        <v>10</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2046</v>
      </c>
      <c r="L88" s="39" t="s">
        <v>465</v>
      </c>
      <c r="M88" s="61">
        <v>9</v>
      </c>
      <c r="N88" s="39" t="s">
        <v>466</v>
      </c>
      <c r="O88" s="61">
        <v>30</v>
      </c>
      <c r="P88" s="40" t="s">
        <v>467</v>
      </c>
    </row>
    <row r="89" spans="2:19" ht="20.100000000000001" customHeight="1">
      <c r="B89" s="209"/>
      <c r="C89" s="210"/>
      <c r="D89" s="130"/>
      <c r="E89" s="130"/>
      <c r="F89" s="130"/>
      <c r="G89" s="99"/>
      <c r="H89" s="102" t="s">
        <v>421</v>
      </c>
      <c r="I89" s="102"/>
      <c r="J89" s="103"/>
      <c r="K89" s="109" t="s">
        <v>2564</v>
      </c>
      <c r="L89" s="117"/>
      <c r="M89" s="117"/>
      <c r="N89" s="117"/>
      <c r="O89" s="117"/>
      <c r="P89" s="118"/>
    </row>
    <row r="90" spans="2:19" ht="20.100000000000001" customHeight="1">
      <c r="B90" s="186" t="s">
        <v>45</v>
      </c>
      <c r="C90" s="130"/>
      <c r="D90" s="134" t="s">
        <v>46</v>
      </c>
      <c r="E90" s="97"/>
      <c r="F90" s="267"/>
      <c r="G90" s="108" t="s">
        <v>2567</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18.7</v>
      </c>
      <c r="K95" s="50" t="s">
        <v>471</v>
      </c>
      <c r="L95" s="109">
        <v>11</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29.02</v>
      </c>
      <c r="K96" s="50" t="s">
        <v>471</v>
      </c>
      <c r="L96" s="109">
        <v>23</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7</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7</v>
      </c>
      <c r="O106" s="117"/>
      <c r="P106" s="37" t="s">
        <v>473</v>
      </c>
    </row>
    <row r="107" spans="2:19" ht="20.100000000000001" customHeight="1">
      <c r="B107" s="432"/>
      <c r="C107" s="433"/>
      <c r="D107" s="96" t="s">
        <v>64</v>
      </c>
      <c r="E107" s="97"/>
      <c r="F107" s="267"/>
      <c r="G107" s="160">
        <v>5</v>
      </c>
      <c r="H107" s="267" t="s">
        <v>473</v>
      </c>
      <c r="I107" s="130" t="s">
        <v>68</v>
      </c>
      <c r="J107" s="130"/>
      <c r="K107" s="130"/>
      <c r="L107" s="130"/>
      <c r="M107" s="130"/>
      <c r="N107" s="109">
        <v>5</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2564</v>
      </c>
      <c r="H113" s="108"/>
      <c r="I113" s="108"/>
      <c r="J113" s="108"/>
      <c r="K113" s="108"/>
      <c r="L113" s="108"/>
      <c r="M113" s="108"/>
      <c r="N113" s="108"/>
      <c r="O113" s="109"/>
      <c r="P113" s="110"/>
    </row>
    <row r="114" spans="2:16" ht="20.100000000000001" customHeight="1">
      <c r="B114" s="432"/>
      <c r="C114" s="433"/>
      <c r="D114" s="134" t="s">
        <v>79</v>
      </c>
      <c r="E114" s="112"/>
      <c r="F114" s="113"/>
      <c r="G114" s="160" t="s">
        <v>2563</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2564</v>
      </c>
      <c r="H117" s="108"/>
      <c r="I117" s="108"/>
      <c r="J117" s="108"/>
      <c r="K117" s="108"/>
      <c r="L117" s="108"/>
      <c r="M117" s="108"/>
      <c r="N117" s="108"/>
      <c r="O117" s="109"/>
      <c r="P117" s="110"/>
    </row>
    <row r="118" spans="2:16" ht="20.100000000000001" customHeight="1">
      <c r="B118" s="87"/>
      <c r="C118" s="89"/>
      <c r="D118" s="153" t="s">
        <v>73</v>
      </c>
      <c r="E118" s="143"/>
      <c r="F118" s="144"/>
      <c r="G118" s="108" t="s">
        <v>2564</v>
      </c>
      <c r="H118" s="108"/>
      <c r="I118" s="108"/>
      <c r="J118" s="108"/>
      <c r="K118" s="108"/>
      <c r="L118" s="108"/>
      <c r="M118" s="108"/>
      <c r="N118" s="108"/>
      <c r="O118" s="109"/>
      <c r="P118" s="110"/>
    </row>
    <row r="119" spans="2:16" ht="20.100000000000001" customHeight="1">
      <c r="B119" s="87"/>
      <c r="C119" s="89"/>
      <c r="D119" s="137" t="s">
        <v>74</v>
      </c>
      <c r="E119" s="340"/>
      <c r="F119" s="138"/>
      <c r="G119" s="108" t="s">
        <v>2564</v>
      </c>
      <c r="H119" s="108"/>
      <c r="I119" s="108"/>
      <c r="J119" s="108"/>
      <c r="K119" s="108"/>
      <c r="L119" s="108"/>
      <c r="M119" s="108"/>
      <c r="N119" s="108"/>
      <c r="O119" s="109"/>
      <c r="P119" s="110"/>
    </row>
    <row r="120" spans="2:16" ht="20.100000000000001" customHeight="1">
      <c r="B120" s="87"/>
      <c r="C120" s="89"/>
      <c r="D120" s="101" t="s">
        <v>75</v>
      </c>
      <c r="E120" s="102"/>
      <c r="F120" s="103"/>
      <c r="G120" s="108" t="s">
        <v>2564</v>
      </c>
      <c r="H120" s="108"/>
      <c r="I120" s="108"/>
      <c r="J120" s="108"/>
      <c r="K120" s="108"/>
      <c r="L120" s="108"/>
      <c r="M120" s="108"/>
      <c r="N120" s="108"/>
      <c r="O120" s="109"/>
      <c r="P120" s="110"/>
    </row>
    <row r="121" spans="2:16" ht="20.100000000000001" customHeight="1">
      <c r="B121" s="87"/>
      <c r="C121" s="89"/>
      <c r="D121" s="101" t="s">
        <v>76</v>
      </c>
      <c r="E121" s="102"/>
      <c r="F121" s="103"/>
      <c r="G121" s="108" t="s">
        <v>2564</v>
      </c>
      <c r="H121" s="108"/>
      <c r="I121" s="108"/>
      <c r="J121" s="108"/>
      <c r="K121" s="108"/>
      <c r="L121" s="108"/>
      <c r="M121" s="108"/>
      <c r="N121" s="108"/>
      <c r="O121" s="109"/>
      <c r="P121" s="110"/>
    </row>
    <row r="122" spans="2:16" ht="20.100000000000001" customHeight="1">
      <c r="B122" s="90"/>
      <c r="C122" s="92"/>
      <c r="D122" s="101" t="s">
        <v>77</v>
      </c>
      <c r="E122" s="102"/>
      <c r="F122" s="103"/>
      <c r="G122" s="108" t="s">
        <v>2564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2569</v>
      </c>
      <c r="H123" s="108"/>
      <c r="I123" s="108"/>
      <c r="J123" s="108"/>
      <c r="K123" s="108"/>
      <c r="L123" s="108"/>
      <c r="M123" s="108"/>
      <c r="N123" s="108"/>
      <c r="O123" s="109"/>
      <c r="P123" s="110"/>
    </row>
    <row r="124" spans="2:16" ht="20.100000000000001" customHeight="1">
      <c r="B124" s="87"/>
      <c r="C124" s="89"/>
      <c r="D124" s="153" t="s">
        <v>430</v>
      </c>
      <c r="E124" s="143"/>
      <c r="F124" s="144"/>
      <c r="G124" s="108" t="s">
        <v>2570</v>
      </c>
      <c r="H124" s="108"/>
      <c r="I124" s="108"/>
      <c r="J124" s="108"/>
      <c r="K124" s="108"/>
      <c r="L124" s="108"/>
      <c r="M124" s="108"/>
      <c r="N124" s="108"/>
      <c r="O124" s="109"/>
      <c r="P124" s="110"/>
    </row>
    <row r="125" spans="2:16" ht="20.100000000000001" customHeight="1">
      <c r="B125" s="87"/>
      <c r="C125" s="89"/>
      <c r="D125" s="137" t="s">
        <v>431</v>
      </c>
      <c r="E125" s="340"/>
      <c r="F125" s="138"/>
      <c r="G125" s="108" t="s">
        <v>2571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t="s">
        <v>2563</v>
      </c>
      <c r="L145" s="108"/>
      <c r="M145" s="108"/>
      <c r="N145" s="108"/>
      <c r="O145" s="109"/>
      <c r="P145" s="110"/>
    </row>
    <row r="146" spans="1:20" ht="20.100000000000001" customHeight="1">
      <c r="B146" s="214"/>
      <c r="C146" s="215"/>
      <c r="D146" s="215"/>
      <c r="E146" s="216"/>
      <c r="F146" s="137" t="s">
        <v>2455</v>
      </c>
      <c r="G146" s="340"/>
      <c r="H146" s="340"/>
      <c r="I146" s="340"/>
      <c r="J146" s="138"/>
      <c r="K146" s="108" t="s">
        <v>2563</v>
      </c>
      <c r="L146" s="108"/>
      <c r="M146" s="108"/>
      <c r="N146" s="108"/>
      <c r="O146" s="109"/>
      <c r="P146" s="110"/>
    </row>
    <row r="147" spans="1:20" ht="20.100000000000001" customHeight="1">
      <c r="B147" s="214"/>
      <c r="C147" s="215"/>
      <c r="D147" s="215"/>
      <c r="E147" s="216"/>
      <c r="F147" s="137" t="s">
        <v>2454</v>
      </c>
      <c r="G147" s="340"/>
      <c r="H147" s="340"/>
      <c r="I147" s="340"/>
      <c r="J147" s="138"/>
      <c r="K147" s="108" t="s">
        <v>2563</v>
      </c>
      <c r="L147" s="108"/>
      <c r="M147" s="108"/>
      <c r="N147" s="108"/>
      <c r="O147" s="109"/>
      <c r="P147" s="110"/>
    </row>
    <row r="148" spans="1:20" ht="20.100000000000001" customHeight="1">
      <c r="B148" s="214"/>
      <c r="C148" s="215"/>
      <c r="D148" s="215"/>
      <c r="E148" s="216"/>
      <c r="F148" s="101" t="s">
        <v>2457</v>
      </c>
      <c r="G148" s="102"/>
      <c r="H148" s="102"/>
      <c r="I148" s="102"/>
      <c r="J148" s="103"/>
      <c r="K148" s="108" t="s">
        <v>2564</v>
      </c>
      <c r="L148" s="108"/>
      <c r="M148" s="108"/>
      <c r="N148" s="108"/>
      <c r="O148" s="109"/>
      <c r="P148" s="110"/>
    </row>
    <row r="149" spans="1:20" ht="20.100000000000001" customHeight="1">
      <c r="B149" s="214"/>
      <c r="C149" s="215"/>
      <c r="D149" s="215"/>
      <c r="E149" s="216"/>
      <c r="F149" s="101" t="s">
        <v>2456</v>
      </c>
      <c r="G149" s="102"/>
      <c r="H149" s="102"/>
      <c r="I149" s="102"/>
      <c r="J149" s="103"/>
      <c r="K149" s="108" t="s">
        <v>2563</v>
      </c>
      <c r="L149" s="108"/>
      <c r="M149" s="108"/>
      <c r="N149" s="108"/>
      <c r="O149" s="109"/>
      <c r="P149" s="110"/>
    </row>
    <row r="150" spans="1:20" ht="20.100000000000001" customHeight="1">
      <c r="B150" s="214"/>
      <c r="C150" s="215"/>
      <c r="D150" s="215"/>
      <c r="E150" s="216"/>
      <c r="F150" s="101" t="s">
        <v>2458</v>
      </c>
      <c r="G150" s="102"/>
      <c r="H150" s="102"/>
      <c r="I150" s="102"/>
      <c r="J150" s="103"/>
      <c r="K150" s="108" t="s">
        <v>2563</v>
      </c>
      <c r="L150" s="108"/>
      <c r="M150" s="108"/>
      <c r="N150" s="108"/>
      <c r="O150" s="109"/>
      <c r="P150" s="110"/>
    </row>
    <row r="151" spans="1:20" ht="20.100000000000001" customHeight="1">
      <c r="B151" s="214"/>
      <c r="C151" s="215"/>
      <c r="D151" s="215"/>
      <c r="E151" s="216"/>
      <c r="F151" s="101" t="s">
        <v>2459</v>
      </c>
      <c r="G151" s="102"/>
      <c r="H151" s="102"/>
      <c r="I151" s="102"/>
      <c r="J151" s="103"/>
      <c r="K151" s="108" t="s">
        <v>2563</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2564</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2563</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2564</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2563</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2564</v>
      </c>
      <c r="L157" s="117"/>
      <c r="M157" s="117"/>
      <c r="N157" s="117"/>
      <c r="O157" s="117"/>
      <c r="P157" s="118"/>
    </row>
    <row r="158" spans="1:20" ht="20.100000000000001" customHeight="1">
      <c r="B158" s="214"/>
      <c r="C158" s="215"/>
      <c r="D158" s="215"/>
      <c r="E158" s="216"/>
      <c r="F158" s="101" t="s">
        <v>2518</v>
      </c>
      <c r="G158" s="102"/>
      <c r="H158" s="102"/>
      <c r="I158" s="102"/>
      <c r="J158" s="103"/>
      <c r="K158" s="109" t="s">
        <v>2563</v>
      </c>
      <c r="L158" s="117"/>
      <c r="M158" s="117"/>
      <c r="N158" s="117"/>
      <c r="O158" s="117"/>
      <c r="P158" s="118"/>
    </row>
    <row r="159" spans="1:20" ht="20.100000000000001" customHeight="1">
      <c r="B159" s="214"/>
      <c r="C159" s="215"/>
      <c r="D159" s="215"/>
      <c r="E159" s="216"/>
      <c r="F159" s="101" t="s">
        <v>2461</v>
      </c>
      <c r="G159" s="102"/>
      <c r="H159" s="102"/>
      <c r="I159" s="102"/>
      <c r="J159" s="103"/>
      <c r="K159" s="109" t="s">
        <v>2564</v>
      </c>
      <c r="L159" s="117"/>
      <c r="M159" s="117"/>
      <c r="N159" s="117"/>
      <c r="O159" s="117"/>
      <c r="P159" s="118"/>
    </row>
    <row r="160" spans="1:20" ht="20.100000000000001" customHeight="1">
      <c r="B160" s="214"/>
      <c r="C160" s="215"/>
      <c r="D160" s="215"/>
      <c r="E160" s="216"/>
      <c r="F160" s="101" t="s">
        <v>403</v>
      </c>
      <c r="G160" s="102"/>
      <c r="H160" s="102"/>
      <c r="I160" s="102"/>
      <c r="J160" s="103"/>
      <c r="K160" s="108" t="s">
        <v>2564</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2563</v>
      </c>
      <c r="L162" s="108"/>
      <c r="M162" s="108"/>
      <c r="N162" s="108"/>
      <c r="O162" s="109"/>
      <c r="P162" s="110"/>
    </row>
    <row r="163" spans="1:20" ht="20.100000000000001" customHeight="1">
      <c r="B163" s="214"/>
      <c r="C163" s="215"/>
      <c r="D163" s="215"/>
      <c r="E163" s="216"/>
      <c r="F163" s="101" t="s">
        <v>2462</v>
      </c>
      <c r="G163" s="102"/>
      <c r="H163" s="102"/>
      <c r="I163" s="102"/>
      <c r="J163" s="103"/>
      <c r="K163" s="108" t="s">
        <v>2563</v>
      </c>
      <c r="L163" s="108"/>
      <c r="M163" s="108"/>
      <c r="N163" s="108"/>
      <c r="O163" s="109"/>
      <c r="P163" s="110"/>
    </row>
    <row r="164" spans="1:20" ht="20.100000000000001" customHeight="1">
      <c r="B164" s="214"/>
      <c r="C164" s="215"/>
      <c r="D164" s="215"/>
      <c r="E164" s="216"/>
      <c r="F164" s="134" t="s">
        <v>2509</v>
      </c>
      <c r="G164" s="112"/>
      <c r="H164" s="112"/>
      <c r="I164" s="112"/>
      <c r="J164" s="113"/>
      <c r="K164" s="108" t="s">
        <v>2563</v>
      </c>
      <c r="L164" s="108"/>
      <c r="M164" s="108"/>
      <c r="N164" s="108"/>
      <c r="O164" s="109"/>
      <c r="P164" s="110"/>
    </row>
    <row r="165" spans="1:20" ht="20.100000000000001" customHeight="1">
      <c r="B165" s="214"/>
      <c r="C165" s="215"/>
      <c r="D165" s="215"/>
      <c r="E165" s="216"/>
      <c r="F165" s="153" t="s">
        <v>2510</v>
      </c>
      <c r="G165" s="143"/>
      <c r="H165" s="143"/>
      <c r="I165" s="143"/>
      <c r="J165" s="144"/>
      <c r="K165" s="108" t="s">
        <v>2563</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2563</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2563</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2563</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2563</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2563</v>
      </c>
      <c r="L171" s="108"/>
      <c r="M171" s="108"/>
      <c r="N171" s="108"/>
      <c r="O171" s="109"/>
      <c r="P171" s="110"/>
    </row>
    <row r="172" spans="1:20" ht="20.100000000000001" customHeight="1">
      <c r="B172" s="214"/>
      <c r="C172" s="215"/>
      <c r="D172" s="215"/>
      <c r="E172" s="216"/>
      <c r="F172" s="135"/>
      <c r="G172" s="88"/>
      <c r="H172" s="89"/>
      <c r="I172" s="194" t="s">
        <v>95</v>
      </c>
      <c r="J172" s="196"/>
      <c r="K172" s="108" t="s">
        <v>2563</v>
      </c>
      <c r="L172" s="108"/>
      <c r="M172" s="108"/>
      <c r="N172" s="108"/>
      <c r="O172" s="109"/>
      <c r="P172" s="110"/>
    </row>
    <row r="173" spans="1:20" ht="20.100000000000001" customHeight="1">
      <c r="B173" s="214"/>
      <c r="C173" s="215"/>
      <c r="D173" s="215"/>
      <c r="E173" s="216"/>
      <c r="F173" s="136"/>
      <c r="G173" s="91"/>
      <c r="H173" s="92"/>
      <c r="I173" s="266" t="s">
        <v>96</v>
      </c>
      <c r="J173" s="234"/>
      <c r="K173" s="108" t="s">
        <v>2563</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2564</v>
      </c>
      <c r="L174" s="108"/>
      <c r="M174" s="108"/>
      <c r="N174" s="108"/>
      <c r="O174" s="109"/>
      <c r="P174" s="110"/>
    </row>
    <row r="175" spans="1:20" ht="20.100000000000001" customHeight="1">
      <c r="B175" s="214"/>
      <c r="C175" s="215"/>
      <c r="D175" s="215"/>
      <c r="E175" s="216"/>
      <c r="F175" s="197"/>
      <c r="G175" s="198"/>
      <c r="H175" s="199"/>
      <c r="I175" s="194" t="s">
        <v>95</v>
      </c>
      <c r="J175" s="196"/>
      <c r="K175" s="108" t="s">
        <v>2564</v>
      </c>
      <c r="L175" s="108"/>
      <c r="M175" s="108"/>
      <c r="N175" s="108"/>
      <c r="O175" s="109"/>
      <c r="P175" s="110"/>
    </row>
    <row r="176" spans="1:20" ht="20.100000000000001" customHeight="1">
      <c r="B176" s="214"/>
      <c r="C176" s="215"/>
      <c r="D176" s="215"/>
      <c r="E176" s="216"/>
      <c r="F176" s="197"/>
      <c r="G176" s="198"/>
      <c r="H176" s="199"/>
      <c r="I176" s="266" t="s">
        <v>96</v>
      </c>
      <c r="J176" s="234"/>
      <c r="K176" s="108" t="s">
        <v>2564</v>
      </c>
      <c r="L176" s="108"/>
      <c r="M176" s="108"/>
      <c r="N176" s="108"/>
      <c r="O176" s="109"/>
      <c r="P176" s="110"/>
    </row>
    <row r="177" spans="1:20" ht="20.100000000000001" customHeight="1">
      <c r="B177" s="214"/>
      <c r="C177" s="215"/>
      <c r="D177" s="215"/>
      <c r="E177" s="216"/>
      <c r="F177" s="197"/>
      <c r="G177" s="198"/>
      <c r="H177" s="199"/>
      <c r="I177" s="194" t="s">
        <v>412</v>
      </c>
      <c r="J177" s="196"/>
      <c r="K177" s="108" t="s">
        <v>2563</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2563</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2563</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2563</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2563</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2563</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2563</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2563</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2563</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2563</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2563</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2563</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2563</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2563</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2563</v>
      </c>
      <c r="L191" s="108"/>
      <c r="M191" s="108"/>
      <c r="N191" s="108"/>
      <c r="O191" s="109"/>
      <c r="P191" s="110"/>
      <c r="T191" s="69"/>
    </row>
    <row r="192" spans="1:20" ht="20.100000000000001" customHeight="1">
      <c r="B192" s="111" t="s">
        <v>97</v>
      </c>
      <c r="C192" s="112"/>
      <c r="D192" s="112"/>
      <c r="E192" s="112"/>
      <c r="F192" s="113"/>
      <c r="G192" s="110" t="s">
        <v>2563</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2576</v>
      </c>
      <c r="G197" s="306" t="s">
        <v>455</v>
      </c>
      <c r="H197" s="306"/>
      <c r="I197" s="306"/>
      <c r="J197" s="306"/>
      <c r="K197" s="306"/>
      <c r="L197" s="306"/>
      <c r="M197" s="306"/>
      <c r="N197" s="306"/>
      <c r="O197" s="306"/>
      <c r="P197" s="410"/>
    </row>
    <row r="198" spans="1:20" ht="20.100000000000001" customHeight="1">
      <c r="B198" s="186"/>
      <c r="C198" s="130"/>
      <c r="D198" s="130"/>
      <c r="E198" s="130"/>
      <c r="F198" s="14" t="s">
        <v>2576</v>
      </c>
      <c r="G198" s="102" t="s">
        <v>456</v>
      </c>
      <c r="H198" s="102"/>
      <c r="I198" s="102"/>
      <c r="J198" s="102"/>
      <c r="K198" s="102"/>
      <c r="L198" s="102"/>
      <c r="M198" s="102"/>
      <c r="N198" s="102"/>
      <c r="O198" s="102"/>
      <c r="P198" s="263"/>
    </row>
    <row r="199" spans="1:20" ht="20.100000000000001" customHeight="1">
      <c r="B199" s="186"/>
      <c r="C199" s="130"/>
      <c r="D199" s="130"/>
      <c r="E199" s="130"/>
      <c r="F199" s="14" t="s">
        <v>2576</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2580</v>
      </c>
      <c r="J201" s="105"/>
      <c r="K201" s="105"/>
      <c r="L201" s="105"/>
      <c r="M201" s="105"/>
      <c r="N201" s="105"/>
      <c r="O201" s="106"/>
      <c r="P201" s="107"/>
    </row>
    <row r="202" spans="1:20" ht="39.950000000000003" customHeight="1">
      <c r="B202" s="82"/>
      <c r="C202" s="78"/>
      <c r="D202" s="486"/>
      <c r="E202" s="414"/>
      <c r="F202" s="130" t="s">
        <v>103</v>
      </c>
      <c r="G202" s="130"/>
      <c r="H202" s="130"/>
      <c r="I202" s="131" t="s">
        <v>2586</v>
      </c>
      <c r="J202" s="105"/>
      <c r="K202" s="105"/>
      <c r="L202" s="105"/>
      <c r="M202" s="105"/>
      <c r="N202" s="105"/>
      <c r="O202" s="106"/>
      <c r="P202" s="107"/>
    </row>
    <row r="203" spans="1:20" ht="79.5" customHeight="1">
      <c r="B203" s="82"/>
      <c r="C203" s="78"/>
      <c r="D203" s="486"/>
      <c r="E203" s="414"/>
      <c r="F203" s="130" t="s">
        <v>104</v>
      </c>
      <c r="G203" s="130"/>
      <c r="H203" s="130"/>
      <c r="I203" s="131" t="s">
        <v>2581</v>
      </c>
      <c r="J203" s="105"/>
      <c r="K203" s="105"/>
      <c r="L203" s="105"/>
      <c r="M203" s="105"/>
      <c r="N203" s="105"/>
      <c r="O203" s="106"/>
      <c r="P203" s="107"/>
    </row>
    <row r="204" spans="1:20" ht="79.5" customHeight="1">
      <c r="B204" s="82"/>
      <c r="C204" s="78"/>
      <c r="D204" s="486"/>
      <c r="E204" s="414"/>
      <c r="F204" s="130" t="s">
        <v>413</v>
      </c>
      <c r="G204" s="130"/>
      <c r="H204" s="130"/>
      <c r="I204" s="131" t="s">
        <v>2585</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2564</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2564</v>
      </c>
      <c r="N206" s="117"/>
      <c r="O206" s="117"/>
      <c r="P206" s="118"/>
      <c r="T206" s="69"/>
    </row>
    <row r="207" spans="1:20" ht="39.950000000000003" customHeight="1">
      <c r="B207" s="82"/>
      <c r="C207" s="78"/>
      <c r="D207" s="453">
        <v>2</v>
      </c>
      <c r="E207" s="412"/>
      <c r="F207" s="130" t="s">
        <v>5</v>
      </c>
      <c r="G207" s="130"/>
      <c r="H207" s="130"/>
      <c r="I207" s="121" t="s">
        <v>2582</v>
      </c>
      <c r="J207" s="268"/>
      <c r="K207" s="268"/>
      <c r="L207" s="268"/>
      <c r="M207" s="268"/>
      <c r="N207" s="268"/>
      <c r="O207" s="268"/>
      <c r="P207" s="269"/>
    </row>
    <row r="208" spans="1:20" ht="39.950000000000003" customHeight="1">
      <c r="B208" s="82"/>
      <c r="C208" s="78"/>
      <c r="D208" s="486"/>
      <c r="E208" s="414"/>
      <c r="F208" s="130" t="s">
        <v>103</v>
      </c>
      <c r="G208" s="130"/>
      <c r="H208" s="130"/>
      <c r="I208" s="131" t="s">
        <v>2583</v>
      </c>
      <c r="J208" s="105"/>
      <c r="K208" s="105"/>
      <c r="L208" s="105"/>
      <c r="M208" s="105"/>
      <c r="N208" s="105"/>
      <c r="O208" s="106"/>
      <c r="P208" s="107"/>
    </row>
    <row r="209" spans="1:20" ht="79.5" customHeight="1">
      <c r="B209" s="82"/>
      <c r="C209" s="78"/>
      <c r="D209" s="486"/>
      <c r="E209" s="414"/>
      <c r="F209" s="130" t="s">
        <v>104</v>
      </c>
      <c r="G209" s="130"/>
      <c r="H209" s="130"/>
      <c r="I209" s="131" t="s">
        <v>2584</v>
      </c>
      <c r="J209" s="105"/>
      <c r="K209" s="105"/>
      <c r="L209" s="105"/>
      <c r="M209" s="105"/>
      <c r="N209" s="105"/>
      <c r="O209" s="106"/>
      <c r="P209" s="107"/>
    </row>
    <row r="210" spans="1:20" ht="79.5" customHeight="1">
      <c r="B210" s="82"/>
      <c r="C210" s="78"/>
      <c r="D210" s="486"/>
      <c r="E210" s="414"/>
      <c r="F210" s="130" t="s">
        <v>413</v>
      </c>
      <c r="G210" s="130"/>
      <c r="H210" s="130"/>
      <c r="I210" s="131" t="s">
        <v>2585</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2564</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2564</v>
      </c>
      <c r="N212" s="117"/>
      <c r="O212" s="117"/>
      <c r="P212" s="118"/>
      <c r="T212" s="69"/>
    </row>
    <row r="213" spans="1:20" ht="39.950000000000003" customHeight="1">
      <c r="B213" s="82"/>
      <c r="C213" s="78"/>
      <c r="D213" s="453">
        <v>3</v>
      </c>
      <c r="E213" s="412"/>
      <c r="F213" s="130" t="s">
        <v>5</v>
      </c>
      <c r="G213" s="130"/>
      <c r="H213" s="130"/>
      <c r="I213" s="121" t="s">
        <v>2587</v>
      </c>
      <c r="J213" s="268"/>
      <c r="K213" s="268"/>
      <c r="L213" s="268"/>
      <c r="M213" s="268"/>
      <c r="N213" s="268"/>
      <c r="O213" s="268"/>
      <c r="P213" s="269"/>
    </row>
    <row r="214" spans="1:20" ht="39.950000000000003" customHeight="1">
      <c r="B214" s="82"/>
      <c r="C214" s="78"/>
      <c r="D214" s="486"/>
      <c r="E214" s="414"/>
      <c r="F214" s="130" t="s">
        <v>103</v>
      </c>
      <c r="G214" s="130"/>
      <c r="H214" s="130"/>
      <c r="I214" s="131" t="s">
        <v>2588</v>
      </c>
      <c r="J214" s="105"/>
      <c r="K214" s="105"/>
      <c r="L214" s="105"/>
      <c r="M214" s="105"/>
      <c r="N214" s="105"/>
      <c r="O214" s="106"/>
      <c r="P214" s="107"/>
    </row>
    <row r="215" spans="1:20" ht="79.5" customHeight="1">
      <c r="B215" s="82"/>
      <c r="C215" s="78"/>
      <c r="D215" s="486"/>
      <c r="E215" s="414"/>
      <c r="F215" s="130" t="s">
        <v>104</v>
      </c>
      <c r="G215" s="130"/>
      <c r="H215" s="130"/>
      <c r="I215" s="131" t="s">
        <v>2589</v>
      </c>
      <c r="J215" s="105"/>
      <c r="K215" s="105"/>
      <c r="L215" s="105"/>
      <c r="M215" s="105"/>
      <c r="N215" s="105"/>
      <c r="O215" s="106"/>
      <c r="P215" s="107"/>
    </row>
    <row r="216" spans="1:20" ht="79.5" customHeight="1">
      <c r="B216" s="82"/>
      <c r="C216" s="78"/>
      <c r="D216" s="486"/>
      <c r="E216" s="414"/>
      <c r="F216" s="130" t="s">
        <v>413</v>
      </c>
      <c r="G216" s="130"/>
      <c r="H216" s="130"/>
      <c r="I216" s="131" t="s">
        <v>2585</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2564</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2564</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2563</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2577</v>
      </c>
      <c r="J235" s="105"/>
      <c r="K235" s="105"/>
      <c r="L235" s="105"/>
      <c r="M235" s="105"/>
      <c r="N235" s="105"/>
      <c r="O235" s="106"/>
      <c r="P235" s="107"/>
    </row>
    <row r="236" spans="1:20" ht="39.950000000000003" customHeight="1">
      <c r="B236" s="82"/>
      <c r="C236" s="78"/>
      <c r="D236" s="413"/>
      <c r="E236" s="414"/>
      <c r="F236" s="130" t="s">
        <v>103</v>
      </c>
      <c r="G236" s="130"/>
      <c r="H236" s="130"/>
      <c r="I236" s="131" t="s">
        <v>2578</v>
      </c>
      <c r="J236" s="105"/>
      <c r="K236" s="105"/>
      <c r="L236" s="105"/>
      <c r="M236" s="105"/>
      <c r="N236" s="105"/>
      <c r="O236" s="106"/>
      <c r="P236" s="107"/>
    </row>
    <row r="237" spans="1:20" ht="39.950000000000003" customHeight="1">
      <c r="B237" s="82"/>
      <c r="C237" s="78"/>
      <c r="D237" s="413"/>
      <c r="E237" s="414"/>
      <c r="F237" s="260" t="s">
        <v>105</v>
      </c>
      <c r="G237" s="260"/>
      <c r="H237" s="260"/>
      <c r="I237" s="131" t="s">
        <v>2579</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2590</v>
      </c>
      <c r="G246" s="268"/>
      <c r="H246" s="268"/>
      <c r="I246" s="268"/>
      <c r="J246" s="268"/>
      <c r="K246" s="268"/>
      <c r="L246" s="268"/>
      <c r="M246" s="268"/>
      <c r="N246" s="268"/>
      <c r="O246" s="268"/>
      <c r="P246" s="269"/>
    </row>
    <row r="247" spans="2:16" ht="120" customHeight="1">
      <c r="B247" s="186" t="s">
        <v>110</v>
      </c>
      <c r="C247" s="130"/>
      <c r="D247" s="130"/>
      <c r="E247" s="130"/>
      <c r="F247" s="121" t="s">
        <v>2591</v>
      </c>
      <c r="G247" s="268"/>
      <c r="H247" s="268"/>
      <c r="I247" s="268"/>
      <c r="J247" s="268"/>
      <c r="K247" s="268"/>
      <c r="L247" s="268"/>
      <c r="M247" s="268"/>
      <c r="N247" s="268"/>
      <c r="O247" s="268"/>
      <c r="P247" s="269"/>
    </row>
    <row r="248" spans="2:16" ht="20.100000000000001" customHeight="1">
      <c r="B248" s="186" t="s">
        <v>111</v>
      </c>
      <c r="C248" s="130"/>
      <c r="D248" s="130"/>
      <c r="E248" s="130"/>
      <c r="F248" s="109" t="s">
        <v>2563</v>
      </c>
      <c r="G248" s="117"/>
      <c r="H248" s="117"/>
      <c r="I248" s="117"/>
      <c r="J248" s="117"/>
      <c r="K248" s="117"/>
      <c r="L248" s="117"/>
      <c r="M248" s="117"/>
      <c r="N248" s="117"/>
      <c r="O248" s="117"/>
      <c r="P248" s="118"/>
    </row>
    <row r="249" spans="2:16" ht="120" customHeight="1">
      <c r="B249" s="186" t="s">
        <v>112</v>
      </c>
      <c r="C249" s="130"/>
      <c r="D249" s="130"/>
      <c r="E249" s="130"/>
      <c r="F249" s="121" t="s">
        <v>2592</v>
      </c>
      <c r="G249" s="268"/>
      <c r="H249" s="268"/>
      <c r="I249" s="268"/>
      <c r="J249" s="268"/>
      <c r="K249" s="268"/>
      <c r="L249" s="268"/>
      <c r="M249" s="268"/>
      <c r="N249" s="268"/>
      <c r="O249" s="268"/>
      <c r="P249" s="269"/>
    </row>
    <row r="250" spans="2:16" ht="20.100000000000001" customHeight="1">
      <c r="B250" s="247" t="s">
        <v>114</v>
      </c>
      <c r="C250" s="248"/>
      <c r="D250" s="248"/>
      <c r="E250" s="248"/>
      <c r="F250" s="109" t="s">
        <v>2563</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2564</v>
      </c>
      <c r="G251" s="117"/>
      <c r="H251" s="117"/>
      <c r="I251" s="117"/>
      <c r="J251" s="117"/>
      <c r="K251" s="117"/>
      <c r="L251" s="117"/>
      <c r="M251" s="117"/>
      <c r="N251" s="117"/>
      <c r="O251" s="117"/>
      <c r="P251" s="118"/>
    </row>
    <row r="252" spans="2:16" ht="20.100000000000001" customHeight="1">
      <c r="B252" s="190"/>
      <c r="C252" s="191"/>
      <c r="D252" s="248" t="s">
        <v>117</v>
      </c>
      <c r="E252" s="248"/>
      <c r="F252" s="109" t="s">
        <v>2563</v>
      </c>
      <c r="G252" s="117"/>
      <c r="H252" s="117"/>
      <c r="I252" s="117"/>
      <c r="J252" s="117"/>
      <c r="K252" s="117"/>
      <c r="L252" s="117"/>
      <c r="M252" s="117"/>
      <c r="N252" s="117"/>
      <c r="O252" s="117"/>
      <c r="P252" s="118"/>
    </row>
    <row r="253" spans="2:16" ht="20.100000000000001" customHeight="1">
      <c r="B253" s="190"/>
      <c r="C253" s="191"/>
      <c r="D253" s="248" t="s">
        <v>118</v>
      </c>
      <c r="E253" s="248"/>
      <c r="F253" s="109" t="s">
        <v>2564</v>
      </c>
      <c r="G253" s="117"/>
      <c r="H253" s="117"/>
      <c r="I253" s="117"/>
      <c r="J253" s="117"/>
      <c r="K253" s="117"/>
      <c r="L253" s="117"/>
      <c r="M253" s="117"/>
      <c r="N253" s="117"/>
      <c r="O253" s="117"/>
      <c r="P253" s="118"/>
    </row>
    <row r="254" spans="2:16" ht="20.100000000000001" customHeight="1">
      <c r="B254" s="190"/>
      <c r="C254" s="191"/>
      <c r="D254" s="248" t="s">
        <v>119</v>
      </c>
      <c r="E254" s="248"/>
      <c r="F254" s="109" t="s">
        <v>2563</v>
      </c>
      <c r="G254" s="117"/>
      <c r="H254" s="117"/>
      <c r="I254" s="117"/>
      <c r="J254" s="117"/>
      <c r="K254" s="117"/>
      <c r="L254" s="117"/>
      <c r="M254" s="117"/>
      <c r="N254" s="117"/>
      <c r="O254" s="117"/>
      <c r="P254" s="118"/>
    </row>
    <row r="255" spans="2:16" ht="20.100000000000001" customHeight="1">
      <c r="B255" s="190"/>
      <c r="C255" s="191"/>
      <c r="D255" s="248" t="s">
        <v>120</v>
      </c>
      <c r="E255" s="248"/>
      <c r="F255" s="109" t="s">
        <v>2563</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2593</v>
      </c>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2563</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2564</v>
      </c>
      <c r="K263" s="108"/>
      <c r="L263" s="108"/>
      <c r="M263" s="108"/>
      <c r="N263" s="108"/>
      <c r="O263" s="109"/>
      <c r="P263" s="110"/>
      <c r="S263" s="15" t="str">
        <f>IF(J263="","未記入","")</f>
        <v/>
      </c>
    </row>
    <row r="264" spans="2:20" ht="120" customHeight="1">
      <c r="B264" s="186" t="s">
        <v>123</v>
      </c>
      <c r="C264" s="130"/>
      <c r="D264" s="130"/>
      <c r="E264" s="130"/>
      <c r="F264" s="121" t="s">
        <v>2594</v>
      </c>
      <c r="G264" s="268"/>
      <c r="H264" s="268"/>
      <c r="I264" s="268"/>
      <c r="J264" s="268"/>
      <c r="K264" s="268"/>
      <c r="L264" s="268"/>
      <c r="M264" s="268"/>
      <c r="N264" s="268"/>
      <c r="O264" s="268"/>
      <c r="P264" s="269"/>
    </row>
    <row r="265" spans="2:20" ht="60" customHeight="1">
      <c r="B265" s="186" t="s">
        <v>474</v>
      </c>
      <c r="C265" s="130"/>
      <c r="D265" s="130"/>
      <c r="E265" s="130"/>
      <c r="F265" s="121" t="s">
        <v>2595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2596</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2597</v>
      </c>
      <c r="K271" s="122"/>
      <c r="L271" s="122"/>
      <c r="M271" s="122"/>
      <c r="N271" s="122"/>
      <c r="O271" s="122"/>
      <c r="P271" s="123"/>
    </row>
    <row r="272" spans="2:20" ht="20.100000000000001" customHeight="1">
      <c r="B272" s="186" t="s">
        <v>127</v>
      </c>
      <c r="C272" s="130"/>
      <c r="D272" s="130"/>
      <c r="E272" s="130"/>
      <c r="F272" s="109">
        <v>34</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00000000000001" customHeight="1">
      <c r="B284" s="259" t="s">
        <v>137</v>
      </c>
      <c r="C284" s="130"/>
      <c r="D284" s="130"/>
      <c r="E284" s="399">
        <f>IF(OR($H$284&lt;&gt;"",$K$284&lt;&gt;""),SUM($H$284,$K$284),"")</f>
        <v>17</v>
      </c>
      <c r="F284" s="399"/>
      <c r="G284" s="399"/>
      <c r="H284" s="109">
        <v>14</v>
      </c>
      <c r="I284" s="117"/>
      <c r="J284" s="400"/>
      <c r="K284" s="108">
        <v>3</v>
      </c>
      <c r="L284" s="108"/>
      <c r="M284" s="108"/>
      <c r="N284" s="108">
        <v>13.6</v>
      </c>
      <c r="O284" s="109"/>
      <c r="P284" s="110"/>
    </row>
    <row r="285" spans="1:20" ht="20.100000000000001" customHeight="1">
      <c r="B285" s="44"/>
      <c r="C285" s="130" t="s">
        <v>138</v>
      </c>
      <c r="D285" s="130"/>
      <c r="E285" s="399">
        <f>IF(OR($H$285&lt;&gt;"",$K$285&lt;&gt;""),SUM($H$285,$K$285),"")</f>
        <v>14</v>
      </c>
      <c r="F285" s="399"/>
      <c r="G285" s="399"/>
      <c r="H285" s="109">
        <v>11</v>
      </c>
      <c r="I285" s="117"/>
      <c r="J285" s="400"/>
      <c r="K285" s="108">
        <v>3</v>
      </c>
      <c r="L285" s="108"/>
      <c r="M285" s="108"/>
      <c r="N285" s="108">
        <v>13.6</v>
      </c>
      <c r="O285" s="109"/>
      <c r="P285" s="110"/>
    </row>
    <row r="286" spans="1:20" ht="20.100000000000001" customHeight="1">
      <c r="B286" s="45"/>
      <c r="C286" s="130" t="s">
        <v>139</v>
      </c>
      <c r="D286" s="130"/>
      <c r="E286" s="399">
        <f>IF(OR($H$286&lt;&gt;"",$K$286&lt;&gt;""),SUM($H$286,$K$286),"")</f>
        <v>3</v>
      </c>
      <c r="F286" s="399"/>
      <c r="G286" s="399"/>
      <c r="H286" s="109">
        <v>3</v>
      </c>
      <c r="I286" s="117"/>
      <c r="J286" s="400"/>
      <c r="K286" s="108"/>
      <c r="L286" s="108"/>
      <c r="M286" s="108"/>
      <c r="N286" s="108">
        <v>3</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00000000000001" customHeight="1">
      <c r="B289" s="186" t="s">
        <v>142</v>
      </c>
      <c r="C289" s="130"/>
      <c r="D289" s="130"/>
      <c r="E289" s="399">
        <f>IF(OR($H$289&lt;&gt;"",$K$289&lt;&gt;""),SUM($H$289,$K$289),"")</f>
        <v>1</v>
      </c>
      <c r="F289" s="399"/>
      <c r="G289" s="399"/>
      <c r="H289" s="109">
        <v>1</v>
      </c>
      <c r="I289" s="117"/>
      <c r="J289" s="400"/>
      <c r="K289" s="108"/>
      <c r="L289" s="108"/>
      <c r="M289" s="108"/>
      <c r="N289" s="108">
        <v>1</v>
      </c>
      <c r="O289" s="109"/>
      <c r="P289" s="110"/>
    </row>
    <row r="290" spans="2:20" ht="20.100000000000001" customHeight="1">
      <c r="B290" s="186" t="s">
        <v>143</v>
      </c>
      <c r="C290" s="130"/>
      <c r="D290" s="130"/>
      <c r="E290" s="399">
        <f>IF(OR($H$290&lt;&gt;"",$K$290&lt;&gt;""),SUM($H$290,$K$290),"")</f>
        <v>2</v>
      </c>
      <c r="F290" s="399"/>
      <c r="G290" s="399"/>
      <c r="H290" s="109">
        <v>2</v>
      </c>
      <c r="I290" s="117"/>
      <c r="J290" s="400"/>
      <c r="K290" s="108"/>
      <c r="L290" s="108"/>
      <c r="M290" s="108"/>
      <c r="N290" s="108">
        <v>2</v>
      </c>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v>1</v>
      </c>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8</v>
      </c>
      <c r="H303" s="195"/>
      <c r="I303" s="196"/>
      <c r="J303" s="108">
        <v>5</v>
      </c>
      <c r="K303" s="108"/>
      <c r="L303" s="108"/>
      <c r="M303" s="108">
        <v>3</v>
      </c>
      <c r="N303" s="108"/>
      <c r="O303" s="109"/>
      <c r="P303" s="110"/>
    </row>
    <row r="304" spans="2:20" ht="20.100000000000001" customHeight="1">
      <c r="B304" s="186" t="s">
        <v>158</v>
      </c>
      <c r="C304" s="130"/>
      <c r="D304" s="130"/>
      <c r="E304" s="130"/>
      <c r="F304" s="130"/>
      <c r="G304" s="194">
        <f>IF(OR($J$304&lt;&gt;"",$M$304&lt;&gt;""),SUM($J$304,$M$304),"")</f>
        <v>1</v>
      </c>
      <c r="H304" s="195"/>
      <c r="I304" s="196"/>
      <c r="J304" s="108">
        <v>1</v>
      </c>
      <c r="K304" s="108"/>
      <c r="L304" s="108"/>
      <c r="M304" s="108">
        <v>0</v>
      </c>
      <c r="N304" s="108"/>
      <c r="O304" s="109"/>
      <c r="P304" s="110"/>
    </row>
    <row r="305" spans="1:20" ht="20.100000000000001" customHeight="1">
      <c r="B305" s="186" t="s">
        <v>390</v>
      </c>
      <c r="C305" s="130"/>
      <c r="D305" s="130"/>
      <c r="E305" s="130"/>
      <c r="F305" s="130"/>
      <c r="G305" s="194">
        <f>IF(OR($J$305&lt;&gt;"",$M$305&lt;&gt;""),SUM($J$305,$M$305),"")</f>
        <v>1</v>
      </c>
      <c r="H305" s="195"/>
      <c r="I305" s="196"/>
      <c r="J305" s="108">
        <v>1</v>
      </c>
      <c r="K305" s="108"/>
      <c r="L305" s="108"/>
      <c r="M305" s="108">
        <v>0</v>
      </c>
      <c r="N305" s="108"/>
      <c r="O305" s="109"/>
      <c r="P305" s="110"/>
    </row>
    <row r="306" spans="1:20" ht="20.100000000000001"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3</v>
      </c>
      <c r="H311" s="195"/>
      <c r="I311" s="196"/>
      <c r="J311" s="108">
        <v>3</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1</v>
      </c>
      <c r="H315" s="195"/>
      <c r="I315" s="196"/>
      <c r="J315" s="108">
        <v>1</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2600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15</v>
      </c>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t="s">
        <v>2599</v>
      </c>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2563</v>
      </c>
      <c r="M339" s="94"/>
      <c r="N339" s="94"/>
      <c r="O339" s="94"/>
      <c r="P339" s="95"/>
    </row>
    <row r="340" spans="2:20" ht="20.100000000000001" customHeight="1">
      <c r="B340" s="364"/>
      <c r="C340" s="365"/>
      <c r="D340" s="365"/>
      <c r="E340" s="365"/>
      <c r="F340" s="366"/>
      <c r="G340" s="134" t="s">
        <v>440</v>
      </c>
      <c r="H340" s="113"/>
      <c r="I340" s="109" t="s">
        <v>2564</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2601</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2</v>
      </c>
      <c r="J345" s="28"/>
      <c r="K345" s="28"/>
      <c r="L345" s="28"/>
      <c r="M345" s="28"/>
      <c r="N345" s="28"/>
      <c r="O345" s="28"/>
      <c r="P345" s="28"/>
      <c r="Q345" s="12"/>
    </row>
    <row r="346" spans="2:20" ht="20.100000000000001" customHeight="1">
      <c r="B346" s="111" t="s">
        <v>181</v>
      </c>
      <c r="C346" s="112"/>
      <c r="D346" s="112"/>
      <c r="E346" s="112"/>
      <c r="F346" s="113"/>
      <c r="G346" s="28"/>
      <c r="H346" s="28"/>
      <c r="I346" s="28">
        <v>4</v>
      </c>
      <c r="J346" s="28"/>
      <c r="K346" s="28"/>
      <c r="L346" s="28"/>
      <c r="M346" s="28"/>
      <c r="N346" s="28"/>
      <c r="O346" s="28"/>
      <c r="P346" s="28"/>
      <c r="Q346" s="12"/>
    </row>
    <row r="347" spans="2:20" ht="20.100000000000001" customHeight="1">
      <c r="B347" s="354" t="s">
        <v>182</v>
      </c>
      <c r="C347" s="355"/>
      <c r="D347" s="101" t="s">
        <v>183</v>
      </c>
      <c r="E347" s="102"/>
      <c r="F347" s="103"/>
      <c r="G347" s="28"/>
      <c r="H347" s="28"/>
      <c r="I347" s="28">
        <v>3</v>
      </c>
      <c r="J347" s="28"/>
      <c r="K347" s="28">
        <v>1</v>
      </c>
      <c r="L347" s="28"/>
      <c r="M347" s="28">
        <v>1</v>
      </c>
      <c r="N347" s="28"/>
      <c r="O347" s="28">
        <v>1</v>
      </c>
      <c r="P347" s="28"/>
      <c r="Q347" s="12"/>
    </row>
    <row r="348" spans="2:20" ht="20.100000000000001" customHeight="1">
      <c r="B348" s="356"/>
      <c r="C348" s="357"/>
      <c r="D348" s="134" t="s">
        <v>184</v>
      </c>
      <c r="E348" s="112"/>
      <c r="F348" s="113"/>
      <c r="G348" s="352">
        <v>3</v>
      </c>
      <c r="H348" s="352"/>
      <c r="I348" s="352">
        <v>1</v>
      </c>
      <c r="J348" s="352">
        <v>1</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2</v>
      </c>
      <c r="J350" s="352">
        <v>2</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1</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2602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2576</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2563</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2617</v>
      </c>
      <c r="J376" s="108"/>
      <c r="K376" s="108"/>
      <c r="L376" s="108"/>
      <c r="M376" s="109" t="s">
        <v>2618</v>
      </c>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18.7</v>
      </c>
      <c r="J378" s="117"/>
      <c r="K378" s="117"/>
      <c r="L378" s="55" t="s">
        <v>471</v>
      </c>
      <c r="M378" s="109">
        <v>29.02</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t="s">
        <v>2358</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261000</v>
      </c>
      <c r="J383" s="117"/>
      <c r="K383" s="117"/>
      <c r="L383" s="50" t="s">
        <v>480</v>
      </c>
      <c r="M383" s="109">
        <v>345000</v>
      </c>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87000</v>
      </c>
      <c r="J385" s="117"/>
      <c r="K385" s="117"/>
      <c r="L385" s="50" t="s">
        <v>480</v>
      </c>
      <c r="M385" s="109">
        <v>115000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87000</v>
      </c>
      <c r="J387" s="117"/>
      <c r="K387" s="117"/>
      <c r="L387" s="50" t="s">
        <v>480</v>
      </c>
      <c r="M387" s="109">
        <v>87000</v>
      </c>
      <c r="N387" s="117"/>
      <c r="O387" s="117"/>
      <c r="P387" s="37" t="s">
        <v>480</v>
      </c>
    </row>
    <row r="388" spans="2:20" ht="20.100000000000001" customHeight="1">
      <c r="B388" s="186"/>
      <c r="C388" s="338"/>
      <c r="D388" s="338"/>
      <c r="E388" s="101" t="s">
        <v>217</v>
      </c>
      <c r="F388" s="102"/>
      <c r="G388" s="102"/>
      <c r="H388" s="103"/>
      <c r="I388" s="109">
        <v>47000</v>
      </c>
      <c r="J388" s="117"/>
      <c r="K388" s="117"/>
      <c r="L388" s="50" t="s">
        <v>480</v>
      </c>
      <c r="M388" s="109">
        <v>47000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t="s">
        <v>2619</v>
      </c>
      <c r="J390" s="117"/>
      <c r="K390" s="117"/>
      <c r="L390" s="50" t="s">
        <v>480</v>
      </c>
      <c r="M390" s="109" t="s">
        <v>2619</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2608</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t="s">
        <v>2610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2614</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17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v>25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3</v>
      </c>
      <c r="I441" s="117"/>
      <c r="J441" s="117"/>
      <c r="K441" s="117"/>
      <c r="L441" s="117"/>
      <c r="M441" s="117"/>
      <c r="N441" s="117"/>
      <c r="O441" s="117"/>
      <c r="P441" s="37" t="s">
        <v>478</v>
      </c>
    </row>
    <row r="442" spans="2:16" ht="20.100000000000001" customHeight="1">
      <c r="B442" s="287"/>
      <c r="C442" s="288"/>
      <c r="D442" s="130" t="s">
        <v>255</v>
      </c>
      <c r="E442" s="130"/>
      <c r="F442" s="130"/>
      <c r="G442" s="130"/>
      <c r="H442" s="109">
        <v>4</v>
      </c>
      <c r="I442" s="117"/>
      <c r="J442" s="117"/>
      <c r="K442" s="117"/>
      <c r="L442" s="117"/>
      <c r="M442" s="117"/>
      <c r="N442" s="117"/>
      <c r="O442" s="117"/>
      <c r="P442" s="37" t="s">
        <v>478</v>
      </c>
    </row>
    <row r="443" spans="2:16" ht="20.100000000000001" customHeight="1">
      <c r="B443" s="287"/>
      <c r="C443" s="288"/>
      <c r="D443" s="130" t="s">
        <v>256</v>
      </c>
      <c r="E443" s="130"/>
      <c r="F443" s="130"/>
      <c r="G443" s="130"/>
      <c r="H443" s="109">
        <v>8</v>
      </c>
      <c r="I443" s="117"/>
      <c r="J443" s="117"/>
      <c r="K443" s="117"/>
      <c r="L443" s="117"/>
      <c r="M443" s="117"/>
      <c r="N443" s="117"/>
      <c r="O443" s="117"/>
      <c r="P443" s="37" t="s">
        <v>478</v>
      </c>
    </row>
    <row r="444" spans="2:16" ht="20.100000000000001" customHeight="1">
      <c r="B444" s="289"/>
      <c r="C444" s="290"/>
      <c r="D444" s="130" t="s">
        <v>257</v>
      </c>
      <c r="E444" s="130"/>
      <c r="F444" s="130"/>
      <c r="G444" s="130"/>
      <c r="H444" s="109">
        <v>13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22</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85</v>
      </c>
      <c r="I453" s="94"/>
      <c r="J453" s="94"/>
      <c r="K453" s="94"/>
      <c r="L453" s="94"/>
      <c r="M453" s="94"/>
      <c r="N453" s="94"/>
      <c r="O453" s="94"/>
      <c r="P453" s="49" t="s">
        <v>484</v>
      </c>
    </row>
    <row r="454" spans="2:20" ht="20.100000000000001" customHeight="1">
      <c r="B454" s="186" t="s">
        <v>266</v>
      </c>
      <c r="C454" s="130"/>
      <c r="D454" s="130"/>
      <c r="E454" s="130"/>
      <c r="F454" s="130"/>
      <c r="G454" s="130"/>
      <c r="H454" s="109">
        <v>30</v>
      </c>
      <c r="I454" s="117"/>
      <c r="J454" s="117"/>
      <c r="K454" s="117"/>
      <c r="L454" s="117"/>
      <c r="M454" s="117"/>
      <c r="N454" s="117"/>
      <c r="O454" s="117"/>
      <c r="P454" s="37" t="s">
        <v>476</v>
      </c>
    </row>
    <row r="455" spans="2:20" ht="20.100000000000001" customHeight="1">
      <c r="B455" s="186" t="s">
        <v>267</v>
      </c>
      <c r="C455" s="130"/>
      <c r="D455" s="130"/>
      <c r="E455" s="130"/>
      <c r="F455" s="130"/>
      <c r="G455" s="130"/>
      <c r="H455" s="109">
        <v>88.2</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5</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2616</v>
      </c>
      <c r="I467" s="149"/>
      <c r="J467" s="149"/>
      <c r="K467" s="149"/>
      <c r="L467" s="149"/>
      <c r="M467" s="149"/>
      <c r="N467" s="149"/>
      <c r="O467" s="149"/>
      <c r="P467" s="150"/>
    </row>
    <row r="468" spans="1:20" ht="20.100000000000001" customHeight="1">
      <c r="B468" s="186"/>
      <c r="C468" s="130"/>
      <c r="D468" s="130"/>
      <c r="E468" s="130" t="s">
        <v>274</v>
      </c>
      <c r="F468" s="130"/>
      <c r="G468" s="130"/>
      <c r="H468" s="109">
        <v>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540" t="s">
        <v>2615</v>
      </c>
      <c r="I470" s="541"/>
      <c r="J470" s="541"/>
      <c r="K470" s="541"/>
      <c r="L470" s="541"/>
      <c r="M470" s="541"/>
      <c r="N470" s="541"/>
      <c r="O470" s="599"/>
      <c r="P470" s="54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2533</v>
      </c>
      <c r="I475" s="122"/>
      <c r="J475" s="122"/>
      <c r="K475" s="122"/>
      <c r="L475" s="122"/>
      <c r="M475" s="122"/>
      <c r="N475" s="122"/>
      <c r="O475" s="122"/>
      <c r="P475" s="123"/>
    </row>
    <row r="476" spans="1:20" ht="20.100000000000001" customHeight="1">
      <c r="B476" s="280"/>
      <c r="C476" s="101" t="s">
        <v>14</v>
      </c>
      <c r="D476" s="102"/>
      <c r="E476" s="102"/>
      <c r="F476" s="102"/>
      <c r="G476" s="103"/>
      <c r="H476" s="217" t="s">
        <v>2624</v>
      </c>
      <c r="I476" s="132"/>
      <c r="J476" s="35" t="s">
        <v>468</v>
      </c>
      <c r="K476" s="132" t="s">
        <v>2625</v>
      </c>
      <c r="L476" s="132"/>
      <c r="M476" s="35" t="s">
        <v>468</v>
      </c>
      <c r="N476" s="132" t="s">
        <v>2626</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18</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2627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2620</v>
      </c>
      <c r="I482" s="122"/>
      <c r="J482" s="122"/>
      <c r="K482" s="122"/>
      <c r="L482" s="122"/>
      <c r="M482" s="122"/>
      <c r="N482" s="122"/>
      <c r="O482" s="122"/>
      <c r="P482" s="123"/>
    </row>
    <row r="483" spans="2:16" ht="20.100000000000001" customHeight="1">
      <c r="B483" s="273"/>
      <c r="C483" s="101" t="s">
        <v>14</v>
      </c>
      <c r="D483" s="102"/>
      <c r="E483" s="102"/>
      <c r="F483" s="102"/>
      <c r="G483" s="103"/>
      <c r="H483" s="217" t="s">
        <v>2628</v>
      </c>
      <c r="I483" s="132"/>
      <c r="J483" s="35" t="s">
        <v>468</v>
      </c>
      <c r="K483" s="132" t="s">
        <v>2629</v>
      </c>
      <c r="L483" s="132"/>
      <c r="M483" s="35" t="s">
        <v>468</v>
      </c>
      <c r="N483" s="132" t="s">
        <v>2630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18</v>
      </c>
      <c r="N485" s="35" t="s">
        <v>485</v>
      </c>
      <c r="O485" s="24">
        <v>0</v>
      </c>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2623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2621</v>
      </c>
      <c r="I489" s="122"/>
      <c r="J489" s="122"/>
      <c r="K489" s="122"/>
      <c r="L489" s="122"/>
      <c r="M489" s="122"/>
      <c r="N489" s="122"/>
      <c r="O489" s="122"/>
      <c r="P489" s="123"/>
    </row>
    <row r="490" spans="2:16" ht="20.100000000000001" customHeight="1">
      <c r="B490" s="273"/>
      <c r="C490" s="101" t="s">
        <v>14</v>
      </c>
      <c r="D490" s="102"/>
      <c r="E490" s="102"/>
      <c r="F490" s="102"/>
      <c r="G490" s="103"/>
      <c r="H490" s="217" t="s">
        <v>2624</v>
      </c>
      <c r="I490" s="132"/>
      <c r="J490" s="35" t="s">
        <v>468</v>
      </c>
      <c r="K490" s="132" t="s">
        <v>2631</v>
      </c>
      <c r="L490" s="132"/>
      <c r="M490" s="35" t="s">
        <v>468</v>
      </c>
      <c r="N490" s="132" t="s">
        <v>2632</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2623</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2622</v>
      </c>
      <c r="I496" s="122"/>
      <c r="J496" s="122"/>
      <c r="K496" s="122"/>
      <c r="L496" s="122"/>
      <c r="M496" s="122"/>
      <c r="N496" s="122"/>
      <c r="O496" s="122"/>
      <c r="P496" s="123"/>
    </row>
    <row r="497" spans="2:20" ht="20.100000000000001" customHeight="1">
      <c r="B497" s="273"/>
      <c r="C497" s="101" t="s">
        <v>14</v>
      </c>
      <c r="D497" s="102"/>
      <c r="E497" s="102"/>
      <c r="F497" s="102"/>
      <c r="G497" s="103"/>
      <c r="H497" s="217" t="s">
        <v>2624</v>
      </c>
      <c r="I497" s="132"/>
      <c r="J497" s="35" t="s">
        <v>468</v>
      </c>
      <c r="K497" s="132" t="s">
        <v>2633</v>
      </c>
      <c r="L497" s="132"/>
      <c r="M497" s="35" t="s">
        <v>468</v>
      </c>
      <c r="N497" s="132" t="s">
        <v>2634</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45" t="s">
        <v>2623</v>
      </c>
      <c r="I501" s="172"/>
      <c r="J501" s="172"/>
      <c r="K501" s="172"/>
      <c r="L501" s="172"/>
      <c r="M501" s="172"/>
      <c r="N501" s="172"/>
      <c r="O501" s="172"/>
      <c r="P501" s="173"/>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2635</v>
      </c>
      <c r="M513" s="105"/>
      <c r="N513" s="105"/>
      <c r="O513" s="106"/>
      <c r="P513" s="107"/>
    </row>
    <row r="514" spans="2:20" ht="20.100000000000001" customHeight="1">
      <c r="B514" s="111" t="s">
        <v>287</v>
      </c>
      <c r="C514" s="112"/>
      <c r="D514" s="112"/>
      <c r="E514" s="112"/>
      <c r="F514" s="112"/>
      <c r="G514" s="113"/>
      <c r="H514" s="109" t="s">
        <v>2564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2636</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2637</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2637</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H475:P475"/>
    <mergeCell ref="H482:P482"/>
    <mergeCell ref="H489:P489"/>
    <mergeCell ref="H496:P496"/>
    <mergeCell ref="H501:P501"/>
    <mergeCell ref="H483:I483"/>
    <mergeCell ref="L513:P513"/>
    <mergeCell ref="L516:P516"/>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C490:G490"/>
    <mergeCell ref="H490:I490"/>
    <mergeCell ref="K490:L490"/>
    <mergeCell ref="B482:B487"/>
    <mergeCell ref="C482:G482"/>
    <mergeCell ref="C483:G483"/>
    <mergeCell ref="K483:L483"/>
    <mergeCell ref="N483:P483"/>
    <mergeCell ref="C484:E486"/>
    <mergeCell ref="F484:G484"/>
    <mergeCell ref="F485:G485"/>
    <mergeCell ref="B481:P481"/>
    <mergeCell ref="H470:P470"/>
    <mergeCell ref="C501:G501"/>
    <mergeCell ref="B502:P502"/>
    <mergeCell ref="B503:B508"/>
    <mergeCell ref="C503:G503"/>
    <mergeCell ref="H503:P503"/>
    <mergeCell ref="C504:G504"/>
    <mergeCell ref="H504:I504"/>
    <mergeCell ref="B495:P495"/>
    <mergeCell ref="B496:B501"/>
    <mergeCell ref="C496:G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Normal="85" zoomScaleSheetLayoutView="100" workbookViewId="0">
      <selection activeCell="J4" sqref="J4:L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2358</v>
      </c>
      <c r="I6" s="495"/>
      <c r="J6" s="496" t="s">
        <v>2599</v>
      </c>
      <c r="K6" s="497"/>
      <c r="L6" s="497"/>
      <c r="M6" s="496" t="s">
        <v>2598</v>
      </c>
      <c r="N6" s="497"/>
      <c r="O6" s="497"/>
      <c r="P6" s="497"/>
      <c r="Q6" s="497"/>
      <c r="R6" s="65" t="s">
        <v>2576</v>
      </c>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c r="K13" s="497"/>
      <c r="L13" s="497"/>
      <c r="M13" s="496"/>
      <c r="N13" s="497"/>
      <c r="O13" s="497"/>
      <c r="P13" s="497"/>
      <c r="Q13" s="497"/>
      <c r="R13" s="65"/>
      <c r="S13" s="25"/>
    </row>
    <row r="14" spans="1:23" ht="50.1" customHeight="1">
      <c r="B14" s="525"/>
      <c r="C14" s="504" t="s">
        <v>317</v>
      </c>
      <c r="D14" s="504"/>
      <c r="E14" s="504"/>
      <c r="F14" s="504"/>
      <c r="G14" s="504"/>
      <c r="H14" s="494" t="s">
        <v>2358</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2358</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10" zoomScaleNormal="85" zoomScaleSheetLayoutView="100" workbookViewId="0">
      <selection activeCell="AB35" sqref="AB35:AD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2564</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2564</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2564</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2564</v>
      </c>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2564</v>
      </c>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2564</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2564</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2564</v>
      </c>
      <c r="K14" s="550"/>
      <c r="L14" s="550"/>
      <c r="M14" s="550"/>
      <c r="N14" s="550"/>
      <c r="O14" s="551"/>
      <c r="P14" s="549" t="s">
        <v>2564</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2564</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2564</v>
      </c>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2564</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2564</v>
      </c>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2564</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2564</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2564</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2564</v>
      </c>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2564</v>
      </c>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2563</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2564</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2564</v>
      </c>
      <c r="K29" s="550"/>
      <c r="L29" s="550"/>
      <c r="M29" s="550"/>
      <c r="N29" s="550"/>
      <c r="O29" s="551"/>
      <c r="P29" s="549" t="s">
        <v>2563</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2564</v>
      </c>
      <c r="K30" s="550"/>
      <c r="L30" s="550"/>
      <c r="M30" s="550"/>
      <c r="N30" s="550"/>
      <c r="O30" s="551"/>
      <c r="P30" s="549" t="s">
        <v>2563</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2564</v>
      </c>
      <c r="K31" s="550"/>
      <c r="L31" s="550"/>
      <c r="M31" s="550"/>
      <c r="N31" s="550"/>
      <c r="O31" s="551"/>
      <c r="P31" s="549" t="s">
        <v>2563</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2564</v>
      </c>
      <c r="K32" s="557"/>
      <c r="L32" s="557"/>
      <c r="M32" s="557"/>
      <c r="N32" s="557"/>
      <c r="O32" s="558"/>
      <c r="P32" s="556" t="s">
        <v>2563</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2564</v>
      </c>
      <c r="K34" s="547"/>
      <c r="L34" s="547"/>
      <c r="M34" s="547"/>
      <c r="N34" s="547"/>
      <c r="O34" s="548"/>
      <c r="P34" s="546" t="s">
        <v>2564</v>
      </c>
      <c r="Q34" s="547"/>
      <c r="R34" s="547"/>
      <c r="S34" s="547"/>
      <c r="T34" s="547"/>
      <c r="U34" s="548"/>
      <c r="V34" s="589"/>
      <c r="W34" s="589"/>
      <c r="X34" s="589"/>
      <c r="Y34" s="589"/>
      <c r="Z34" s="589"/>
      <c r="AA34" s="589"/>
      <c r="AB34" s="587" t="s">
        <v>2613</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t="s">
        <v>2564</v>
      </c>
      <c r="Q35" s="550"/>
      <c r="R35" s="550"/>
      <c r="S35" s="550"/>
      <c r="T35" s="550"/>
      <c r="U35" s="551"/>
      <c r="V35" s="545"/>
      <c r="W35" s="545"/>
      <c r="X35" s="545"/>
      <c r="Y35" s="545"/>
      <c r="Z35" s="545"/>
      <c r="AA35" s="545"/>
      <c r="AB35" s="554" t="s">
        <v>2613</v>
      </c>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2563</v>
      </c>
      <c r="K36" s="557"/>
      <c r="L36" s="557"/>
      <c r="M36" s="557"/>
      <c r="N36" s="557"/>
      <c r="O36" s="558"/>
      <c r="P36" s="556" t="s">
        <v>2563</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