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<sst xmlns="http://schemas.openxmlformats.org/spreadsheetml/2006/main" count="3228" uniqueCount="2630">
  <si>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</si>
  <si>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</si>
  <si>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</si>
  <si>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</si>
  <si>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</si>
  <si>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</si>
  <si>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</si>
  <si>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</si>
  <si>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</si>
  <si>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</si>
  <si>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</si>
  <si>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</si>
  <si>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</si>
  <si>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</si>
  <si>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</si>
  <si>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</si>
  <si>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</si>
  <si>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</si>
  <si>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</si>
  <si>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</si>
  <si>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</si>
  <si>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</si>
  <si>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</si>
  <si>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</si>
  <si>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</si>
  <si>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</si>
  <si>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</si>
  <si>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</si>
  <si>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</si>
  <si>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</si>
  <si>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</si>
  <si>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</si>
  <si>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</si>
  <si>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</si>
  <si>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</si>
  <si>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</si>
  <si>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</si>
  <si>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</si>
  <si>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</si>
  <si>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</si>
  <si>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</si>
  <si>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</si>
  <si>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</si>
  <si>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</si>
  <si>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</si>
  <si>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</si>
  <si>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</si>
  <si>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</si>
  <si>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</si>
  <si>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</si>
  <si>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</si>
  <si>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</si>
  <si>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</si>
  <si>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</si>
  <si>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</si>
  <si>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</si>
  <si>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</si>
  <si>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</si>
  <si>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</si>
  <si>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</si>
  <si>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</si>
  <si>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</si>
  <si>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</si>
  <si>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</si>
  <si>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</si>
  <si>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</si>
  <si>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</si>
  <si>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</si>
  <si>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</si>
  <si>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</si>
  <si>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</si>
  <si>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</si>
  <si>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</si>
  <si>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</si>
  <si>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</si>
  <si>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</si>
  <si>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</si>
  <si>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</si>
  <si>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</si>
  <si>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</si>
  <si>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</si>
  <si>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</si>
  <si>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</si>
  <si>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</si>
  <si>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</si>
  <si>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</si>
  <si>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</si>
  <si>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</si>
  <si>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</si>
  <si>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</si>
  <si>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</si>
  <si>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</si>
  <si>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</si>
  <si>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</si>
  <si>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</si>
  <si>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</si>
  <si>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</si>
  <si>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</si>
  <si>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</si>
  <si>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</si>
  <si>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</si>
  <si>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</si>
  <si>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</si>
  <si>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</si>
  <si>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</si>
  <si>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</si>
  <si>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</si>
  <si>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</si>
  <si>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</si>
  <si>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</si>
  <si>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</si>
  <si>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</si>
  <si>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</si>
  <si>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</si>
  <si>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</si>
  <si>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</si>
  <si>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</si>
  <si>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</si>
  <si>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</si>
  <si>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</si>
  <si>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</si>
  <si>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</si>
  <si>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</si>
  <si>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</si>
  <si>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</si>
  <si>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</si>
  <si>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</si>
  <si>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</si>
  <si>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</si>
  <si>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</si>
  <si>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</si>
  <si>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</si>
  <si>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</si>
  <si>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</si>
  <si>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</si>
  <si>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</si>
  <si>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</si>
  <si>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</si>
  <si>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</si>
  <si>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</si>
  <si>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</si>
  <si>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</si>
  <si>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</si>
  <si>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</si>
  <si>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</si>
  <si>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</si>
  <si>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</si>
  <si>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</si>
  <si>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</si>
  <si>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</si>
  <si>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</si>
  <si>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</si>
  <si>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</si>
  <si>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</si>
  <si>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</si>
  <si>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</si>
  <si>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</si>
  <si>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</si>
  <si>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</si>
  <si>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</si>
  <si>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</si>
  <si>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</si>
  <si>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</si>
  <si>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</si>
  <si>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</si>
  <si>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</si>
  <si>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</si>
  <si>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</si>
  <si>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</si>
  <si>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</si>
  <si>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</si>
  <si>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</si>
  <si>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</si>
  <si>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</si>
  <si>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</si>
  <si>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</si>
  <si>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</si>
  <si>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</si>
  <si>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</si>
  <si>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</si>
  <si>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</si>
  <si>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</si>
  <si>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</si>
  <si>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</si>
  <si>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</si>
  <si>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</si>
  <si>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</si>
  <si>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</si>
  <si>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</si>
  <si>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</si>
  <si>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</si>
  <si>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</si>
  <si>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</si>
  <si>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</si>
  <si>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</si>
  <si>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</si>
  <si>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</si>
  <si>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</si>
  <si>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</si>
  <si>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</si>
  <si>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</si>
  <si>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</si>
  <si>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</si>
  <si>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</si>
  <si>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</si>
  <si>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</si>
  <si>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</si>
  <si>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</si>
  <si>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</si>
  <si>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</si>
  <si>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</si>
  <si>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</si>
  <si>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</si>
  <si>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</si>
  <si>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</si>
  <si>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</si>
  <si>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</si>
  <si>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</si>
  <si>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</si>
  <si>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</si>
  <si>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</si>
  <si>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</si>
  <si>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</si>
  <si>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</si>
  <si>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</si>
  <si>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</si>
  <si>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</si>
  <si>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</si>
  <si>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</si>
  <si>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</si>
  <si>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</si>
  <si>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</si>
  <si>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</si>
  <si>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</si>
  <si>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</si>
  <si>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</si>
  <si>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</si>
  <si>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</si>
  <si>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</si>
  <si>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</si>
  <si>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</si>
  <si>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</si>
  <si>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</si>
  <si>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</si>
  <si>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</si>
  <si>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</si>
  <si>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</si>
  <si>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</si>
  <si>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</si>
  <si>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</si>
  <si>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</si>
  <si>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</si>
  <si>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</si>
  <si>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</si>
  <si>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</si>
  <si>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</si>
  <si>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</si>
  <si>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</si>
  <si>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</si>
  <si>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</si>
  <si>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</si>
  <si>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</si>
  <si>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</si>
  <si>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</si>
  <si>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</si>
  <si>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</si>
  <si>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</si>
  <si>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</si>
  <si>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</si>
  <si>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</si>
  <si>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</si>
  <si>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</si>
  <si>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</si>
  <si>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</si>
  <si>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</si>
  <si>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</si>
  <si>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</si>
  <si>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</si>
  <si>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</si>
  <si>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</si>
  <si>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</si>
  <si>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</si>
  <si>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</si>
  <si>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</si>
  <si>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</si>
  <si>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</si>
  <si>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</si>
  <si>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</si>
  <si>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</si>
  <si>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</si>
  <si>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</si>
  <si>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</si>
  <si>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</si>
  <si>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</si>
  <si>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</si>
  <si>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</si>
  <si>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</si>
  <si>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</si>
  <si>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</si>
  <si>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</si>
  <si>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</si>
  <si>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</si>
  <si>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</si>
  <si>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</si>
  <si>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</si>
  <si>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</si>
  <si>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</si>
  <si>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</si>
  <si>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</si>
  <si>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</si>
  <si>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</si>
  <si>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</si>
  <si>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</si>
  <si>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</si>
  <si>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</si>
  <si>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</si>
  <si>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</si>
  <si>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</si>
  <si>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</si>
  <si>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</si>
  <si>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</si>
  <si>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</si>
  <si>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</si>
  <si>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</si>
  <si>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</si>
  <si>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</si>
  <si>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</si>
  <si>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</si>
  <si>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</si>
  <si>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</si>
  <si>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</si>
  <si>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</si>
  <si>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</si>
  <si>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</si>
  <si>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</si>
  <si>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</si>
  <si>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</si>
  <si>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</si>
  <si>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</si>
  <si>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</si>
  <si>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</si>
  <si>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</si>
  <si>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</si>
  <si>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</si>
  <si>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</si>
  <si>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</si>
  <si>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</si>
  <si>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</si>
  <si>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</si>
  <si>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</si>
  <si>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</si>
  <si>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</si>
  <si>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</si>
  <si>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</si>
  <si>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</si>
  <si>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</si>
  <si>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</si>
  <si>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</si>
  <si>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</si>
  <si>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</si>
  <si>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</si>
  <si>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</si>
  <si>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</si>
  <si>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</si>
  <si>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</si>
  <si>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</si>
  <si>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</si>
  <si>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</si>
  <si>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</si>
  <si>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</si>
  <si>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</si>
  <si>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</si>
  <si>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</si>
  <si>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</si>
  <si>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</si>
  <si>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</si>
  <si>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</si>
  <si>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</si>
  <si>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</si>
  <si>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</si>
  <si>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</si>
  <si>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</si>
  <si>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</si>
  <si>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</si>
  <si>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</si>
  <si>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</si>
  <si>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</si>
  <si>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</si>
  <si>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</si>
  <si>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</si>
  <si>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</si>
  <si>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</si>
  <si>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</si>
  <si>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</si>
  <si>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</si>
  <si>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</si>
  <si>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</si>
  <si>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</si>
  <si>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</si>
  <si>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</si>
  <si>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</si>
  <si>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</si>
  <si>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</si>
  <si>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</si>
  <si>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</si>
  <si>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</si>
  <si>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</si>
  <si>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</si>
  <si>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</si>
  <si>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</si>
  <si>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</si>
  <si>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</si>
  <si>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</si>
  <si>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</si>
  <si>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</si>
  <si>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</si>
  <si>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</si>
  <si>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</si>
  <si>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</si>
  <si>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</si>
  <si>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</si>
  <si>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</si>
  <si>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</si>
  <si>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</si>
  <si>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</si>
  <si>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</si>
  <si>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</si>
  <si>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</si>
  <si>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</si>
  <si>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</si>
  <si>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</si>
  <si>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</si>
  <si>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</si>
  <si>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</si>
  <si>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</si>
  <si>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</si>
  <si>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</si>
  <si>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</si>
  <si>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</si>
  <si>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</si>
  <si>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</si>
  <si>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</si>
  <si>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</si>
  <si>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</si>
  <si>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</si>
  <si>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</si>
  <si>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</si>
  <si>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</si>
  <si>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</si>
  <si>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</si>
  <si>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</si>
  <si>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</si>
  <si>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</si>
  <si>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</si>
  <si>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</si>
  <si>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</si>
  <si>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</si>
  <si>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</si>
  <si>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</si>
  <si>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</si>
  <si>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</si>
  <si>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</si>
  <si>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</si>
  <si>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</si>
  <si>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</si>
  <si>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</si>
  <si>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</si>
  <si>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</si>
  <si>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</si>
  <si>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</si>
  <si>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</si>
  <si>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</si>
  <si>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</si>
  <si>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</si>
  <si>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</si>
  <si>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</si>
  <si>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</si>
  <si>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</si>
  <si>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</si>
  <si>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</si>
  <si>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</si>
  <si>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</si>
  <si>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</si>
  <si>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</si>
  <si>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</si>
  <si>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</si>
  <si>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</si>
  <si>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</si>
  <si>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</si>
  <si>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</si>
  <si>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</si>
  <si>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</si>
  <si>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</si>
  <si>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</si>
  <si>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</si>
  <si>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</si>
  <si>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</si>
  <si>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</si>
  <si>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</si>
  <si>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</si>
  <si>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</si>
  <si>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</si>
  <si>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</si>
  <si>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</si>
  <si>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</si>
  <si>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</si>
  <si>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</si>
  <si>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</si>
  <si>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</si>
  <si>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</si>
  <si>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</si>
  <si>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</si>
  <si>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</si>
  <si>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</si>
  <si>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</si>
  <si>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</si>
  <si>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</si>
  <si>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</si>
  <si>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</si>
  <si>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</si>
  <si>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</si>
  <si>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</si>
  <si>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</si>
  <si>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</si>
  <si>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</si>
  <si>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</si>
  <si>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</si>
  <si>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</si>
  <si>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</si>
  <si>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</si>
  <si>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</si>
  <si>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</si>
  <si>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</si>
  <si>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</si>
  <si>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</si>
  <si>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</si>
  <si>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</si>
  <si>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</si>
  <si>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</si>
  <si>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</si>
  <si>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</si>
  <si>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</si>
  <si>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</si>
  <si>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</si>
  <si>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</si>
  <si>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</si>
  <si>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</si>
  <si>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</si>
  <si>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</si>
  <si>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</si>
  <si>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</si>
  <si>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</si>
  <si>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</si>
  <si>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</si>
  <si>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</si>
  <si>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</si>
  <si>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</si>
  <si>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</si>
  <si>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</si>
  <si>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</si>
  <si>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</si>
  <si>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</si>
  <si>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</si>
  <si>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</si>
  <si>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</si>
  <si>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</si>
  <si>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</si>
  <si>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</si>
  <si>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</si>
  <si>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</si>
  <si>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</si>
  <si>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</si>
  <si>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</si>
  <si>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</si>
  <si>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</si>
  <si>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</si>
  <si>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</si>
  <si>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</si>
  <si>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</si>
  <si>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</si>
  <si>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</si>
  <si>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</si>
  <si>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</si>
  <si>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</si>
  <si>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</si>
  <si>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</si>
  <si>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</si>
  <si>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</si>
  <si>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</si>
  <si>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</si>
  <si>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</si>
  <si>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</si>
  <si>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</si>
  <si>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</si>
  <si>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</si>
  <si>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</si>
  <si>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</si>
  <si>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</si>
  <si>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</si>
  <si>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</si>
  <si>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</si>
  <si>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</si>
  <si>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</si>
  <si>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</si>
  <si>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</si>
  <si>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</si>
  <si>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</si>
  <si>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</si>
  <si>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</si>
  <si>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</si>
  <si>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</si>
  <si>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</si>
  <si>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</si>
  <si>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</si>
  <si>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</si>
  <si>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</si>
  <si>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</si>
  <si>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</si>
  <si>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</si>
  <si>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</si>
  <si>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</si>
  <si>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</si>
  <si>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</si>
  <si>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</si>
  <si>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</si>
  <si>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</si>
  <si>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</si>
  <si>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</si>
  <si>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</si>
  <si>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</si>
  <si>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</si>
  <si>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</si>
  <si>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</si>
  <si>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</si>
  <si>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</si>
  <si>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</si>
  <si>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</si>
  <si>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</si>
  <si>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</si>
  <si>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</si>
  <si>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</si>
  <si>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</si>
  <si>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</si>
  <si>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</si>
  <si>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</si>
  <si>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</si>
  <si>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</si>
  <si>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</si>
  <si>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</si>
  <si>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</si>
  <si>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</si>
  <si>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</si>
  <si>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</si>
  <si>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</si>
  <si>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</si>
  <si>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</si>
  <si>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</si>
  <si>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</si>
  <si>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</si>
  <si>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</si>
  <si>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</si>
  <si>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</si>
  <si>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</si>
  <si>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</si>
  <si>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</si>
  <si>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</si>
  <si>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</si>
  <si>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</si>
  <si>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</si>
  <si>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</si>
  <si>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</si>
  <si>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</si>
  <si>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</si>
  <si>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</si>
  <si>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</si>
  <si>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</si>
  <si>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</si>
  <si>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</si>
  <si>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</si>
  <si>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</si>
  <si>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</si>
  <si>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</si>
  <si>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</si>
  <si>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</si>
  <si>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</si>
  <si>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</si>
  <si>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</si>
  <si>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</si>
  <si>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</si>
  <si>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</si>
  <si>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</si>
  <si>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</si>
  <si>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</si>
  <si>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</si>
  <si>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</si>
  <si>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</si>
  <si>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</si>
  <si>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</si>
  <si>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</si>
  <si>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</si>
  <si>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</si>
  <si>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</si>
  <si>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</si>
  <si>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</si>
  <si>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</si>
  <si>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</si>
  <si>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</si>
  <si>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</si>
  <si>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</si>
  <si>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</si>
  <si>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</si>
  <si>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</si>
  <si>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</si>
  <si>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</si>
  <si>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</si>
  <si>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</si>
  <si>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</si>
  <si>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</si>
  <si>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</si>
  <si>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</si>
  <si>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</si>
  <si>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</si>
  <si>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</si>
  <si>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</si>
  <si>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</si>
  <si>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</si>
  <si>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</si>
  <si>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</si>
  <si>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</si>
  <si>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</si>
  <si>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</si>
  <si>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</si>
  <si>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</si>
  <si>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</si>
  <si>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</si>
  <si>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</si>
  <si>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</si>
  <si>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</si>
  <si>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</si>
  <si>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</si>
  <si>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</si>
  <si>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</si>
  <si>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</si>
  <si>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</si>
  <si>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</si>
  <si>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</si>
  <si>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</si>
  <si>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</si>
  <si>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</si>
  <si>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</si>
  <si>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</si>
  <si>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</si>
  <si>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</si>
  <si>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</si>
  <si>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</si>
  <si>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</si>
  <si>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</si>
  <si>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</si>
  <si>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</si>
  <si>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</si>
  <si>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</si>
  <si>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</si>
  <si>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</si>
  <si>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</si>
  <si>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</si>
  <si>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</si>
  <si>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</si>
  <si>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</si>
  <si>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</si>
  <si>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</si>
  <si>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</si>
  <si>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</si>
  <si>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</si>
  <si>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</si>
  <si>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</si>
  <si>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</si>
  <si>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</si>
  <si>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</si>
  <si>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</si>
  <si>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</si>
  <si>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</si>
  <si>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</si>
  <si>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</si>
  <si>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</si>
  <si>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</si>
  <si>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</si>
  <si>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</si>
  <si>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</si>
  <si>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</si>
  <si>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</si>
  <si>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</si>
  <si>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</si>
  <si>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</si>
  <si>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</si>
  <si>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</si>
  <si>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</si>
  <si>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</si>
  <si>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</si>
  <si>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</si>
  <si>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</si>
  <si>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</si>
  <si>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</si>
  <si>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</si>
  <si>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</si>
  <si>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</si>
  <si>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</si>
  <si>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</si>
  <si>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</si>
  <si>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</si>
  <si>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</si>
  <si>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</si>
  <si>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</si>
  <si>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</si>
  <si>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</si>
  <si>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</si>
  <si>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</si>
  <si>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</si>
  <si>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</si>
  <si>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</si>
  <si>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</si>
  <si>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</si>
  <si>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</si>
  <si>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</si>
  <si>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</si>
  <si>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</si>
  <si>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</si>
  <si>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</si>
  <si>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</si>
  <si>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</si>
  <si>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</si>
  <si>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</si>
  <si>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</si>
  <si>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</si>
  <si>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</si>
  <si>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</si>
  <si>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</si>
  <si>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</si>
  <si>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</si>
  <si>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</si>
  <si>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</si>
  <si>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</si>
  <si>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</si>
  <si>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</si>
  <si>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</si>
  <si>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</si>
  <si>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</si>
  <si>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</si>
  <si>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</si>
  <si>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</si>
  <si>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</si>
  <si>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</si>
  <si>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</si>
  <si>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</si>
  <si>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</si>
  <si>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</si>
  <si>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</si>
  <si>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</si>
  <si>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</si>
  <si>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</si>
  <si>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</si>
  <si>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</si>
  <si>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</si>
  <si>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</si>
  <si>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</si>
  <si>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</si>
  <si>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</si>
  <si>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</si>
  <si>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</si>
  <si>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</si>
  <si>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</si>
  <si>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</si>
  <si>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</si>
  <si>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</si>
  <si>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</si>
  <si>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</si>
  <si>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</si>
  <si>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</si>
  <si>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</si>
  <si>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</si>
  <si>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</si>
  <si>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</si>
  <si>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</si>
  <si>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</si>
  <si>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</si>
  <si>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</si>
  <si>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</si>
  <si>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</si>
  <si>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</si>
  <si>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</si>
  <si>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</si>
  <si>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</si>
  <si>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</si>
  <si>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</si>
  <si>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</si>
  <si>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</si>
  <si>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</si>
  <si>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</si>
  <si>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</si>
  <si>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</si>
  <si>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</si>
  <si>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</si>
  <si>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</si>
  <si>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</si>
  <si>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</si>
  <si>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</si>
  <si>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</si>
  <si>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</si>
  <si>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</si>
  <si>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</si>
  <si>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</si>
  <si>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</si>
  <si>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</si>
  <si>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</si>
  <si>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</si>
  <si>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</si>
  <si>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</si>
  <si>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</si>
  <si>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</si>
  <si>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</si>
  <si>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</si>
  <si>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</si>
  <si>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</si>
  <si>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</si>
  <si>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</si>
  <si>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</si>
  <si>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</si>
  <si>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</si>
  <si>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</si>
  <si>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</si>
  <si>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</si>
  <si>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</si>
  <si>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</si>
  <si>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</si>
  <si>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</si>
  <si>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</si>
  <si>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</si>
  <si>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</si>
  <si>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</si>
  <si>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</si>
  <si>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</si>
  <si>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</si>
  <si>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</si>
  <si>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</si>
  <si>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</si>
  <si>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</si>
  <si>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</si>
  <si>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</si>
  <si>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</si>
  <si>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</si>
  <si>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</si>
  <si>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</si>
  <si>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</si>
  <si>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</si>
  <si>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</si>
  <si>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</si>
  <si>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</si>
  <si>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</si>
  <si>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</si>
  <si>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</si>
  <si>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</si>
  <si>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</si>
  <si>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</si>
  <si>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</si>
  <si>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</si>
  <si>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</si>
  <si>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</si>
  <si>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</si>
  <si>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</si>
  <si>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</si>
  <si>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</si>
  <si>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</si>
  <si>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</si>
  <si>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</si>
  <si>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</si>
  <si>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</si>
  <si>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</si>
  <si>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</si>
  <si>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</si>
  <si>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</si>
  <si>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</si>
  <si>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</si>
  <si>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</si>
  <si>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</si>
  <si>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</si>
  <si>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</si>
  <si>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</si>
  <si>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</si>
  <si>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</si>
  <si>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</si>
  <si>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</si>
  <si>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</si>
  <si>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</si>
  <si>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</si>
  <si>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</si>
  <si>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</si>
  <si>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</si>
  <si>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</si>
  <si>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</si>
  <si>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</si>
  <si>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</si>
  <si>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</si>
  <si>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</si>
  <si>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</si>
  <si>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</si>
  <si>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</si>
  <si>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</si>
  <si>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</si>
  <si>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</si>
  <si>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</si>
  <si>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</si>
  <si>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</si>
  <si>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</si>
  <si>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</si>
  <si>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</si>
  <si>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</si>
  <si>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</si>
  <si>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</si>
  <si>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</si>
  <si>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</si>
  <si>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</si>
  <si>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</si>
  <si>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</si>
  <si>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</si>
  <si>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</si>
  <si>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</si>
  <si>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</si>
  <si>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</si>
  <si>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</si>
  <si>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</si>
  <si>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</si>
  <si>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</si>
  <si>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</si>
  <si>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</si>
  <si>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</si>
  <si>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</si>
  <si>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</si>
  <si>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</si>
  <si>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</si>
  <si>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</si>
  <si>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</si>
  <si>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</si>
  <si>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</si>
  <si>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</si>
  <si>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</si>
  <si>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</si>
  <si>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</si>
  <si>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</si>
  <si>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</si>
  <si>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</si>
  <si>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</si>
  <si>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</si>
  <si>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</si>
  <si>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</si>
  <si>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</si>
  <si>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</si>
  <si>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</si>
  <si>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</si>
  <si>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</si>
  <si>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</si>
  <si>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</si>
  <si>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</si>
  <si>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</si>
  <si>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</si>
  <si>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</si>
  <si>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</si>
  <si>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</si>
  <si>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</si>
  <si>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</si>
  <si>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</si>
  <si>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</si>
  <si>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</si>
  <si>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</si>
  <si>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</si>
  <si>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</si>
  <si>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</si>
  <si>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</si>
  <si>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</si>
  <si>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</si>
  <si>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</si>
  <si>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</si>
  <si>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</si>
  <si>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</si>
  <si>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</si>
  <si>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</si>
  <si>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</si>
  <si>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</si>
  <si>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</si>
  <si>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</si>
  <si>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</si>
  <si>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</si>
  <si>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</si>
  <si>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</si>
  <si>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</si>
  <si>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</si>
  <si>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</si>
  <si>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</si>
  <si>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</si>
  <si>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</si>
  <si>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</si>
  <si>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</si>
  <si>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</si>
  <si>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</si>
  <si>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</si>
  <si>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</si>
  <si>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</si>
  <si>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</si>
  <si>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</si>
  <si>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</si>
  <si>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</si>
  <si>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</si>
  <si>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</si>
  <si>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</si>
  <si>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</si>
  <si>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</si>
  <si>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</si>
  <si>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</si>
  <si>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</si>
  <si>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</si>
  <si>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</si>
  <si>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</si>
  <si>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</si>
  <si>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</si>
  <si>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</si>
  <si>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</si>
  <si>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</si>
  <si>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</si>
  <si>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</si>
  <si>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</si>
  <si>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</si>
  <si>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</si>
  <si>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</si>
  <si>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</si>
  <si>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</si>
  <si>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</si>
  <si>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</si>
  <si>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</si>
  <si>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</si>
  <si>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</si>
  <si>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</si>
  <si>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</si>
  <si>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</si>
  <si>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</si>
  <si>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</si>
  <si>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</si>
  <si>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</si>
  <si>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</si>
  <si>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</si>
  <si>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</si>
  <si>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</si>
  <si>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</si>
  <si>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</si>
  <si>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</si>
  <si>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</si>
  <si>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</si>
  <si>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</si>
  <si>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</si>
  <si>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</si>
  <si>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</si>
  <si>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</si>
  <si>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</si>
  <si>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</si>
  <si>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</si>
  <si>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</si>
  <si>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</si>
  <si>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</si>
  <si>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</si>
  <si>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</si>
  <si>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</si>
  <si>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</si>
  <si>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</si>
  <si>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</si>
  <si>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</si>
  <si>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</si>
  <si>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</si>
  <si>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</si>
  <si>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</si>
  <si>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</si>
  <si>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</si>
  <si>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</si>
  <si>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</si>
  <si>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</si>
  <si>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</si>
  <si>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</si>
  <si>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</si>
  <si>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</si>
  <si>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</si>
  <si>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</si>
  <si>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</si>
  <si>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</si>
  <si>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</si>
  <si>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</si>
  <si>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</si>
  <si>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</si>
  <si>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</si>
  <si>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</si>
  <si>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</si>
  <si>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</si>
  <si>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</si>
  <si>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</si>
  <si>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</si>
  <si>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</si>
  <si>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</si>
  <si>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</si>
  <si>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</si>
  <si>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</si>
  <si>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</si>
  <si>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</si>
  <si>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</si>
  <si>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</si>
  <si>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</si>
  <si>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</si>
  <si>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</si>
  <si>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</si>
  <si>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</si>
  <si>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</si>
  <si>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</si>
  <si>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</si>
  <si>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</si>
  <si>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</si>
  <si>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</si>
  <si>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</si>
  <si>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</si>
  <si>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</si>
  <si>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</si>
  <si>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</si>
  <si>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</si>
  <si>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</si>
  <si>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</si>
  <si>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</si>
  <si>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</si>
  <si>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</si>
  <si>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</si>
  <si>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</si>
  <si>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</si>
  <si>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</si>
  <si>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</si>
  <si>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</si>
  <si>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</si>
  <si>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</si>
  <si>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</si>
  <si>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</si>
  <si>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</si>
  <si>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</si>
  <si>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</si>
  <si>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</si>
  <si>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</si>
  <si>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</si>
  <si>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</si>
  <si>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</si>
  <si>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</si>
  <si>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</si>
  <si>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</si>
  <si>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</si>
  <si>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</si>
  <si>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</si>
  <si>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</si>
  <si>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</si>
  <si>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</si>
  <si>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</si>
  <si>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</si>
  <si>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</si>
  <si>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</si>
  <si>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</si>
  <si>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</si>
  <si>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</si>
  <si>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</si>
  <si>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</si>
  <si>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</si>
  <si>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</si>
  <si>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</si>
  <si>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</si>
  <si>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</si>
  <si>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</si>
  <si>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</si>
  <si>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</si>
  <si>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</si>
  <si>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</si>
  <si>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</si>
  <si>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</si>
  <si>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</si>
  <si>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</si>
  <si>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</si>
  <si>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</si>
  <si>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</si>
  <si>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</si>
  <si>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</si>
  <si>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</si>
  <si>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</si>
  <si>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</si>
  <si>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</si>
  <si>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</si>
  <si>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</si>
  <si>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</si>
  <si>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</si>
  <si>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</si>
  <si>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</si>
  <si>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</si>
  <si>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</si>
  <si>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</si>
  <si>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</si>
  <si>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</si>
  <si>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</si>
  <si>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</si>
  <si>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</si>
  <si>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</si>
  <si>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</si>
  <si>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</si>
  <si>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</si>
  <si>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</si>
  <si>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</si>
  <si>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</si>
  <si>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</si>
  <si>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</si>
  <si>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</si>
  <si>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</si>
  <si>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</si>
  <si>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</si>
  <si>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</si>
  <si>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</si>
  <si>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</si>
  <si>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</si>
  <si>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</si>
  <si>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</si>
  <si>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</si>
  <si>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</si>
  <si>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</si>
  <si>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</si>
  <si>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</si>
  <si>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</si>
  <si>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</si>
  <si>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</si>
  <si>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</si>
  <si>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</si>
  <si>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</si>
  <si>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</si>
  <si>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</si>
  <si>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</si>
  <si>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</si>
  <si>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</si>
  <si>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</si>
  <si>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</si>
  <si>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</si>
  <si>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</si>
  <si>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</si>
  <si>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</si>
  <si>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</si>
  <si>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</si>
  <si>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</si>
  <si>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</si>
  <si>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</si>
  <si>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</si>
  <si>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</si>
  <si>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</si>
  <si>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</si>
  <si>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</si>
  <si>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</si>
  <si>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</si>
  <si>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</si>
  <si>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</si>
  <si>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</si>
  <si>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</si>
  <si>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</si>
  <si>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</si>
  <si>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</si>
  <si>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</si>
  <si>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</si>
  <si>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</si>
  <si>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</si>
  <si>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</si>
  <si>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</si>
  <si>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</si>
  <si>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</si>
  <si>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</si>
  <si>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</si>
  <si>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</si>
  <si>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</si>
  <si>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</si>
  <si>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</si>
  <si>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</si>
  <si>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</si>
  <si>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</si>
  <si>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</si>
  <si>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</si>
  <si>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</si>
  <si>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</si>
  <si>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</si>
  <si>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</si>
  <si>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</si>
  <si>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</si>
  <si>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</si>
  <si>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</si>
  <si>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</si>
  <si>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</si>
  <si>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</si>
  <si>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</si>
  <si>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</si>
  <si>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</si>
  <si>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</si>
  <si>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</si>
  <si>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</si>
  <si>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</si>
  <si>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</si>
  <si>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</si>
  <si>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</si>
  <si>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</si>
  <si>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</si>
  <si>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</si>
  <si>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</si>
  <si>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</si>
  <si>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</si>
  <si>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</si>
  <si>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</si>
  <si>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</si>
  <si>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</si>
  <si>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</si>
  <si>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</si>
  <si>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</si>
  <si>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</si>
  <si>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</si>
  <si>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</si>
  <si>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</si>
  <si>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</si>
  <si>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</si>
  <si>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</si>
  <si>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</si>
  <si>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</si>
  <si>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</si>
  <si>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</si>
  <si>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</si>
  <si>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</si>
  <si>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</si>
  <si>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</si>
  <si>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</si>
  <si>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</si>
  <si>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</si>
  <si>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</si>
  <si>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</si>
  <si>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</si>
  <si>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</si>
  <si>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</si>
  <si>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</si>
  <si>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</si>
  <si>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</si>
  <si>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</si>
  <si>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</si>
  <si>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</si>
  <si>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</si>
  <si>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</si>
  <si>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</si>
  <si>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</si>
  <si>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</si>
  <si>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</si>
  <si>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</si>
  <si>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</si>
  <si>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</si>
  <si>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</si>
  <si>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</si>
  <si>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</si>
  <si>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</si>
  <si>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</si>
  <si>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</si>
  <si>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</si>
  <si>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</si>
  <si>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</si>
  <si>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</si>
  <si>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</si>
  <si>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</si>
  <si>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</si>
  <si>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</si>
  <si>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</si>
  <si>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</si>
  <si>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</si>
  <si>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</si>
  <si>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</si>
  <si>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</si>
  <si>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</si>
  <si>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</si>
  <si>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</si>
  <si>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</si>
  <si>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</si>
  <si>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</si>
  <si>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</si>
  <si>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</si>
  <si>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</si>
  <si>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</si>
  <si>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</si>
  <si>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</si>
  <si>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</si>
  <si>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</si>
  <si>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</si>
  <si>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</si>
  <si>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</si>
  <si>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</si>
  <si>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</si>
  <si>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</si>
  <si>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</si>
  <si>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</si>
  <si>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</si>
  <si>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</si>
  <si>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</si>
  <si>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</si>
  <si>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</si>
  <si>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</si>
  <si>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</si>
  <si>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</si>
  <si>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</si>
  <si>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</si>
  <si>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</si>
  <si>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</si>
  <si>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</si>
  <si>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</si>
  <si>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</si>
  <si>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</si>
  <si>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</si>
  <si>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</si>
  <si>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</si>
  <si>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</si>
  <si>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</si>
  <si>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</si>
  <si>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</si>
  <si>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</si>
  <si>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</si>
  <si>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</si>
  <si>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</si>
  <si>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</si>
  <si>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</si>
  <si>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</si>
  <si>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</si>
  <si>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</si>
  <si>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</si>
  <si>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</si>
  <si>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</si>
  <si>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</si>
  <si>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</si>
  <si>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</si>
  <si>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</si>
  <si>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</si>
  <si>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</si>
  <si>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</si>
  <si>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</si>
  <si>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</si>
  <si>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</si>
  <si>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</si>
  <si>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</si>
  <si>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</si>
  <si>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</si>
  <si>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</si>
  <si>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</si>
  <si>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</si>
  <si>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</si>
  <si>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</si>
  <si>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</si>
  <si>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</si>
  <si>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</si>
  <si>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</si>
  <si>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</si>
  <si>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</si>
  <si>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</si>
  <si>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</si>
  <si>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</si>
  <si>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</si>
  <si>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</si>
  <si>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</si>
  <si>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</si>
  <si>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</si>
  <si>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</si>
  <si>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</si>
  <si>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</si>
  <si>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</si>
  <si>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</si>
  <si>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</si>
  <si>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</si>
  <si>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</si>
  <si>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</si>
  <si>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</si>
  <si>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</si>
  <si>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</si>
  <si>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</si>
  <si>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</si>
  <si>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</si>
  <si>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</si>
  <si>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</si>
  <si>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</si>
  <si>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</si>
  <si>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</si>
  <si>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</si>
  <si>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</si>
  <si>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</si>
  <si>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</si>
  <si>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</si>
  <si>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</si>
  <si>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</si>
  <si>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</si>
  <si>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</si>
  <si>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</si>
  <si>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</si>
  <si>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</si>
  <si>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</si>
  <si>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</si>
  <si>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</si>
  <si>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</si>
  <si>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</si>
  <si>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</si>
  <si>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</si>
  <si>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</si>
  <si>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</si>
  <si>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</si>
  <si>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</si>
  <si>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</si>
  <si>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</si>
  <si>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</si>
  <si>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</si>
  <si>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</si>
  <si>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</si>
  <si>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</si>
  <si>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</si>
  <si>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</si>
  <si>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</si>
  <si>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</si>
  <si>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</si>
  <si>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</si>
  <si>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</si>
  <si>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</si>
  <si>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</si>
  <si>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</si>
  <si>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</si>
  <si>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</si>
  <si>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</si>
  <si>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</si>
  <si>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</si>
  <si>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</si>
  <si>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</si>
  <si>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</si>
  <si>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</si>
  <si>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</si>
  <si>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</si>
  <si>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</si>
  <si>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</si>
  <si>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</si>
  <si>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</si>
  <si>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</si>
  <si>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</si>
  <si>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</si>
  <si>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</si>
  <si>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</si>
  <si>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</si>
  <si>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</si>
  <si>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</si>
  <si>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</si>
  <si>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</si>
  <si>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</si>
  <si>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</si>
  <si>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</si>
  <si>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</si>
  <si>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</si>
  <si>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</si>
  <si>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</si>
  <si>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</si>
  <si>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</si>
  <si>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</si>
  <si>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</si>
  <si>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</si>
  <si>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</si>
  <si>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</si>
  <si>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</si>
  <si>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</si>
  <si>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</si>
  <si>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</si>
  <si>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</si>
  <si>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</si>
  <si>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</si>
  <si>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</si>
  <si>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</si>
  <si>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</si>
  <si>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</si>
  <si>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</si>
  <si>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</si>
  <si>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</si>
  <si>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</si>
  <si>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</si>
  <si>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</si>
  <si>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</si>
  <si>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</si>
  <si>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</si>
  <si>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</si>
  <si>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</si>
  <si>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</si>
  <si>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</si>
  <si>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</si>
  <si>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</si>
  <si>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</si>
  <si>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</si>
  <si>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</si>
  <si>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</si>
  <si>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</si>
  <si>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</si>
  <si>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</si>
  <si>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</si>
  <si>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</si>
  <si>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</si>
  <si>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</si>
  <si>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</si>
  <si>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</si>
  <si>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</si>
  <si>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</si>
  <si>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</si>
  <si>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</si>
  <si>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</si>
  <si>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</si>
  <si>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</si>
  <si>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</si>
  <si>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</si>
  <si>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</si>
  <si>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</si>
  <si>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</si>
  <si>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</si>
  <si>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</si>
  <si>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</si>
  <si>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</si>
  <si>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</si>
  <si>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</si>
  <si>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</si>
  <si>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</si>
  <si>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</si>
  <si>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</si>
  <si>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</si>
  <si>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</si>
  <si>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</si>
  <si>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</si>
  <si>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</si>
  <si>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</si>
  <si>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</si>
  <si>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</si>
  <si>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</si>
  <si>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</si>
  <si>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</si>
  <si>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</si>
  <si>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</si>
  <si>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</si>
  <si>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</si>
  <si>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</si>
  <si>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</si>
  <si>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</si>
  <si>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</si>
  <si>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</si>
  <si>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</si>
  <si>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</si>
  <si>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</si>
  <si>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</si>
  <si>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</si>
  <si>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</si>
  <si>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</si>
  <si>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</si>
  <si>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</si>
  <si>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</si>
  <si>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</si>
  <si>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</si>
  <si>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</si>
  <si>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</si>
  <si>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</si>
  <si>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</si>
  <si>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</si>
  <si>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</si>
  <si>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</si>
  <si>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</si>
  <si>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</si>
  <si>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</si>
  <si>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</si>
  <si>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</si>
  <si>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</si>
  <si>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</si>
  <si>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</si>
  <si>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</si>
  <si>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</si>
  <si>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</si>
  <si>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</si>
  <si>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</si>
  <si>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</si>
  <si>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</si>
  <si>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</si>
  <si>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</si>
  <si>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</si>
  <si>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</si>
  <si>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</si>
  <si>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</si>
  <si>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</si>
  <si>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</si>
  <si>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</si>
  <si>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</si>
  <si>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</si>
  <si>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</si>
  <si>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</si>
  <si>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</si>
  <si>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</si>
  <si>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</si>
  <si>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</si>
  <si>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</si>
  <si>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</si>
  <si>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</si>
  <si>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</si>
  <si>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</si>
  <si>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</si>
  <si>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</si>
  <si>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</si>
  <si>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</si>
  <si>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</si>
  <si>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</si>
  <si>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</si>
  <si>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</si>
  <si>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</si>
  <si>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</si>
  <si>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</si>
  <si>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</si>
  <si>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</si>
  <si>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</si>
  <si>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</si>
  <si>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</si>
  <si>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</si>
  <si>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</si>
  <si>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</si>
  <si>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</si>
  <si>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</si>
  <si>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</si>
  <si>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</si>
  <si>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</si>
  <si>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</si>
  <si>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</si>
  <si>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</si>
  <si>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</si>
  <si>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</si>
  <si>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</si>
  <si>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</si>
  <si>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</si>
  <si>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</si>
  <si>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</si>
  <si>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</si>
  <si>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</si>
  <si>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</si>
  <si>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</si>
  <si>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</si>
  <si>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</si>
  <si>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</si>
  <si>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</si>
  <si>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</si>
  <si>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</si>
  <si>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</si>
  <si>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</si>
  <si>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</si>
  <si>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</si>
  <si>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</si>
  <si>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</si>
  <si>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</si>
  <si>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</si>
  <si>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</si>
  <si>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</si>
  <si>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</si>
  <si>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</si>
  <si>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</si>
  <si>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</si>
  <si>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</si>
  <si>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</si>
  <si>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</si>
  <si>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</si>
  <si>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</si>
  <si>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</si>
  <si>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</si>
  <si>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</si>
  <si>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</si>
  <si>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</si>
  <si>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</si>
  <si>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</si>
  <si>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</si>
  <si>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</si>
  <si>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</si>
  <si>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</si>
  <si>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</si>
  <si>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</si>
  <si>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</si>
  <si>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</si>
  <si>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</si>
  <si>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</si>
  <si>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</si>
  <si>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</si>
  <si>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</si>
  <si>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</si>
  <si>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</si>
  <si>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</si>
  <si>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</si>
  <si>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</si>
  <si>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</si>
  <si>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</si>
  <si>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</si>
  <si>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</si>
  <si>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</si>
  <si>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</si>
  <si>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</si>
  <si>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</si>
  <si>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</si>
  <si>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</si>
  <si>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</si>
  <si>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</si>
  <si>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</si>
  <si>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</si>
  <si>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</si>
  <si>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</si>
  <si>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</si>
  <si>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</si>
  <si>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</si>
  <si>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</si>
  <si>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</si>
  <si>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</si>
  <si>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</si>
  <si>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</si>
  <si>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</si>
  <si>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</si>
  <si>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</si>
  <si>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</si>
  <si>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</si>
  <si>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</si>
  <si>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</si>
  <si>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</si>
  <si>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</si>
  <si>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</si>
  <si>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</si>
  <si>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</si>
  <si>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</si>
  <si>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</si>
  <si>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</si>
  <si>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</si>
  <si>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</si>
  <si>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</si>
  <si>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</si>
  <si>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</si>
  <si>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</si>
  <si>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</si>
  <si>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</si>
  <si>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</si>
  <si>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</si>
  <si>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</si>
  <si>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</si>
  <si>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</si>
  <si>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</si>
  <si>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</si>
  <si>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</si>
  <si>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</si>
  <si>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</si>
  <si>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</si>
  <si>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</si>
  <si>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</si>
  <si>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</si>
  <si>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</si>
  <si>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</si>
  <si>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</si>
  <si>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</si>
  <si>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</si>
  <si>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</si>
  <si>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</si>
  <si>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</si>
  <si>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</si>
  <si>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</si>
  <si>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</si>
  <si>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</si>
  <si>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</si>
  <si>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</si>
  <si>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</si>
  <si>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</si>
  <si>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</si>
  <si>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</si>
  <si>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</si>
  <si>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</si>
  <si>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</si>
  <si>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</si>
  <si>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</si>
  <si>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</si>
  <si>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</si>
  <si>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</si>
  <si>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</si>
  <si>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</si>
  <si>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</si>
  <si>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</si>
  <si>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</si>
  <si>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</si>
  <si>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</si>
  <si>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</si>
  <si>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</si>
  <si>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</si>
  <si>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</si>
  <si>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</si>
  <si>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</si>
  <si>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</si>
  <si>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</si>
  <si>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</si>
  <si>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</si>
  <si>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</si>
  <si>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</si>
  <si>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</si>
  <si>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</si>
  <si>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</si>
  <si>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</si>
  <si>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</si>
  <si>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</si>
  <si>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</si>
  <si>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</si>
  <si>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</si>
  <si>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</si>
  <si>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</si>
  <si>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</si>
  <si>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</si>
  <si>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</si>
  <si>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</si>
  <si>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</si>
  <si>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</si>
  <si>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</si>
  <si>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</si>
  <si>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</si>
  <si>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</si>
  <si>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</si>
  <si>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</si>
  <si>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</si>
  <si>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</si>
  <si>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</si>
  <si>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</si>
  <si>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</si>
  <si>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</si>
  <si>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</si>
  <si>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</si>
  <si>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</si>
  <si>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</si>
  <si>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</si>
  <si>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</si>
  <si>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</si>
  <si>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</si>
  <si>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</si>
  <si>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</si>
  <si>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</si>
  <si>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</si>
  <si>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</si>
  <si>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</si>
  <si>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</si>
  <si>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</si>
  <si>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</si>
  <si>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</si>
  <si>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</si>
  <si>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</si>
  <si>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</si>
  <si>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</si>
  <si>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</si>
  <si>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</si>
  <si>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</si>
  <si>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</si>
  <si>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</si>
  <si>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</si>
  <si>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</si>
  <si>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</si>
  <si>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</si>
  <si>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</si>
  <si>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</si>
  <si>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</si>
  <si>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</si>
  <si>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</si>
  <si>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</si>
  <si>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</si>
  <si>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</si>
  <si>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</si>
  <si>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</si>
  <si>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</si>
  <si>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</si>
  <si>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</si>
  <si>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</si>
  <si>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</si>
  <si>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</si>
  <si>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</si>
  <si>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</si>
  <si>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</si>
  <si>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</si>
  <si>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</si>
  <si>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</si>
  <si>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</si>
  <si>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</si>
  <si>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</si>
  <si>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</si>
  <si>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</si>
  <si>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</si>
  <si>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</si>
  <si>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</si>
  <si>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</si>
  <si>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</si>
  <si>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</si>
  <si>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</si>
  <si>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</si>
  <si>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</si>
  <si>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</si>
  <si>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</si>
  <si>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</si>
  <si>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</si>
  <si>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</si>
  <si>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</si>
  <si>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</si>
  <si>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</si>
  <si>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</si>
  <si>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</si>
  <si>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</si>
  <si>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</si>
  <si>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</si>
  <si>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</si>
  <si>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</si>
  <si>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</si>
  <si>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</si>
  <si>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</si>
  <si>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</si>
  <si>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</si>
  <si>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</si>
  <si>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</si>
  <si>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</si>
  <si>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</si>
  <si>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</si>
  <si>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</si>
  <si>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</si>
  <si>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</si>
  <si>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</si>
  <si>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</si>
  <si>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</si>
  <si>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</si>
  <si>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</si>
  <si>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</si>
  <si>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</si>
  <si>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</si>
  <si>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</si>
  <si>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</si>
  <si>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</si>
  <si>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</si>
  <si>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</si>
  <si>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</si>
  <si>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</si>
  <si>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</si>
  <si>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</si>
  <si>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</si>
  <si>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</si>
  <si>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</si>
  <si>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</si>
  <si>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</si>
  <si>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</si>
  <si>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</si>
  <si>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</si>
  <si>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</si>
  <si>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</si>
  <si>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</si>
  <si>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</si>
  <si>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</si>
  <si>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</si>
  <si>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</si>
  <si>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</si>
  <si>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</si>
  <si>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</si>
  <si>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</si>
  <si>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</si>
  <si>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</si>
  <si>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</si>
  <si>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</si>
  <si>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</si>
  <si>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</si>
  <si>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</si>
  <si>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</si>
  <si>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</si>
  <si>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</si>
  <si>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</si>
  <si>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</si>
  <si>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</si>
  <si>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</si>
  <si>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</si>
  <si>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</si>
  <si>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</si>
  <si>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</si>
  <si>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</si>
  <si>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</si>
  <si>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</si>
  <si>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</si>
  <si>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</si>
  <si>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</si>
  <si>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</si>
  <si>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</si>
  <si>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</si>
  <si>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</si>
  <si>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</si>
  <si>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</si>
  <si>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</si>
  <si>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</si>
  <si>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</si>
  <si>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</si>
  <si>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</si>
  <si>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</si>
  <si>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</si>
  <si>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</si>
  <si>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</si>
  <si>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</si>
  <si>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</si>
  <si>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</si>
  <si>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</si>
  <si>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</si>
  <si>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</si>
  <si>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</si>
  <si>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</si>
  <si>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</si>
  <si>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</si>
  <si>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</si>
  <si>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</si>
  <si>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</si>
  <si>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</si>
  <si>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</si>
  <si>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</si>
  <si>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</si>
  <si>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</si>
  <si>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</si>
  <si>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</si>
  <si>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</si>
  <si>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</si>
  <si>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</si>
  <si>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</si>
  <si>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</si>
  <si>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</si>
  <si>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</si>
  <si>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</si>
  <si>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</si>
  <si>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</si>
  <si>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</si>
  <si>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</si>
  <si>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</si>
  <si>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</si>
  <si>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</si>
  <si>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</si>
  <si>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</si>
  <si>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</si>
  <si>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</si>
  <si>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</si>
  <si>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</si>
  <si>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</si>
  <si>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</si>
  <si>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</si>
  <si>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</si>
  <si>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</si>
  <si>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</si>
  <si>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</si>
  <si>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</si>
  <si>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</si>
  <si>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</si>
  <si>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</si>
  <si>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</si>
  <si>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</si>
  <si>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</si>
  <si>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</si>
  <si>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</si>
  <si>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</si>
  <si>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</si>
  <si>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</si>
  <si>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</si>
  <si>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</si>
  <si>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</si>
  <si>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</si>
  <si>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</si>
  <si>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</si>
  <si>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</si>
  <si>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</si>
  <si>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</si>
  <si>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</si>
  <si>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</si>
  <si>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</si>
  <si>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</si>
  <si>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</si>
  <si>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</si>
  <si>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</si>
  <si>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</si>
  <si>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</si>
  <si>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</si>
  <si>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</si>
  <si>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</si>
  <si>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</si>
  <si>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</si>
  <si>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</si>
  <si>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</si>
  <si>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</si>
  <si>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</si>
  <si>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</si>
  <si>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</si>
  <si>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</si>
  <si>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</si>
  <si>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</si>
  <si>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</si>
  <si>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</si>
  <si>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</si>
  <si>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</si>
  <si>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</si>
  <si>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</si>
  <si>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</si>
  <si>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</si>
  <si>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</si>
  <si>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</si>
  <si>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</si>
  <si>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</si>
  <si>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</si>
  <si>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</si>
  <si>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</si>
  <si>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</si>
  <si>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</si>
  <si>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</si>
  <si>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</si>
  <si>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</si>
  <si>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</si>
  <si>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</si>
  <si>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</si>
  <si>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</si>
  <si>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</si>
  <si>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</si>
  <si>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</si>
  <si>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</si>
  <si>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</si>
  <si>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</si>
  <si>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</si>
  <si>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</si>
  <si>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</si>
  <si>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</si>
  <si>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</si>
  <si>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</si>
  <si>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</si>
  <si>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</si>
  <si>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</si>
  <si>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</si>
  <si>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</si>
  <si>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</si>
  <si>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</si>
  <si>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</si>
  <si>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</si>
  <si>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</si>
  <si>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</si>
  <si>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</si>
  <si>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</si>
  <si>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</si>
  <si>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</si>
  <si>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</si>
  <si>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</si>
  <si>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</si>
  <si>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</si>
  <si>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</si>
  <si>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</si>
  <si>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</si>
  <si>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</si>
  <si>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</si>
  <si>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</si>
  <si>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</si>
  <si>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</si>
  <si>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</si>
  <si>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</si>
  <si>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</si>
  <si>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</si>
  <si>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</si>
  <si>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</si>
  <si>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</si>
  <si>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</si>
  <si>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</si>
  <si>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</si>
  <si>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</si>
  <si>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</si>
  <si>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</si>
  <si>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</si>
  <si>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</si>
  <si>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</si>
  <si>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</si>
  <si>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</si>
  <si>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</si>
  <si>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</si>
  <si>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</si>
  <si>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</si>
  <si>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</si>
  <si>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</si>
  <si>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</si>
  <si>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</si>
  <si>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</si>
  <si>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</si>
  <si>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</si>
  <si>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</si>
  <si>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</si>
  <si>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</si>
  <si>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</si>
  <si>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</si>
  <si>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</si>
  <si>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</si>
  <si>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</si>
  <si>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</si>
  <si>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</si>
  <si>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</si>
  <si>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</si>
  <si>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</si>
  <si>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</si>
  <si>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</si>
  <si>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</si>
  <si>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</si>
  <si>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</si>
  <si>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</si>
  <si>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</si>
  <si>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</si>
  <si>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</si>
  <si>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</si>
  <si>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</si>
  <si>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</si>
  <si>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</si>
  <si>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</si>
  <si>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</si>
  <si>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</si>
  <si>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</si>
  <si>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</si>
  <si>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</si>
  <si>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</si>
  <si>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</si>
  <si>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</si>
  <si>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</si>
  <si>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</si>
  <si>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</si>
  <si>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</si>
  <si>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</si>
  <si>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</si>
  <si>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</si>
  <si>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</si>
  <si>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</si>
  <si>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</si>
  <si>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</si>
  <si>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</si>
  <si>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</si>
  <si>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</si>
  <si>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</si>
  <si>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</si>
  <si>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</si>
  <si>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</si>
  <si>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</si>
  <si>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</si>
  <si>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</si>
  <si>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</si>
  <si>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</si>
  <si>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</si>
  <si>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</si>
  <si>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</si>
  <si>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</si>
  <si>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</si>
  <si>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</si>
  <si>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</si>
  <si>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</si>
  <si>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</si>
  <si>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</si>
  <si>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</si>
  <si>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</si>
  <si>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</si>
  <si>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</si>
  <si>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</si>
  <si>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</si>
  <si>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</si>
  <si>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</si>
  <si>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</si>
  <si>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</si>
  <si>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</si>
  <si>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</si>
  <si>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</si>
  <si>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</si>
  <si>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</si>
  <si>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</si>
  <si>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</si>
  <si>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</si>
  <si>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</si>
  <si>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</si>
  <si>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</si>
  <si>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</si>
  <si>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</si>
  <si>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</si>
  <si>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</si>
  <si>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</si>
  <si>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</si>
  <si>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</si>
  <si>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</si>
  <si>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</si>
  <si>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</si>
  <si>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</si>
  <si>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</si>
  <si>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</si>
  <si>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</si>
  <si>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</si>
  <si>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</si>
  <si>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</si>
  <si>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</si>
  <si>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</si>
  <si>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</si>
  <si>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</si>
  <si>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</si>
  <si>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</si>
  <si>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</si>
  <si>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</si>
  <si>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</si>
  <si>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</si>
  <si>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</si>
  <si>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</si>
  <si>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</si>
  <si>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</si>
  <si>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</si>
  <si>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</si>
  <si>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</si>
  <si>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</si>
  <si>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</si>
  <si>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</si>
  <si>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</si>
  <si>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</si>
  <si>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</si>
  <si>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</si>
  <si>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</si>
  <si>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</si>
  <si>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</si>
  <si>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</si>
  <si>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</si>
  <si>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</si>
  <si>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</si>
  <si>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</si>
  <si>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</si>
  <si>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</si>
  <si>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</si>
  <si>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</si>
  <si>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</si>
  <si>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</si>
  <si>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</si>
  <si>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</si>
  <si>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</si>
  <si>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</si>
  <si>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</si>
  <si>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武花　麻子</t>
    <phoneticPr fontId="1"/>
  </si>
  <si>
    <t>株式会社千雅　有料老人ホームもえぎ野の杜　管理者</t>
    <phoneticPr fontId="1"/>
  </si>
  <si>
    <t>２　法人</t>
  </si>
  <si>
    <t>５　営利法人</t>
  </si>
  <si>
    <t>かぶしきがいしゃちが</t>
    <phoneticPr fontId="1"/>
  </si>
  <si>
    <t>株式会社千雅</t>
    <phoneticPr fontId="1"/>
  </si>
  <si>
    <t>2030001059436</t>
    <phoneticPr fontId="1"/>
  </si>
  <si>
    <t>東京都新宿区西新宿二丁目１番１号　新宿三井ビル３０階３００５号</t>
    <phoneticPr fontId="1"/>
  </si>
  <si>
    <t>03</t>
    <phoneticPr fontId="1"/>
  </si>
  <si>
    <t>6454</t>
    <phoneticPr fontId="1"/>
  </si>
  <si>
    <t>0945</t>
    <phoneticPr fontId="1"/>
  </si>
  <si>
    <t>0946</t>
    <phoneticPr fontId="1"/>
  </si>
  <si>
    <t>http://</t>
  </si>
  <si>
    <t>www.chi-ga.jp</t>
    <phoneticPr fontId="1"/>
  </si>
  <si>
    <t>田中　悠雅</t>
    <phoneticPr fontId="1"/>
  </si>
  <si>
    <t>代表取締役</t>
    <phoneticPr fontId="1"/>
  </si>
  <si>
    <t>かいごつきゆうりょうろうじんほーむ もえぎののもり</t>
    <phoneticPr fontId="1"/>
  </si>
  <si>
    <t>介護付有料老人ホーム　もえぎ野の杜</t>
    <phoneticPr fontId="1"/>
  </si>
  <si>
    <t>神奈川県横浜市青葉区柿の木台１４－３</t>
    <phoneticPr fontId="1"/>
  </si>
  <si>
    <t>藤ヶ丘</t>
    <phoneticPr fontId="1"/>
  </si>
  <si>
    <t>➀徒歩14分（１ｋｍ）
②バス利用の場合
東急バス「青01」乗車6分、みたけ台停留所で下車、徒歩2分（１３０ｍ）</t>
    <phoneticPr fontId="1"/>
  </si>
  <si>
    <t>045</t>
    <phoneticPr fontId="1"/>
  </si>
  <si>
    <t>978</t>
    <phoneticPr fontId="1"/>
  </si>
  <si>
    <t>0151</t>
    <phoneticPr fontId="1"/>
  </si>
  <si>
    <t>0152</t>
    <phoneticPr fontId="1"/>
  </si>
  <si>
    <t>moegino_home</t>
    <phoneticPr fontId="1"/>
  </si>
  <si>
    <t>chi-ga.co.jp</t>
    <phoneticPr fontId="1"/>
  </si>
  <si>
    <t>施設長</t>
    <phoneticPr fontId="1"/>
  </si>
  <si>
    <t>１　介護付（一般型特定施設入居者生活介護を提供する場合）</t>
  </si>
  <si>
    <t>1473703468</t>
    <phoneticPr fontId="1"/>
  </si>
  <si>
    <t>横浜市</t>
    <phoneticPr fontId="1"/>
  </si>
  <si>
    <t>１　耐火建築物</t>
  </si>
  <si>
    <t>１　鉄筋コンクリート造</t>
  </si>
  <si>
    <t>２　なし</t>
  </si>
  <si>
    <t>１　あり</t>
  </si>
  <si>
    <t>１　全室個室（縁故者個室含む）</t>
  </si>
  <si>
    <t>２　あり（ストレッチャー対応）</t>
  </si>
  <si>
    <t>１　全ての居室あり</t>
  </si>
  <si>
    <t>１　全ての便所あり</t>
  </si>
  <si>
    <t>入居者の人格を尊重し「尊厳」の保持に努めるとともに、ホームで生きがいを持って健全で穏やかな生活が送れるように必要なサービス・支援を行います。</t>
    <phoneticPr fontId="1"/>
  </si>
  <si>
    <t>入居者の身体機能の低下や、生活に障害が生じた場合でも入居者の意向や要望に沿い、より自立した生活が送れるよう対応に配慮します。
事業に当たっては、当該市町村、介護施設、協力医療機関に加え、他の事業者、保健医療、福祉サービスを提供するものとの連携に努めます。</t>
    <phoneticPr fontId="1"/>
  </si>
  <si>
    <t>１　自ら実施</t>
  </si>
  <si>
    <t>医療法人社団　成仁会
市ヶ尾病院</t>
    <phoneticPr fontId="1"/>
  </si>
  <si>
    <t>横浜市青葉区市ヶ尾町２３－１</t>
    <phoneticPr fontId="1"/>
  </si>
  <si>
    <t>内科、外科、リハビリテーション科、アレルギー科、市か、歯科口腔外科</t>
    <phoneticPr fontId="1"/>
  </si>
  <si>
    <t>医療法人　天雲会
てんくも歯科医院</t>
    <phoneticPr fontId="1"/>
  </si>
  <si>
    <t>横浜市都筑区北山田１－９－３
EKINIWA KITAYAMATA 2F</t>
    <phoneticPr fontId="1"/>
  </si>
  <si>
    <t>訪問歯科診療</t>
    <phoneticPr fontId="1"/>
  </si>
  <si>
    <t>奥沢デンタルオフィス</t>
    <phoneticPr fontId="1"/>
  </si>
  <si>
    <t>東京都世田谷区奥沢8-1-3-2階</t>
    <phoneticPr fontId="1"/>
  </si>
  <si>
    <t>○</t>
  </si>
  <si>
    <t>適切なサービス提供のため、一定の観察期間を設け、管理者、介護職員、看護師及び医師によるケア会議の判断を踏まえ、居室を変更して頂く事があります。</t>
    <phoneticPr fontId="1"/>
  </si>
  <si>
    <t>入居者本人及び身元引け請け人の同意を取ります。
入居者様からの住み替え申し込みの場合は現居室の原状回復費用をお支払いいただきます。</t>
    <phoneticPr fontId="1"/>
  </si>
  <si>
    <t>別居室に移る場合</t>
    <rPh sb="0" eb="3">
      <t>ベツキョシツ</t>
    </rPh>
    <rPh sb="4" eb="5">
      <t>ウツ</t>
    </rPh>
    <rPh sb="6" eb="8">
      <t>バアイ</t>
    </rPh>
    <phoneticPr fontId="1"/>
  </si>
  <si>
    <t>住み替え後の居室に変更</t>
    <phoneticPr fontId="1"/>
  </si>
  <si>
    <t>➀入居時、原則万６０歳以上の方であること。
②共同生活を営むことに支障がない事。
③自傷他害の恐れが無い事。</t>
    <phoneticPr fontId="1"/>
  </si>
  <si>
    <t>入居契約書第24条の各号に該当する場合に本契約は終了するものとする。</t>
    <phoneticPr fontId="1"/>
  </si>
  <si>
    <t>入居契約書第25条</t>
    <phoneticPr fontId="1"/>
  </si>
  <si>
    <t>1日11,000円(税込）朝・昼・夕食付、7日間を限度とし、体験入居を締結します。
介護保険は適用外とします。</t>
    <phoneticPr fontId="1"/>
  </si>
  <si>
    <t>看護師</t>
    <rPh sb="0" eb="3">
      <t>カンゴシ</t>
    </rPh>
    <phoneticPr fontId="1"/>
  </si>
  <si>
    <t>１　利用権方式</t>
  </si>
  <si>
    <t>３　月払い方式</t>
  </si>
  <si>
    <t>１　減額なし</t>
  </si>
  <si>
    <t>横浜市に係る消費者物価指数及び人件費等</t>
    <phoneticPr fontId="1"/>
  </si>
  <si>
    <t>運営懇談会の意見を聴き同意を得た上で行う</t>
    <phoneticPr fontId="1"/>
  </si>
  <si>
    <t>施設貸主への施設賃貸料(380万/月)を基礎として算出</t>
    <phoneticPr fontId="1"/>
  </si>
  <si>
    <t>事業者の運営する他施設における事務管理部門職員の人件費予算、及び事務費、共用施設等の維持管理費、電気等利用料を基礎として算出</t>
    <phoneticPr fontId="1"/>
  </si>
  <si>
    <t>弊社既存施設の業務委託費を基礎として算出
朝食　594円（軽減税率8％）
昼食　594円（軽減税率8％）
夕食　594円（軽減税率8％）</t>
    <phoneticPr fontId="1"/>
  </si>
  <si>
    <t>管理費に含む
(但し居室内への電気製品持込料は別途ご負担いただきます)</t>
    <phoneticPr fontId="1"/>
  </si>
  <si>
    <t>おむつ代、被服ドライクリーニング代、理美容代、医療費、行事食と通常食との差額、趣味・余暇活動費、新聞・雑誌購読料、電気製品持込費用、個別的外出介助費用、買物代行費用、暖房空調費（冬季：11～3月）月額2,000円（税込）</t>
    <phoneticPr fontId="1"/>
  </si>
  <si>
    <t>月30日、負担割合１割の場合
要介護１：\20,003 ,要介護４：\27,293
要介護２：\22,422 ,要介護５：\29,782
要介護３：\24,948</t>
    <phoneticPr fontId="1"/>
  </si>
  <si>
    <t>もえぎ野の杜　苦情相談窓口</t>
    <phoneticPr fontId="1"/>
  </si>
  <si>
    <t>苦情相談窓口　株式会社千雅</t>
    <phoneticPr fontId="1"/>
  </si>
  <si>
    <t>12月29日から1月3日</t>
    <phoneticPr fontId="1"/>
  </si>
  <si>
    <t>神奈川県国民健康保険団体連合会　介護保険苦情相談課</t>
    <phoneticPr fontId="1"/>
  </si>
  <si>
    <t>329</t>
    <phoneticPr fontId="1"/>
  </si>
  <si>
    <t>3447</t>
    <phoneticPr fontId="1"/>
  </si>
  <si>
    <t>年末年始</t>
    <phoneticPr fontId="1"/>
  </si>
  <si>
    <t>横浜市健康福祉局高齢健康福祉部高齢施設課</t>
    <phoneticPr fontId="1"/>
  </si>
  <si>
    <t>671</t>
    <phoneticPr fontId="1"/>
  </si>
  <si>
    <t>4117</t>
    <phoneticPr fontId="1"/>
  </si>
  <si>
    <t>㈱損害保険ジャパン　施設賠償責任保険</t>
    <phoneticPr fontId="1"/>
  </si>
  <si>
    <t>事故対応マニュアルに基づき、応急処置、医療機関への搬入を行うとともに、家族への連絡を行い、再発防止策を講ずる。</t>
    <phoneticPr fontId="1"/>
  </si>
  <si>
    <t>意見箱を常時設置</t>
    <phoneticPr fontId="1"/>
  </si>
  <si>
    <t>２　入居希望者に交付</t>
  </si>
  <si>
    <t>１　入居希望者に公開</t>
  </si>
  <si>
    <t>廊下幅が2.7m以上ない。
（車いす利用者の相互通行にて支障はない）</t>
    <phoneticPr fontId="1"/>
  </si>
  <si>
    <t>１　適合している（代替措置）</t>
  </si>
  <si>
    <t>訪問介護事業所　けやき</t>
    <phoneticPr fontId="1"/>
  </si>
  <si>
    <t>神奈川県横浜市緑区上山２丁目23-27　エクセル上山208</t>
    <phoneticPr fontId="1"/>
  </si>
  <si>
    <t>デイサービスセンター　なかやま</t>
    <phoneticPr fontId="1"/>
  </si>
  <si>
    <t>神奈川県横浜市緑区上山二丁目35番１号</t>
    <phoneticPr fontId="1"/>
  </si>
  <si>
    <t>介護付有料老人ホーム宮崎台の杜</t>
    <phoneticPr fontId="1"/>
  </si>
  <si>
    <t>神奈川県川崎市宮前区馬絹二丁目３番28号</t>
    <phoneticPr fontId="1"/>
  </si>
  <si>
    <t>ｂ　２：１以上</t>
  </si>
  <si>
    <t>１　全ての浴室あり</t>
  </si>
  <si>
    <t>入院や他施設への入所</t>
    <rPh sb="0" eb="2">
      <t>ニュウイン</t>
    </rPh>
    <rPh sb="3" eb="6">
      <t>タシセツ</t>
    </rPh>
    <rPh sb="8" eb="10">
      <t>ニュウショ</t>
    </rPh>
    <phoneticPr fontId="1"/>
  </si>
  <si>
    <t>協力医療機関のみ</t>
    <phoneticPr fontId="1"/>
  </si>
  <si>
    <t>基本は家族が対応。費用は税込みで予約有の場合1572円/時間、予約無しは2096円/時間。</t>
    <phoneticPr fontId="1"/>
  </si>
  <si>
    <t>２　委託</t>
  </si>
  <si>
    <t>1,572円／時間＋交通費実費</t>
    <phoneticPr fontId="1"/>
  </si>
  <si>
    <t>提出等で外出を伴う場合のみ
1,572円／時間＋交通費実費</t>
    <phoneticPr fontId="1"/>
  </si>
  <si>
    <t>1410092010388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</si>
</sst>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229"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30</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2629</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2531</v>
      </c>
      <c r="I13" s="503"/>
      <c r="J13" s="503"/>
      <c r="K13" s="503"/>
      <c r="L13" s="503"/>
      <c r="M13" s="503"/>
      <c r="N13" s="503"/>
      <c r="O13" s="503"/>
      <c r="P13" s="504"/>
      <c r="S13" s="12" t="str">
        <f>IF(H13="","未記入","")</f>
        <v/>
      </c>
    </row>
    <row r="14" spans="1:20" ht="39" customHeight="1">
      <c r="B14" s="191"/>
      <c r="C14" s="134"/>
      <c r="D14" s="134"/>
      <c r="E14" s="134"/>
      <c r="F14" s="464"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0" t="s">
        <v>6</v>
      </c>
      <c r="C17" s="98"/>
      <c r="D17" s="98"/>
      <c r="E17" s="275"/>
      <c r="F17" s="26" t="s">
        <v>13</v>
      </c>
      <c r="G17" s="59">
        <v>163</v>
      </c>
      <c r="H17" s="27" t="s">
        <v>469</v>
      </c>
      <c r="I17" s="60">
        <v>430</v>
      </c>
      <c r="J17" s="323"/>
      <c r="K17" s="324"/>
      <c r="L17" s="324"/>
      <c r="M17" s="324"/>
      <c r="N17" s="324"/>
      <c r="O17" s="324"/>
      <c r="P17" s="325"/>
      <c r="S17" s="12" t="str">
        <f>IF(OR(G17="",I17=""),"未記入","")</f>
        <v/>
      </c>
    </row>
    <row r="18" spans="1:20" ht="57.75" customHeight="1">
      <c r="B18" s="310"/>
      <c r="C18" s="334"/>
      <c r="D18" s="334"/>
      <c r="E18" s="311"/>
      <c r="F18" s="473" t="s">
        <v>2534</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2535</v>
      </c>
      <c r="K19" s="27" t="s">
        <v>469</v>
      </c>
      <c r="L19" s="75" t="s">
        <v>2536</v>
      </c>
      <c r="M19" s="27" t="s">
        <v>469</v>
      </c>
      <c r="N19" s="75" t="s">
        <v>2537</v>
      </c>
      <c r="O19" s="324"/>
      <c r="P19" s="325"/>
      <c r="Q19" s="11"/>
    </row>
    <row r="20" spans="1:20" ht="20.100000000000001" customHeight="1">
      <c r="B20" s="377"/>
      <c r="C20" s="378"/>
      <c r="D20" s="378"/>
      <c r="E20" s="379"/>
      <c r="F20" s="134" t="s">
        <v>15</v>
      </c>
      <c r="G20" s="134"/>
      <c r="H20" s="134"/>
      <c r="I20" s="134"/>
      <c r="J20" s="74" t="s">
        <v>2535</v>
      </c>
      <c r="K20" s="27" t="s">
        <v>469</v>
      </c>
      <c r="L20" s="75" t="s">
        <v>2536</v>
      </c>
      <c r="M20" s="27" t="s">
        <v>469</v>
      </c>
      <c r="N20" s="75" t="s">
        <v>2538</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4"/>
      <c r="L23" s="224" t="s">
        <v>2540</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0">
        <v>2007</v>
      </c>
      <c r="G26" s="461"/>
      <c r="H26" s="27" t="s">
        <v>466</v>
      </c>
      <c r="I26" s="466">
        <v>8</v>
      </c>
      <c r="J26" s="461"/>
      <c r="K26" s="27" t="s">
        <v>467</v>
      </c>
      <c r="L26" s="466">
        <v>8</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2543</v>
      </c>
      <c r="I31" s="484"/>
      <c r="J31" s="484"/>
      <c r="K31" s="484"/>
      <c r="L31" s="484"/>
      <c r="M31" s="484"/>
      <c r="N31" s="484"/>
      <c r="O31" s="484"/>
      <c r="P31" s="485"/>
      <c r="S31" s="12" t="str">
        <f>IF(H31="","未記入","")</f>
        <v/>
      </c>
    </row>
    <row r="32" spans="1:20" ht="39" customHeight="1">
      <c r="B32" s="310"/>
      <c r="C32" s="334"/>
      <c r="D32" s="334"/>
      <c r="E32" s="311"/>
      <c r="F32" s="464" t="s">
        <v>2544</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227</v>
      </c>
      <c r="H33" s="27" t="s">
        <v>469</v>
      </c>
      <c r="I33" s="60">
        <v>48</v>
      </c>
      <c r="J33" s="471"/>
      <c r="K33" s="471"/>
      <c r="L33" s="471"/>
      <c r="M33" s="471"/>
      <c r="N33" s="471"/>
      <c r="O33" s="471"/>
      <c r="P33" s="472"/>
      <c r="S33" s="12" t="str">
        <f>IF(OR(G33="",I33=""),"未記入","")</f>
        <v/>
      </c>
    </row>
    <row r="34" spans="2:20" ht="58.5" customHeight="1">
      <c r="B34" s="310"/>
      <c r="C34" s="334"/>
      <c r="D34" s="334"/>
      <c r="E34" s="311"/>
      <c r="F34" s="473" t="s">
        <v>2545</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2544</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2547</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2553</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4"/>
      <c r="L47" s="224" t="s">
        <v>2540</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2554</v>
      </c>
      <c r="K49" s="110"/>
      <c r="L49" s="110"/>
      <c r="M49" s="110"/>
      <c r="N49" s="110"/>
      <c r="O49" s="111"/>
      <c r="P49" s="112"/>
    </row>
    <row r="50" spans="1:20" ht="20.100000000000001" customHeight="1">
      <c r="B50" s="156" t="s">
        <v>28</v>
      </c>
      <c r="C50" s="101"/>
      <c r="D50" s="101"/>
      <c r="E50" s="101"/>
      <c r="F50" s="101"/>
      <c r="G50" s="101"/>
      <c r="H50" s="101"/>
      <c r="I50" s="101"/>
      <c r="J50" s="460">
        <v>1986</v>
      </c>
      <c r="K50" s="461"/>
      <c r="L50" s="27" t="s">
        <v>466</v>
      </c>
      <c r="M50" s="73">
        <v>3</v>
      </c>
      <c r="N50" s="27" t="s">
        <v>467</v>
      </c>
      <c r="O50" s="73">
        <v>1</v>
      </c>
      <c r="P50" s="29" t="s">
        <v>468</v>
      </c>
      <c r="S50" s="12" t="str">
        <f>IF(OR(J50="",M50="",O50=""),"未記入","")</f>
        <v/>
      </c>
    </row>
    <row r="51" spans="1:20" ht="20.100000000000001" customHeight="1" thickBot="1">
      <c r="B51" s="157" t="s">
        <v>29</v>
      </c>
      <c r="C51" s="465"/>
      <c r="D51" s="465"/>
      <c r="E51" s="465"/>
      <c r="F51" s="465"/>
      <c r="G51" s="465"/>
      <c r="H51" s="465"/>
      <c r="I51" s="465"/>
      <c r="J51" s="462">
        <v>2013</v>
      </c>
      <c r="K51" s="463"/>
      <c r="L51" s="28" t="s">
        <v>466</v>
      </c>
      <c r="M51" s="62">
        <v>3</v>
      </c>
      <c r="N51" s="28" t="s">
        <v>467</v>
      </c>
      <c r="O51" s="62">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2555</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2556</v>
      </c>
      <c r="K55" s="137"/>
      <c r="L55" s="137"/>
      <c r="M55" s="137"/>
      <c r="N55" s="137"/>
      <c r="O55" s="137"/>
      <c r="P55" s="138"/>
    </row>
    <row r="56" spans="1:20" ht="20.100000000000001" customHeight="1">
      <c r="B56" s="88"/>
      <c r="C56" s="89"/>
      <c r="D56" s="90"/>
      <c r="E56" s="134" t="s">
        <v>33</v>
      </c>
      <c r="F56" s="134"/>
      <c r="G56" s="134"/>
      <c r="H56" s="134"/>
      <c r="I56" s="134"/>
      <c r="J56" s="111" t="s">
        <v>2557</v>
      </c>
      <c r="K56" s="120"/>
      <c r="L56" s="120"/>
      <c r="M56" s="120"/>
      <c r="N56" s="120"/>
      <c r="O56" s="120"/>
      <c r="P56" s="121"/>
    </row>
    <row r="57" spans="1:20" ht="20.100000000000001" customHeight="1">
      <c r="B57" s="88"/>
      <c r="C57" s="89"/>
      <c r="D57" s="90"/>
      <c r="E57" s="134" t="s">
        <v>34</v>
      </c>
      <c r="F57" s="134"/>
      <c r="G57" s="134"/>
      <c r="H57" s="134"/>
      <c r="I57" s="134"/>
      <c r="J57" s="460">
        <v>2016</v>
      </c>
      <c r="K57" s="461"/>
      <c r="L57" s="27" t="s">
        <v>466</v>
      </c>
      <c r="M57" s="73">
        <v>4</v>
      </c>
      <c r="N57" s="27" t="s">
        <v>467</v>
      </c>
      <c r="O57" s="73">
        <v>1</v>
      </c>
      <c r="P57" s="29" t="s">
        <v>468</v>
      </c>
    </row>
    <row r="58" spans="1:20" ht="20.100000000000001" customHeight="1" thickBot="1">
      <c r="B58" s="116"/>
      <c r="C58" s="117"/>
      <c r="D58" s="118"/>
      <c r="E58" s="265" t="s">
        <v>35</v>
      </c>
      <c r="F58" s="265"/>
      <c r="G58" s="265"/>
      <c r="H58" s="265"/>
      <c r="I58" s="265"/>
      <c r="J58" s="462">
        <v>2016</v>
      </c>
      <c r="K58" s="463"/>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c r="L68" s="31" t="s">
        <v>466</v>
      </c>
      <c r="M68" s="73"/>
      <c r="N68" s="31" t="s">
        <v>467</v>
      </c>
      <c r="O68" s="73"/>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c r="L70" s="31" t="s">
        <v>466</v>
      </c>
      <c r="M70" s="73"/>
      <c r="N70" s="31" t="s">
        <v>467</v>
      </c>
      <c r="O70" s="73"/>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2781.21</v>
      </c>
      <c r="L72" s="120"/>
      <c r="M72" s="120"/>
      <c r="N72" s="103" t="s">
        <v>472</v>
      </c>
      <c r="O72" s="103"/>
      <c r="P72" s="271"/>
    </row>
    <row r="73" spans="2:16" ht="20.100000000000001" customHeight="1">
      <c r="B73" s="213"/>
      <c r="C73" s="214"/>
      <c r="D73" s="333"/>
      <c r="E73" s="334"/>
      <c r="F73" s="311"/>
      <c r="G73" s="101" t="s">
        <v>42</v>
      </c>
      <c r="H73" s="101"/>
      <c r="I73" s="101"/>
      <c r="J73" s="101"/>
      <c r="K73" s="111">
        <v>2781.21</v>
      </c>
      <c r="L73" s="120"/>
      <c r="M73" s="120"/>
      <c r="N73" s="103" t="s">
        <v>472</v>
      </c>
      <c r="O73" s="103"/>
      <c r="P73" s="271"/>
    </row>
    <row r="74" spans="2:16" ht="20.100000000000001" customHeight="1">
      <c r="B74" s="213"/>
      <c r="C74" s="214"/>
      <c r="D74" s="134" t="s">
        <v>43</v>
      </c>
      <c r="E74" s="134"/>
      <c r="F74" s="134"/>
      <c r="G74" s="109" t="s">
        <v>2558</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2559</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2560</v>
      </c>
      <c r="L83" s="120"/>
      <c r="M83" s="120"/>
      <c r="N83" s="120"/>
      <c r="O83" s="120"/>
      <c r="P83" s="121"/>
    </row>
    <row r="84" spans="2:19" ht="20.100000000000001" customHeight="1">
      <c r="B84" s="213"/>
      <c r="C84" s="214"/>
      <c r="D84" s="134"/>
      <c r="E84" s="134"/>
      <c r="F84" s="134"/>
      <c r="G84" s="122"/>
      <c r="H84" s="97" t="s">
        <v>421</v>
      </c>
      <c r="I84" s="98"/>
      <c r="J84" s="275"/>
      <c r="K84" s="119" t="s">
        <v>2561</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2012</v>
      </c>
      <c r="L86" s="31" t="s">
        <v>466</v>
      </c>
      <c r="M86" s="73">
        <v>10</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2032</v>
      </c>
      <c r="L88" s="31" t="s">
        <v>466</v>
      </c>
      <c r="M88" s="73">
        <v>9</v>
      </c>
      <c r="N88" s="31" t="s">
        <v>467</v>
      </c>
      <c r="O88" s="73">
        <v>30</v>
      </c>
      <c r="P88" s="32" t="s">
        <v>468</v>
      </c>
    </row>
    <row r="89" spans="2:19" ht="20.100000000000001" customHeight="1">
      <c r="B89" s="215"/>
      <c r="C89" s="216"/>
      <c r="D89" s="134"/>
      <c r="E89" s="134"/>
      <c r="F89" s="134"/>
      <c r="G89" s="100"/>
      <c r="H89" s="103" t="s">
        <v>422</v>
      </c>
      <c r="I89" s="103"/>
      <c r="J89" s="104"/>
      <c r="K89" s="119" t="s">
        <v>2561</v>
      </c>
      <c r="L89" s="120"/>
      <c r="M89" s="120"/>
      <c r="N89" s="120"/>
      <c r="O89" s="120"/>
      <c r="P89" s="121"/>
    </row>
    <row r="90" spans="2:19" ht="20.100000000000001" customHeight="1">
      <c r="B90" s="191" t="s">
        <v>45</v>
      </c>
      <c r="C90" s="134"/>
      <c r="D90" s="139" t="s">
        <v>46</v>
      </c>
      <c r="E90" s="98"/>
      <c r="F90" s="275"/>
      <c r="G90" s="109" t="s">
        <v>2562</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v>1</v>
      </c>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v>1</v>
      </c>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2360</v>
      </c>
      <c r="G95" s="110"/>
      <c r="H95" s="109" t="s">
        <v>2360</v>
      </c>
      <c r="I95" s="110"/>
      <c r="J95" s="71">
        <v>13.72</v>
      </c>
      <c r="K95" s="42" t="s">
        <v>472</v>
      </c>
      <c r="L95" s="119">
        <v>92</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14.58</v>
      </c>
      <c r="K96" s="42" t="s">
        <v>472</v>
      </c>
      <c r="L96" s="119">
        <v>6</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15</v>
      </c>
      <c r="H105" s="104" t="s">
        <v>474</v>
      </c>
      <c r="I105" s="413" t="s">
        <v>66</v>
      </c>
      <c r="J105" s="413"/>
      <c r="K105" s="413"/>
      <c r="L105" s="413"/>
      <c r="M105" s="413"/>
      <c r="N105" s="111">
        <v>13</v>
      </c>
      <c r="O105" s="120"/>
      <c r="P105" s="29" t="s">
        <v>474</v>
      </c>
    </row>
    <row r="106" spans="2:19" ht="20.100000000000001" customHeight="1">
      <c r="B106" s="447"/>
      <c r="C106" s="448"/>
      <c r="D106" s="158"/>
      <c r="E106" s="148"/>
      <c r="F106" s="149"/>
      <c r="G106" s="111"/>
      <c r="H106" s="104"/>
      <c r="I106" s="443" t="s">
        <v>67</v>
      </c>
      <c r="J106" s="443"/>
      <c r="K106" s="443"/>
      <c r="L106" s="443"/>
      <c r="M106" s="443"/>
      <c r="N106" s="111">
        <v>15</v>
      </c>
      <c r="O106" s="120"/>
      <c r="P106" s="29" t="s">
        <v>474</v>
      </c>
    </row>
    <row r="107" spans="2:19" ht="20.100000000000001" customHeight="1">
      <c r="B107" s="447"/>
      <c r="C107" s="448"/>
      <c r="D107" s="97" t="s">
        <v>64</v>
      </c>
      <c r="E107" s="98"/>
      <c r="F107" s="275"/>
      <c r="G107" s="384">
        <v>1</v>
      </c>
      <c r="H107" s="275" t="s">
        <v>474</v>
      </c>
      <c r="I107" s="134" t="s">
        <v>68</v>
      </c>
      <c r="J107" s="134"/>
      <c r="K107" s="134"/>
      <c r="L107" s="134"/>
      <c r="M107" s="134"/>
      <c r="N107" s="111">
        <v>0</v>
      </c>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c r="H109" s="427" t="s">
        <v>474</v>
      </c>
      <c r="I109" s="134" t="s">
        <v>81</v>
      </c>
      <c r="J109" s="134"/>
      <c r="K109" s="134"/>
      <c r="L109" s="134"/>
      <c r="M109" s="134"/>
      <c r="N109" s="111">
        <v>0</v>
      </c>
      <c r="O109" s="120"/>
      <c r="P109" s="29" t="s">
        <v>474</v>
      </c>
    </row>
    <row r="110" spans="2:19" ht="20.100000000000001" customHeight="1">
      <c r="B110" s="447"/>
      <c r="C110" s="448"/>
      <c r="D110" s="140"/>
      <c r="E110" s="89"/>
      <c r="F110" s="90"/>
      <c r="G110" s="168"/>
      <c r="H110" s="429"/>
      <c r="I110" s="134" t="s">
        <v>82</v>
      </c>
      <c r="J110" s="134"/>
      <c r="K110" s="134"/>
      <c r="L110" s="134"/>
      <c r="M110" s="134"/>
      <c r="N110" s="111">
        <v>0</v>
      </c>
      <c r="O110" s="120"/>
      <c r="P110" s="29" t="s">
        <v>474</v>
      </c>
    </row>
    <row r="111" spans="2:19" ht="20.100000000000001" customHeight="1">
      <c r="B111" s="447"/>
      <c r="C111" s="448"/>
      <c r="D111" s="140"/>
      <c r="E111" s="89"/>
      <c r="F111" s="90"/>
      <c r="G111" s="168"/>
      <c r="H111" s="429"/>
      <c r="I111" s="134" t="s">
        <v>83</v>
      </c>
      <c r="J111" s="134"/>
      <c r="K111" s="134"/>
      <c r="L111" s="134"/>
      <c r="M111" s="134"/>
      <c r="N111" s="111">
        <v>2</v>
      </c>
      <c r="O111" s="120"/>
      <c r="P111" s="29" t="s">
        <v>474</v>
      </c>
    </row>
    <row r="112" spans="2:19" ht="39" customHeight="1">
      <c r="B112" s="447"/>
      <c r="C112" s="448"/>
      <c r="D112" s="141"/>
      <c r="E112" s="92"/>
      <c r="F112" s="93"/>
      <c r="G112" s="171"/>
      <c r="H112" s="408"/>
      <c r="I112" s="102" t="s">
        <v>71</v>
      </c>
      <c r="J112" s="103"/>
      <c r="K112" s="276"/>
      <c r="L112" s="125"/>
      <c r="M112" s="442"/>
      <c r="N112" s="111">
        <v>2</v>
      </c>
      <c r="O112" s="120"/>
      <c r="P112" s="29" t="s">
        <v>474</v>
      </c>
    </row>
    <row r="113" spans="2:16" ht="20.100000000000001" customHeight="1">
      <c r="B113" s="447"/>
      <c r="C113" s="448"/>
      <c r="D113" s="102" t="s">
        <v>78</v>
      </c>
      <c r="E113" s="103"/>
      <c r="F113" s="104"/>
      <c r="G113" s="109" t="s">
        <v>2561</v>
      </c>
      <c r="H113" s="110"/>
      <c r="I113" s="110"/>
      <c r="J113" s="110"/>
      <c r="K113" s="110"/>
      <c r="L113" s="110"/>
      <c r="M113" s="110"/>
      <c r="N113" s="110"/>
      <c r="O113" s="111"/>
      <c r="P113" s="112"/>
    </row>
    <row r="114" spans="2:16" ht="20.100000000000001" customHeight="1">
      <c r="B114" s="447"/>
      <c r="C114" s="448"/>
      <c r="D114" s="139" t="s">
        <v>79</v>
      </c>
      <c r="E114" s="114"/>
      <c r="F114" s="115"/>
      <c r="G114" s="165" t="s">
        <v>2560</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2563</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2561</v>
      </c>
      <c r="H117" s="110"/>
      <c r="I117" s="110"/>
      <c r="J117" s="110"/>
      <c r="K117" s="110"/>
      <c r="L117" s="110"/>
      <c r="M117" s="110"/>
      <c r="N117" s="110"/>
      <c r="O117" s="111"/>
      <c r="P117" s="112"/>
    </row>
    <row r="118" spans="2:16" ht="20.100000000000001" customHeight="1">
      <c r="B118" s="88"/>
      <c r="C118" s="90"/>
      <c r="D118" s="158" t="s">
        <v>73</v>
      </c>
      <c r="E118" s="148"/>
      <c r="F118" s="149"/>
      <c r="G118" s="109" t="s">
        <v>2561</v>
      </c>
      <c r="H118" s="110"/>
      <c r="I118" s="110"/>
      <c r="J118" s="110"/>
      <c r="K118" s="110"/>
      <c r="L118" s="110"/>
      <c r="M118" s="110"/>
      <c r="N118" s="110"/>
      <c r="O118" s="111"/>
      <c r="P118" s="112"/>
    </row>
    <row r="119" spans="2:16" ht="20.100000000000001" customHeight="1">
      <c r="B119" s="88"/>
      <c r="C119" s="90"/>
      <c r="D119" s="142" t="s">
        <v>74</v>
      </c>
      <c r="E119" s="351"/>
      <c r="F119" s="143"/>
      <c r="G119" s="109" t="s">
        <v>2561</v>
      </c>
      <c r="H119" s="110"/>
      <c r="I119" s="110"/>
      <c r="J119" s="110"/>
      <c r="K119" s="110"/>
      <c r="L119" s="110"/>
      <c r="M119" s="110"/>
      <c r="N119" s="110"/>
      <c r="O119" s="111"/>
      <c r="P119" s="112"/>
    </row>
    <row r="120" spans="2:16" ht="20.100000000000001" customHeight="1">
      <c r="B120" s="88"/>
      <c r="C120" s="90"/>
      <c r="D120" s="102" t="s">
        <v>75</v>
      </c>
      <c r="E120" s="103"/>
      <c r="F120" s="104"/>
      <c r="G120" s="109" t="s">
        <v>2561</v>
      </c>
      <c r="H120" s="110"/>
      <c r="I120" s="110"/>
      <c r="J120" s="110"/>
      <c r="K120" s="110"/>
      <c r="L120" s="110"/>
      <c r="M120" s="110"/>
      <c r="N120" s="110"/>
      <c r="O120" s="111"/>
      <c r="P120" s="112"/>
    </row>
    <row r="121" spans="2:16" ht="20.100000000000001" customHeight="1">
      <c r="B121" s="88"/>
      <c r="C121" s="90"/>
      <c r="D121" s="102" t="s">
        <v>76</v>
      </c>
      <c r="E121" s="103"/>
      <c r="F121" s="104"/>
      <c r="G121" s="109" t="s">
        <v>2561</v>
      </c>
      <c r="H121" s="110"/>
      <c r="I121" s="110"/>
      <c r="J121" s="110"/>
      <c r="K121" s="110"/>
      <c r="L121" s="110"/>
      <c r="M121" s="110"/>
      <c r="N121" s="110"/>
      <c r="O121" s="111"/>
      <c r="P121" s="112"/>
    </row>
    <row r="122" spans="2:16" ht="20.100000000000001" customHeight="1">
      <c r="B122" s="91"/>
      <c r="C122" s="93"/>
      <c r="D122" s="102" t="s">
        <v>77</v>
      </c>
      <c r="E122" s="103"/>
      <c r="F122" s="104"/>
      <c r="G122" s="109" t="s">
        <v>2561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2564</v>
      </c>
      <c r="H123" s="110"/>
      <c r="I123" s="110"/>
      <c r="J123" s="110"/>
      <c r="K123" s="110"/>
      <c r="L123" s="110"/>
      <c r="M123" s="110"/>
      <c r="N123" s="110"/>
      <c r="O123" s="111"/>
      <c r="P123" s="112"/>
    </row>
    <row r="124" spans="2:16" ht="20.100000000000001" customHeight="1">
      <c r="B124" s="88"/>
      <c r="C124" s="90"/>
      <c r="D124" s="158" t="s">
        <v>431</v>
      </c>
      <c r="E124" s="148"/>
      <c r="F124" s="149"/>
      <c r="G124" s="109" t="s">
        <v>2565</v>
      </c>
      <c r="H124" s="110"/>
      <c r="I124" s="110"/>
      <c r="J124" s="110"/>
      <c r="K124" s="110"/>
      <c r="L124" s="110"/>
      <c r="M124" s="110"/>
      <c r="N124" s="110"/>
      <c r="O124" s="111"/>
      <c r="P124" s="112"/>
    </row>
    <row r="125" spans="2:16" ht="20.100000000000001" customHeight="1">
      <c r="B125" s="88"/>
      <c r="C125" s="90"/>
      <c r="D125" s="142" t="s">
        <v>432</v>
      </c>
      <c r="E125" s="351"/>
      <c r="F125" s="143"/>
      <c r="G125" s="109" t="s">
        <v>2622</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2566</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2567</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2568</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2626</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2568</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2568</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2568</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2560</v>
      </c>
      <c r="L144" s="420"/>
      <c r="M144" s="420"/>
      <c r="N144" s="420"/>
      <c r="O144" s="293"/>
      <c r="P144" s="421"/>
    </row>
    <row r="145" spans="1:20" ht="20.100000000000001" customHeight="1">
      <c r="B145" s="220"/>
      <c r="C145" s="221"/>
      <c r="D145" s="221"/>
      <c r="E145" s="222"/>
      <c r="F145" s="142" t="s">
        <v>2453</v>
      </c>
      <c r="G145" s="351"/>
      <c r="H145" s="351"/>
      <c r="I145" s="351"/>
      <c r="J145" s="143"/>
      <c r="K145" s="109" t="s">
        <v>2560</v>
      </c>
      <c r="L145" s="110"/>
      <c r="M145" s="110"/>
      <c r="N145" s="110"/>
      <c r="O145" s="111"/>
      <c r="P145" s="112"/>
    </row>
    <row r="146" spans="1:20" ht="20.100000000000001" customHeight="1">
      <c r="B146" s="220"/>
      <c r="C146" s="221"/>
      <c r="D146" s="221"/>
      <c r="E146" s="222"/>
      <c r="F146" s="142" t="s">
        <v>2456</v>
      </c>
      <c r="G146" s="351"/>
      <c r="H146" s="351"/>
      <c r="I146" s="351"/>
      <c r="J146" s="143"/>
      <c r="K146" s="109" t="s">
        <v>2560</v>
      </c>
      <c r="L146" s="110"/>
      <c r="M146" s="110"/>
      <c r="N146" s="110"/>
      <c r="O146" s="111"/>
      <c r="P146" s="112"/>
    </row>
    <row r="147" spans="1:20" ht="20.100000000000001" customHeight="1">
      <c r="B147" s="220"/>
      <c r="C147" s="221"/>
      <c r="D147" s="221"/>
      <c r="E147" s="222"/>
      <c r="F147" s="142" t="s">
        <v>2455</v>
      </c>
      <c r="G147" s="351"/>
      <c r="H147" s="351"/>
      <c r="I147" s="351"/>
      <c r="J147" s="143"/>
      <c r="K147" s="109" t="s">
        <v>2560</v>
      </c>
      <c r="L147" s="110"/>
      <c r="M147" s="110"/>
      <c r="N147" s="110"/>
      <c r="O147" s="111"/>
      <c r="P147" s="112"/>
    </row>
    <row r="148" spans="1:20" ht="20.100000000000001" customHeight="1">
      <c r="B148" s="220"/>
      <c r="C148" s="221"/>
      <c r="D148" s="221"/>
      <c r="E148" s="222"/>
      <c r="F148" s="102" t="s">
        <v>2458</v>
      </c>
      <c r="G148" s="103"/>
      <c r="H148" s="103"/>
      <c r="I148" s="103"/>
      <c r="J148" s="104"/>
      <c r="K148" s="109" t="s">
        <v>2560</v>
      </c>
      <c r="L148" s="110"/>
      <c r="M148" s="110"/>
      <c r="N148" s="110"/>
      <c r="O148" s="111"/>
      <c r="P148" s="112"/>
    </row>
    <row r="149" spans="1:20" ht="20.100000000000001" customHeight="1">
      <c r="B149" s="220"/>
      <c r="C149" s="221"/>
      <c r="D149" s="221"/>
      <c r="E149" s="222"/>
      <c r="F149" s="102" t="s">
        <v>2457</v>
      </c>
      <c r="G149" s="103"/>
      <c r="H149" s="103"/>
      <c r="I149" s="103"/>
      <c r="J149" s="104"/>
      <c r="K149" s="109" t="s">
        <v>2560</v>
      </c>
      <c r="L149" s="110"/>
      <c r="M149" s="110"/>
      <c r="N149" s="110"/>
      <c r="O149" s="111"/>
      <c r="P149" s="112"/>
    </row>
    <row r="150" spans="1:20" ht="20.100000000000001" customHeight="1">
      <c r="B150" s="220"/>
      <c r="C150" s="221"/>
      <c r="D150" s="221"/>
      <c r="E150" s="222"/>
      <c r="F150" s="102" t="s">
        <v>2459</v>
      </c>
      <c r="G150" s="103"/>
      <c r="H150" s="103"/>
      <c r="I150" s="103"/>
      <c r="J150" s="104"/>
      <c r="K150" s="109" t="s">
        <v>2560</v>
      </c>
      <c r="L150" s="110"/>
      <c r="M150" s="110"/>
      <c r="N150" s="110"/>
      <c r="O150" s="111"/>
      <c r="P150" s="112"/>
    </row>
    <row r="151" spans="1:20" ht="20.100000000000001" customHeight="1">
      <c r="B151" s="220"/>
      <c r="C151" s="221"/>
      <c r="D151" s="221"/>
      <c r="E151" s="222"/>
      <c r="F151" s="102" t="s">
        <v>2460</v>
      </c>
      <c r="G151" s="103"/>
      <c r="H151" s="103"/>
      <c r="I151" s="103"/>
      <c r="J151" s="104"/>
      <c r="K151" s="109" t="s">
        <v>2560</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2560</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2561</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2560</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2560</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2560</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2560</v>
      </c>
      <c r="L157" s="120"/>
      <c r="M157" s="120"/>
      <c r="N157" s="120"/>
      <c r="O157" s="120"/>
      <c r="P157" s="121"/>
    </row>
    <row r="158" spans="1:20" ht="20.100000000000001" customHeight="1">
      <c r="B158" s="220"/>
      <c r="C158" s="221"/>
      <c r="D158" s="221"/>
      <c r="E158" s="222"/>
      <c r="F158" s="102" t="s">
        <v>2462</v>
      </c>
      <c r="G158" s="103"/>
      <c r="H158" s="103"/>
      <c r="I158" s="103"/>
      <c r="J158" s="104"/>
      <c r="K158" s="119" t="s">
        <v>2560</v>
      </c>
      <c r="L158" s="120"/>
      <c r="M158" s="120"/>
      <c r="N158" s="120"/>
      <c r="O158" s="120"/>
      <c r="P158" s="121"/>
    </row>
    <row r="159" spans="1:20" ht="20.100000000000001" customHeight="1">
      <c r="B159" s="220"/>
      <c r="C159" s="221"/>
      <c r="D159" s="221"/>
      <c r="E159" s="222"/>
      <c r="F159" s="102" t="s">
        <v>403</v>
      </c>
      <c r="G159" s="103"/>
      <c r="H159" s="103"/>
      <c r="I159" s="103"/>
      <c r="J159" s="104"/>
      <c r="K159" s="109" t="s">
        <v>2560</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2560</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2560</v>
      </c>
      <c r="L161" s="110"/>
      <c r="M161" s="110"/>
      <c r="N161" s="110"/>
      <c r="O161" s="111"/>
      <c r="P161" s="112"/>
    </row>
    <row r="162" spans="1:20" ht="20.100000000000001" customHeight="1">
      <c r="B162" s="220"/>
      <c r="C162" s="221"/>
      <c r="D162" s="221"/>
      <c r="E162" s="222"/>
      <c r="F162" s="102" t="s">
        <v>2463</v>
      </c>
      <c r="G162" s="103"/>
      <c r="H162" s="103"/>
      <c r="I162" s="103"/>
      <c r="J162" s="104"/>
      <c r="K162" s="109" t="s">
        <v>2560</v>
      </c>
      <c r="L162" s="110"/>
      <c r="M162" s="110"/>
      <c r="N162" s="110"/>
      <c r="O162" s="111"/>
      <c r="P162" s="112"/>
    </row>
    <row r="163" spans="1:20" ht="20.100000000000001" customHeight="1">
      <c r="B163" s="220"/>
      <c r="C163" s="221"/>
      <c r="D163" s="221"/>
      <c r="E163" s="222"/>
      <c r="F163" s="139" t="s">
        <v>2520</v>
      </c>
      <c r="G163" s="114"/>
      <c r="H163" s="114"/>
      <c r="I163" s="114"/>
      <c r="J163" s="115"/>
      <c r="K163" s="109" t="s">
        <v>2560</v>
      </c>
      <c r="L163" s="110"/>
      <c r="M163" s="110"/>
      <c r="N163" s="110"/>
      <c r="O163" s="111"/>
      <c r="P163" s="112"/>
    </row>
    <row r="164" spans="1:20" ht="20.100000000000001" customHeight="1">
      <c r="B164" s="220"/>
      <c r="C164" s="221"/>
      <c r="D164" s="221"/>
      <c r="E164" s="222"/>
      <c r="F164" s="158" t="s">
        <v>2521</v>
      </c>
      <c r="G164" s="148"/>
      <c r="H164" s="148"/>
      <c r="I164" s="148"/>
      <c r="J164" s="149"/>
      <c r="K164" s="109" t="s">
        <v>2560</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2560</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2560</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2560</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2560</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2560</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2560</v>
      </c>
      <c r="L170" s="110"/>
      <c r="M170" s="110"/>
      <c r="N170" s="110"/>
      <c r="O170" s="111"/>
      <c r="P170" s="112"/>
    </row>
    <row r="171" spans="1:20" ht="20.100000000000001" customHeight="1">
      <c r="B171" s="220"/>
      <c r="C171" s="221"/>
      <c r="D171" s="221"/>
      <c r="E171" s="222"/>
      <c r="F171" s="140"/>
      <c r="G171" s="89"/>
      <c r="H171" s="90"/>
      <c r="I171" s="199" t="s">
        <v>95</v>
      </c>
      <c r="J171" s="201"/>
      <c r="K171" s="109" t="s">
        <v>2560</v>
      </c>
      <c r="L171" s="110"/>
      <c r="M171" s="110"/>
      <c r="N171" s="110"/>
      <c r="O171" s="111"/>
      <c r="P171" s="112"/>
    </row>
    <row r="172" spans="1:20" ht="20.100000000000001" customHeight="1">
      <c r="B172" s="220"/>
      <c r="C172" s="221"/>
      <c r="D172" s="221"/>
      <c r="E172" s="222"/>
      <c r="F172" s="141"/>
      <c r="G172" s="92"/>
      <c r="H172" s="93"/>
      <c r="I172" s="274" t="s">
        <v>96</v>
      </c>
      <c r="J172" s="240"/>
      <c r="K172" s="109" t="s">
        <v>2560</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2560</v>
      </c>
      <c r="L173" s="110"/>
      <c r="M173" s="110"/>
      <c r="N173" s="110"/>
      <c r="O173" s="111"/>
      <c r="P173" s="112"/>
    </row>
    <row r="174" spans="1:20" ht="20.100000000000001" customHeight="1">
      <c r="B174" s="220"/>
      <c r="C174" s="221"/>
      <c r="D174" s="221"/>
      <c r="E174" s="222"/>
      <c r="F174" s="202"/>
      <c r="G174" s="203"/>
      <c r="H174" s="204"/>
      <c r="I174" s="199" t="s">
        <v>95</v>
      </c>
      <c r="J174" s="201"/>
      <c r="K174" s="109" t="s">
        <v>2561</v>
      </c>
      <c r="L174" s="110"/>
      <c r="M174" s="110"/>
      <c r="N174" s="110"/>
      <c r="O174" s="111"/>
      <c r="P174" s="112"/>
    </row>
    <row r="175" spans="1:20" ht="20.100000000000001" customHeight="1">
      <c r="B175" s="220"/>
      <c r="C175" s="221"/>
      <c r="D175" s="221"/>
      <c r="E175" s="222"/>
      <c r="F175" s="202"/>
      <c r="G175" s="203"/>
      <c r="H175" s="204"/>
      <c r="I175" s="274" t="s">
        <v>96</v>
      </c>
      <c r="J175" s="240"/>
      <c r="K175" s="109" t="s">
        <v>2560</v>
      </c>
      <c r="L175" s="110"/>
      <c r="M175" s="110"/>
      <c r="N175" s="110"/>
      <c r="O175" s="111"/>
      <c r="P175" s="112"/>
    </row>
    <row r="176" spans="1:20" ht="20.100000000000001" customHeight="1">
      <c r="B176" s="220"/>
      <c r="C176" s="221"/>
      <c r="D176" s="221"/>
      <c r="E176" s="222"/>
      <c r="F176" s="202"/>
      <c r="G176" s="203"/>
      <c r="H176" s="204"/>
      <c r="I176" s="199" t="s">
        <v>413</v>
      </c>
      <c r="J176" s="201"/>
      <c r="K176" s="109" t="s">
        <v>2560</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2560</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2560</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2560</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2560</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2560</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2560</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2560</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2560</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2560</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2560</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2560</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2560</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2560</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2560</v>
      </c>
      <c r="L190" s="110"/>
      <c r="M190" s="110"/>
      <c r="N190" s="110"/>
      <c r="O190" s="111"/>
      <c r="P190" s="112"/>
      <c r="T190" s="53"/>
    </row>
    <row r="191" spans="1:20" ht="20.100000000000001" customHeight="1">
      <c r="B191" s="113" t="s">
        <v>97</v>
      </c>
      <c r="C191" s="114"/>
      <c r="D191" s="114"/>
      <c r="E191" s="114"/>
      <c r="F191" s="115"/>
      <c r="G191" s="352" t="s">
        <v>2560</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c r="G196" s="317" t="s">
        <v>456</v>
      </c>
      <c r="H196" s="317"/>
      <c r="I196" s="317"/>
      <c r="J196" s="317"/>
      <c r="K196" s="317"/>
      <c r="L196" s="317"/>
      <c r="M196" s="317"/>
      <c r="N196" s="317"/>
      <c r="O196" s="317"/>
      <c r="P196" s="425"/>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1">
        <v>1</v>
      </c>
      <c r="E200" s="427"/>
      <c r="F200" s="134" t="s">
        <v>5</v>
      </c>
      <c r="G200" s="134"/>
      <c r="H200" s="134"/>
      <c r="I200" s="135" t="s">
        <v>2569</v>
      </c>
      <c r="J200" s="106"/>
      <c r="K200" s="106"/>
      <c r="L200" s="106"/>
      <c r="M200" s="106"/>
      <c r="N200" s="106"/>
      <c r="O200" s="107"/>
      <c r="P200" s="108"/>
    </row>
    <row r="201" spans="1:20" ht="39.950000000000003" customHeight="1">
      <c r="B201" s="83"/>
      <c r="C201" s="79"/>
      <c r="D201" s="510"/>
      <c r="E201" s="429"/>
      <c r="F201" s="134" t="s">
        <v>103</v>
      </c>
      <c r="G201" s="134"/>
      <c r="H201" s="134"/>
      <c r="I201" s="135" t="s">
        <v>2570</v>
      </c>
      <c r="J201" s="106"/>
      <c r="K201" s="106"/>
      <c r="L201" s="106"/>
      <c r="M201" s="106"/>
      <c r="N201" s="106"/>
      <c r="O201" s="107"/>
      <c r="P201" s="108"/>
    </row>
    <row r="202" spans="1:20" ht="79.5" customHeight="1">
      <c r="B202" s="83"/>
      <c r="C202" s="79"/>
      <c r="D202" s="510"/>
      <c r="E202" s="429"/>
      <c r="F202" s="134" t="s">
        <v>104</v>
      </c>
      <c r="G202" s="134"/>
      <c r="H202" s="134"/>
      <c r="I202" s="135" t="s">
        <v>2571</v>
      </c>
      <c r="J202" s="106"/>
      <c r="K202" s="106"/>
      <c r="L202" s="106"/>
      <c r="M202" s="106"/>
      <c r="N202" s="106"/>
      <c r="O202" s="107"/>
      <c r="P202" s="108"/>
    </row>
    <row r="203" spans="1:20" ht="79.5" customHeight="1">
      <c r="B203" s="83"/>
      <c r="C203" s="79"/>
      <c r="D203" s="510"/>
      <c r="E203" s="429"/>
      <c r="F203" s="134" t="s">
        <v>414</v>
      </c>
      <c r="G203" s="134"/>
      <c r="H203" s="134"/>
      <c r="I203" s="135"/>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2561</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2561</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2560</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2572</v>
      </c>
      <c r="J234" s="106"/>
      <c r="K234" s="106"/>
      <c r="L234" s="106"/>
      <c r="M234" s="106"/>
      <c r="N234" s="106"/>
      <c r="O234" s="107"/>
      <c r="P234" s="108"/>
    </row>
    <row r="235" spans="1:20" ht="39.950000000000003" customHeight="1">
      <c r="B235" s="83"/>
      <c r="C235" s="79"/>
      <c r="D235" s="428"/>
      <c r="E235" s="429"/>
      <c r="F235" s="134" t="s">
        <v>103</v>
      </c>
      <c r="G235" s="134"/>
      <c r="H235" s="134"/>
      <c r="I235" s="135" t="s">
        <v>2573</v>
      </c>
      <c r="J235" s="106"/>
      <c r="K235" s="106"/>
      <c r="L235" s="106"/>
      <c r="M235" s="106"/>
      <c r="N235" s="106"/>
      <c r="O235" s="107"/>
      <c r="P235" s="108"/>
    </row>
    <row r="236" spans="1:20" ht="39.950000000000003" customHeight="1">
      <c r="B236" s="83"/>
      <c r="C236" s="79"/>
      <c r="D236" s="428"/>
      <c r="E236" s="429"/>
      <c r="F236" s="268" t="s">
        <v>105</v>
      </c>
      <c r="G236" s="268"/>
      <c r="H236" s="268"/>
      <c r="I236" s="135" t="s">
        <v>2574</v>
      </c>
      <c r="J236" s="106"/>
      <c r="K236" s="106"/>
      <c r="L236" s="106"/>
      <c r="M236" s="106"/>
      <c r="N236" s="106"/>
      <c r="O236" s="107"/>
      <c r="P236" s="108"/>
    </row>
    <row r="237" spans="1:20" ht="39.950000000000003" customHeight="1">
      <c r="B237" s="83"/>
      <c r="C237" s="79"/>
      <c r="D237" s="426">
        <v>2</v>
      </c>
      <c r="E237" s="427"/>
      <c r="F237" s="134" t="s">
        <v>5</v>
      </c>
      <c r="G237" s="134"/>
      <c r="H237" s="134"/>
      <c r="I237" s="135" t="s">
        <v>2575</v>
      </c>
      <c r="J237" s="106"/>
      <c r="K237" s="106"/>
      <c r="L237" s="106"/>
      <c r="M237" s="106"/>
      <c r="N237" s="106"/>
      <c r="O237" s="107"/>
      <c r="P237" s="108"/>
    </row>
    <row r="238" spans="1:20" ht="39.950000000000003" customHeight="1">
      <c r="B238" s="83"/>
      <c r="C238" s="79"/>
      <c r="D238" s="428"/>
      <c r="E238" s="429"/>
      <c r="F238" s="134" t="s">
        <v>103</v>
      </c>
      <c r="G238" s="134"/>
      <c r="H238" s="134"/>
      <c r="I238" s="135" t="s">
        <v>2576</v>
      </c>
      <c r="J238" s="106"/>
      <c r="K238" s="106"/>
      <c r="L238" s="106"/>
      <c r="M238" s="106"/>
      <c r="N238" s="106"/>
      <c r="O238" s="107"/>
      <c r="P238" s="108"/>
    </row>
    <row r="239" spans="1:20" ht="39.950000000000003" customHeight="1" thickBot="1">
      <c r="B239" s="433"/>
      <c r="C239" s="434"/>
      <c r="D239" s="430"/>
      <c r="E239" s="431"/>
      <c r="F239" s="265" t="s">
        <v>105</v>
      </c>
      <c r="G239" s="265"/>
      <c r="H239" s="265"/>
      <c r="I239" s="381" t="s">
        <v>2574</v>
      </c>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t="s">
        <v>2577</v>
      </c>
      <c r="G244" s="358" t="s">
        <v>433</v>
      </c>
      <c r="H244" s="103"/>
      <c r="I244" s="104"/>
      <c r="J244" s="242" t="s">
        <v>2580</v>
      </c>
      <c r="K244" s="125"/>
      <c r="L244" s="125"/>
      <c r="M244" s="125"/>
      <c r="N244" s="125"/>
      <c r="O244" s="125"/>
      <c r="P244" s="126"/>
    </row>
    <row r="245" spans="2:16" ht="120" customHeight="1">
      <c r="B245" s="191" t="s">
        <v>109</v>
      </c>
      <c r="C245" s="134"/>
      <c r="D245" s="134"/>
      <c r="E245" s="134"/>
      <c r="F245" s="242" t="s">
        <v>2578</v>
      </c>
      <c r="G245" s="276"/>
      <c r="H245" s="276"/>
      <c r="I245" s="276"/>
      <c r="J245" s="276"/>
      <c r="K245" s="276"/>
      <c r="L245" s="276"/>
      <c r="M245" s="276"/>
      <c r="N245" s="276"/>
      <c r="O245" s="276"/>
      <c r="P245" s="277"/>
    </row>
    <row r="246" spans="2:16" ht="120" customHeight="1">
      <c r="B246" s="191" t="s">
        <v>110</v>
      </c>
      <c r="C246" s="134"/>
      <c r="D246" s="134"/>
      <c r="E246" s="134"/>
      <c r="F246" s="242" t="s">
        <v>2579</v>
      </c>
      <c r="G246" s="276"/>
      <c r="H246" s="276"/>
      <c r="I246" s="276"/>
      <c r="J246" s="276"/>
      <c r="K246" s="276"/>
      <c r="L246" s="276"/>
      <c r="M246" s="276"/>
      <c r="N246" s="276"/>
      <c r="O246" s="276"/>
      <c r="P246" s="277"/>
    </row>
    <row r="247" spans="2:16" ht="20.100000000000001" customHeight="1">
      <c r="B247" s="191" t="s">
        <v>111</v>
      </c>
      <c r="C247" s="134"/>
      <c r="D247" s="134"/>
      <c r="E247" s="134"/>
      <c r="F247" s="119" t="s">
        <v>2560</v>
      </c>
      <c r="G247" s="120"/>
      <c r="H247" s="120"/>
      <c r="I247" s="120"/>
      <c r="J247" s="120"/>
      <c r="K247" s="120"/>
      <c r="L247" s="120"/>
      <c r="M247" s="120"/>
      <c r="N247" s="120"/>
      <c r="O247" s="120"/>
      <c r="P247" s="121"/>
    </row>
    <row r="248" spans="2:16" ht="120" customHeight="1">
      <c r="B248" s="191" t="s">
        <v>112</v>
      </c>
      <c r="C248" s="134"/>
      <c r="D248" s="134"/>
      <c r="E248" s="134"/>
      <c r="F248" s="242" t="s">
        <v>2581</v>
      </c>
      <c r="G248" s="276"/>
      <c r="H248" s="276"/>
      <c r="I248" s="276"/>
      <c r="J248" s="276"/>
      <c r="K248" s="276"/>
      <c r="L248" s="276"/>
      <c r="M248" s="276"/>
      <c r="N248" s="276"/>
      <c r="O248" s="276"/>
      <c r="P248" s="277"/>
    </row>
    <row r="249" spans="2:16" ht="20.100000000000001" customHeight="1">
      <c r="B249" s="255" t="s">
        <v>114</v>
      </c>
      <c r="C249" s="256"/>
      <c r="D249" s="256"/>
      <c r="E249" s="256"/>
      <c r="F249" s="119" t="s">
        <v>2560</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2561</v>
      </c>
      <c r="G250" s="120"/>
      <c r="H250" s="120"/>
      <c r="I250" s="120"/>
      <c r="J250" s="120"/>
      <c r="K250" s="120"/>
      <c r="L250" s="120"/>
      <c r="M250" s="120"/>
      <c r="N250" s="120"/>
      <c r="O250" s="120"/>
      <c r="P250" s="121"/>
    </row>
    <row r="251" spans="2:16" ht="20.100000000000001" customHeight="1">
      <c r="B251" s="195"/>
      <c r="C251" s="196"/>
      <c r="D251" s="256" t="s">
        <v>117</v>
      </c>
      <c r="E251" s="256"/>
      <c r="F251" s="119" t="s">
        <v>2561</v>
      </c>
      <c r="G251" s="120"/>
      <c r="H251" s="120"/>
      <c r="I251" s="120"/>
      <c r="J251" s="120"/>
      <c r="K251" s="120"/>
      <c r="L251" s="120"/>
      <c r="M251" s="120"/>
      <c r="N251" s="120"/>
      <c r="O251" s="120"/>
      <c r="P251" s="121"/>
    </row>
    <row r="252" spans="2:16" ht="20.100000000000001" customHeight="1">
      <c r="B252" s="195"/>
      <c r="C252" s="196"/>
      <c r="D252" s="256" t="s">
        <v>118</v>
      </c>
      <c r="E252" s="256"/>
      <c r="F252" s="119" t="s">
        <v>2560</v>
      </c>
      <c r="G252" s="120"/>
      <c r="H252" s="120"/>
      <c r="I252" s="120"/>
      <c r="J252" s="120"/>
      <c r="K252" s="120"/>
      <c r="L252" s="120"/>
      <c r="M252" s="120"/>
      <c r="N252" s="120"/>
      <c r="O252" s="120"/>
      <c r="P252" s="121"/>
    </row>
    <row r="253" spans="2:16" ht="20.100000000000001" customHeight="1">
      <c r="B253" s="195"/>
      <c r="C253" s="196"/>
      <c r="D253" s="256" t="s">
        <v>119</v>
      </c>
      <c r="E253" s="256"/>
      <c r="F253" s="119" t="s">
        <v>2561</v>
      </c>
      <c r="G253" s="120"/>
      <c r="H253" s="120"/>
      <c r="I253" s="120"/>
      <c r="J253" s="120"/>
      <c r="K253" s="120"/>
      <c r="L253" s="120"/>
      <c r="M253" s="120"/>
      <c r="N253" s="120"/>
      <c r="O253" s="120"/>
      <c r="P253" s="121"/>
    </row>
    <row r="254" spans="2:16" ht="20.100000000000001" customHeight="1">
      <c r="B254" s="195"/>
      <c r="C254" s="196"/>
      <c r="D254" s="256" t="s">
        <v>120</v>
      </c>
      <c r="E254" s="256"/>
      <c r="F254" s="119" t="s">
        <v>2560</v>
      </c>
      <c r="G254" s="120"/>
      <c r="H254" s="120"/>
      <c r="I254" s="120"/>
      <c r="J254" s="120"/>
      <c r="K254" s="120"/>
      <c r="L254" s="120"/>
      <c r="M254" s="120"/>
      <c r="N254" s="120"/>
      <c r="O254" s="120"/>
      <c r="P254" s="121"/>
    </row>
    <row r="255" spans="2:16" ht="20.100000000000001" customHeight="1">
      <c r="B255" s="195"/>
      <c r="C255" s="196"/>
      <c r="D255" s="196" t="s">
        <v>121</v>
      </c>
      <c r="E255" s="196"/>
      <c r="F255" s="119" t="s">
        <v>2560</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2560</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2560</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2561</v>
      </c>
      <c r="K262" s="110"/>
      <c r="L262" s="110"/>
      <c r="M262" s="110"/>
      <c r="N262" s="110"/>
      <c r="O262" s="111"/>
      <c r="P262" s="112"/>
      <c r="S262" s="12" t="str">
        <f>IF(J262="","未記入","")</f>
        <v/>
      </c>
    </row>
    <row r="263" spans="2:20" ht="120" customHeight="1">
      <c r="B263" s="191" t="s">
        <v>123</v>
      </c>
      <c r="C263" s="134"/>
      <c r="D263" s="134"/>
      <c r="E263" s="134"/>
      <c r="F263" s="242" t="s">
        <v>2582</v>
      </c>
      <c r="G263" s="276"/>
      <c r="H263" s="276"/>
      <c r="I263" s="276"/>
      <c r="J263" s="276"/>
      <c r="K263" s="276"/>
      <c r="L263" s="276"/>
      <c r="M263" s="276"/>
      <c r="N263" s="276"/>
      <c r="O263" s="276"/>
      <c r="P263" s="277"/>
    </row>
    <row r="264" spans="2:20" ht="60" customHeight="1">
      <c r="B264" s="191" t="s">
        <v>475</v>
      </c>
      <c r="C264" s="134"/>
      <c r="D264" s="134"/>
      <c r="E264" s="134"/>
      <c r="F264" s="242" t="s">
        <v>2583</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2584</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2561</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2585</v>
      </c>
      <c r="K270" s="125"/>
      <c r="L270" s="125"/>
      <c r="M270" s="125"/>
      <c r="N270" s="125"/>
      <c r="O270" s="125"/>
      <c r="P270" s="126"/>
    </row>
    <row r="271" spans="2:20" ht="20.100000000000001" customHeight="1">
      <c r="B271" s="191" t="s">
        <v>127</v>
      </c>
      <c r="C271" s="134"/>
      <c r="D271" s="134"/>
      <c r="E271" s="134"/>
      <c r="F271" s="111">
        <v>98</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v>0</v>
      </c>
      <c r="L281" s="110"/>
      <c r="M281" s="110"/>
      <c r="N281" s="110">
        <v>0.5</v>
      </c>
      <c r="O281" s="111"/>
      <c r="P281" s="112"/>
    </row>
    <row r="282" spans="1:20" ht="20.100000000000001" customHeight="1">
      <c r="B282" s="191" t="s">
        <v>136</v>
      </c>
      <c r="C282" s="134"/>
      <c r="D282" s="134"/>
      <c r="E282" s="413">
        <f>IF(OR($H$282&lt;&gt;"",$K$282&lt;&gt;""),SUM($H$282,$K$282),"")</f>
        <v>2</v>
      </c>
      <c r="F282" s="413"/>
      <c r="G282" s="413"/>
      <c r="H282" s="111">
        <v>1</v>
      </c>
      <c r="I282" s="120"/>
      <c r="J282" s="414"/>
      <c r="K282" s="110">
        <v>1</v>
      </c>
      <c r="L282" s="110"/>
      <c r="M282" s="110"/>
      <c r="N282" s="110">
        <v>1</v>
      </c>
      <c r="O282" s="111"/>
      <c r="P282" s="112"/>
    </row>
    <row r="283" spans="1:20" ht="20.100000000000001" customHeight="1">
      <c r="B283" s="267" t="s">
        <v>137</v>
      </c>
      <c r="C283" s="134"/>
      <c r="D283" s="134"/>
      <c r="E283" s="413">
        <f>IF(OR($H$283&lt;&gt;"",$K$283&lt;&gt;""),SUM($H$283,$K$283),"")</f>
        <v>39</v>
      </c>
      <c r="F283" s="413"/>
      <c r="G283" s="413"/>
      <c r="H283" s="111">
        <v>27</v>
      </c>
      <c r="I283" s="120"/>
      <c r="J283" s="414"/>
      <c r="K283" s="110">
        <v>12</v>
      </c>
      <c r="L283" s="110"/>
      <c r="M283" s="110"/>
      <c r="N283" s="110">
        <v>34</v>
      </c>
      <c r="O283" s="111"/>
      <c r="P283" s="112"/>
    </row>
    <row r="284" spans="1:20" ht="20.100000000000001" customHeight="1">
      <c r="B284" s="36"/>
      <c r="C284" s="134" t="s">
        <v>138</v>
      </c>
      <c r="D284" s="134"/>
      <c r="E284" s="413">
        <f>IF(OR($H$284&lt;&gt;"",$K$284&lt;&gt;""),SUM($H$284,$K$284),"")</f>
        <v>34</v>
      </c>
      <c r="F284" s="413"/>
      <c r="G284" s="413"/>
      <c r="H284" s="111">
        <v>24</v>
      </c>
      <c r="I284" s="120"/>
      <c r="J284" s="414"/>
      <c r="K284" s="110">
        <v>10</v>
      </c>
      <c r="L284" s="110"/>
      <c r="M284" s="110"/>
      <c r="N284" s="110">
        <v>30.4</v>
      </c>
      <c r="O284" s="111"/>
      <c r="P284" s="112"/>
    </row>
    <row r="285" spans="1:20" ht="20.100000000000001" customHeight="1">
      <c r="B285" s="37"/>
      <c r="C285" s="134" t="s">
        <v>139</v>
      </c>
      <c r="D285" s="134"/>
      <c r="E285" s="413">
        <f>IF(OR($H$285&lt;&gt;"",$K$285&lt;&gt;""),SUM($H$285,$K$285),"")</f>
        <v>5</v>
      </c>
      <c r="F285" s="413"/>
      <c r="G285" s="413"/>
      <c r="H285" s="111">
        <v>3</v>
      </c>
      <c r="I285" s="120"/>
      <c r="J285" s="414"/>
      <c r="K285" s="110">
        <v>2</v>
      </c>
      <c r="L285" s="110"/>
      <c r="M285" s="110"/>
      <c r="N285" s="110">
        <v>3.6</v>
      </c>
      <c r="O285" s="111"/>
      <c r="P285" s="112"/>
    </row>
    <row r="286" spans="1:20" ht="20.100000000000001" customHeight="1">
      <c r="B286" s="191" t="s">
        <v>140</v>
      </c>
      <c r="C286" s="134"/>
      <c r="D286" s="134"/>
      <c r="E286" s="413">
        <f>IF(OR($H$286&lt;&gt;"",$K$286&lt;&gt;""),SUM($H$286,$K$286),"")</f>
        <v>1</v>
      </c>
      <c r="F286" s="413"/>
      <c r="G286" s="413"/>
      <c r="H286" s="111">
        <v>1</v>
      </c>
      <c r="I286" s="120"/>
      <c r="J286" s="414"/>
      <c r="K286" s="110">
        <v>0</v>
      </c>
      <c r="L286" s="110"/>
      <c r="M286" s="110"/>
      <c r="N286" s="110">
        <v>0.1</v>
      </c>
      <c r="O286" s="111"/>
      <c r="P286" s="112"/>
    </row>
    <row r="287" spans="1:20" ht="20.100000000000001" customHeight="1">
      <c r="B287" s="191" t="s">
        <v>141</v>
      </c>
      <c r="C287" s="134"/>
      <c r="D287" s="134"/>
      <c r="E287" s="413">
        <f>IF(OR($H$287&lt;&gt;"",$K$287&lt;&gt;""),SUM($H$287,$K$287),"")</f>
        <v>1</v>
      </c>
      <c r="F287" s="413"/>
      <c r="G287" s="413"/>
      <c r="H287" s="111">
        <v>1</v>
      </c>
      <c r="I287" s="120"/>
      <c r="J287" s="414"/>
      <c r="K287" s="110">
        <v>0</v>
      </c>
      <c r="L287" s="110"/>
      <c r="M287" s="110"/>
      <c r="N287" s="110">
        <v>0.98</v>
      </c>
      <c r="O287" s="111"/>
      <c r="P287" s="112"/>
    </row>
    <row r="288" spans="1:20" ht="20.100000000000001" customHeight="1">
      <c r="B288" s="191" t="s">
        <v>142</v>
      </c>
      <c r="C288" s="134"/>
      <c r="D288" s="134"/>
      <c r="E288" s="413">
        <f>IF(OR($H$288&lt;&gt;"",$K$288&lt;&gt;""),SUM($H$288,$K$288),"")</f>
        <v>0</v>
      </c>
      <c r="F288" s="413"/>
      <c r="G288" s="413"/>
      <c r="H288" s="111">
        <v>0</v>
      </c>
      <c r="I288" s="120"/>
      <c r="J288" s="414"/>
      <c r="K288" s="110">
        <v>0</v>
      </c>
      <c r="L288" s="110"/>
      <c r="M288" s="110"/>
      <c r="N288" s="110"/>
      <c r="O288" s="111"/>
      <c r="P288" s="112"/>
    </row>
    <row r="289" spans="2:20" ht="20.100000000000001" customHeight="1">
      <c r="B289" s="191" t="s">
        <v>143</v>
      </c>
      <c r="C289" s="134"/>
      <c r="D289" s="134"/>
      <c r="E289" s="413">
        <f>IF(OR($H$289&lt;&gt;"",$K$289&lt;&gt;""),SUM($H$289,$K$289),"")</f>
        <v>0</v>
      </c>
      <c r="F289" s="413"/>
      <c r="G289" s="413"/>
      <c r="H289" s="111">
        <v>0</v>
      </c>
      <c r="I289" s="120"/>
      <c r="J289" s="414"/>
      <c r="K289" s="110">
        <v>0</v>
      </c>
      <c r="L289" s="110"/>
      <c r="M289" s="110"/>
      <c r="N289" s="110"/>
      <c r="O289" s="111"/>
      <c r="P289" s="112"/>
    </row>
    <row r="290" spans="2:20" ht="20.100000000000001" customHeight="1">
      <c r="B290" s="191" t="s">
        <v>144</v>
      </c>
      <c r="C290" s="134"/>
      <c r="D290" s="134"/>
      <c r="E290" s="413">
        <f>IF(OR($H$290&lt;&gt;"",$K$290&lt;&gt;""),SUM($H$290,$K$290),"")</f>
        <v>2</v>
      </c>
      <c r="F290" s="413"/>
      <c r="G290" s="413"/>
      <c r="H290" s="111">
        <v>2</v>
      </c>
      <c r="I290" s="120"/>
      <c r="J290" s="414"/>
      <c r="K290" s="110">
        <v>0</v>
      </c>
      <c r="L290" s="110"/>
      <c r="M290" s="110"/>
      <c r="N290" s="110">
        <v>1.8</v>
      </c>
      <c r="O290" s="111"/>
      <c r="P290" s="112"/>
    </row>
    <row r="291" spans="2:20" ht="20.100000000000001" customHeight="1">
      <c r="B291" s="191" t="s">
        <v>145</v>
      </c>
      <c r="C291" s="134"/>
      <c r="D291" s="134"/>
      <c r="E291" s="413">
        <f>IF(OR($H$291&lt;&gt;"",$K$291&lt;&gt;""),SUM($H$291,$K$291),"")</f>
        <v>0</v>
      </c>
      <c r="F291" s="413"/>
      <c r="G291" s="413"/>
      <c r="H291" s="111">
        <v>0</v>
      </c>
      <c r="I291" s="120"/>
      <c r="J291" s="414"/>
      <c r="K291" s="110">
        <v>0</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11</v>
      </c>
      <c r="H302" s="200"/>
      <c r="I302" s="201"/>
      <c r="J302" s="110">
        <v>8</v>
      </c>
      <c r="K302" s="110"/>
      <c r="L302" s="110"/>
      <c r="M302" s="110">
        <v>3</v>
      </c>
      <c r="N302" s="110"/>
      <c r="O302" s="111"/>
      <c r="P302" s="112"/>
    </row>
    <row r="303" spans="2:20" ht="20.100000000000001" customHeight="1">
      <c r="B303" s="191" t="s">
        <v>158</v>
      </c>
      <c r="C303" s="134"/>
      <c r="D303" s="134"/>
      <c r="E303" s="134"/>
      <c r="F303" s="134"/>
      <c r="G303" s="199">
        <f>IF(OR($J$303&lt;&gt;"",$M$303&lt;&gt;""),SUM($J$303,$M$303),"")</f>
        <v>3</v>
      </c>
      <c r="H303" s="200"/>
      <c r="I303" s="201"/>
      <c r="J303" s="110">
        <v>3</v>
      </c>
      <c r="K303" s="110"/>
      <c r="L303" s="110"/>
      <c r="M303" s="110">
        <v>0</v>
      </c>
      <c r="N303" s="110"/>
      <c r="O303" s="111"/>
      <c r="P303" s="112"/>
    </row>
    <row r="304" spans="2:20" ht="20.100000000000001" customHeight="1">
      <c r="B304" s="191" t="s">
        <v>390</v>
      </c>
      <c r="C304" s="134"/>
      <c r="D304" s="134"/>
      <c r="E304" s="134"/>
      <c r="F304" s="134"/>
      <c r="G304" s="199">
        <f>IF(OR($J$304&lt;&gt;"",$M$304&lt;&gt;""),SUM($J$304,$M$304),"")</f>
        <v>14</v>
      </c>
      <c r="H304" s="200"/>
      <c r="I304" s="201"/>
      <c r="J304" s="110">
        <v>12</v>
      </c>
      <c r="K304" s="110"/>
      <c r="L304" s="110"/>
      <c r="M304" s="110">
        <v>2</v>
      </c>
      <c r="N304" s="110"/>
      <c r="O304" s="111"/>
      <c r="P304" s="112"/>
    </row>
    <row r="305" spans="1:20" ht="20.100000000000001" customHeight="1" thickBot="1">
      <c r="B305" s="264" t="s">
        <v>159</v>
      </c>
      <c r="C305" s="265"/>
      <c r="D305" s="265"/>
      <c r="E305" s="265"/>
      <c r="F305" s="265"/>
      <c r="G305" s="395">
        <f>IF(OR($J$305&lt;&gt;"",$M$305&lt;&gt;""),SUM($J$305,$M$305),"")</f>
        <v>1</v>
      </c>
      <c r="H305" s="396"/>
      <c r="I305" s="397"/>
      <c r="J305" s="131">
        <v>1</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7" t="s">
        <v>166</v>
      </c>
      <c r="C315" s="268"/>
      <c r="D315" s="268"/>
      <c r="E315" s="268"/>
      <c r="F315" s="268"/>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5">
        <f>IF(OR($J$317&lt;&gt;"",$M$317&lt;&gt;""),SUM($J$317,$M$317),"")</f>
        <v>0</v>
      </c>
      <c r="H317" s="396"/>
      <c r="I317" s="397"/>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3</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2621</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2.8</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2561</v>
      </c>
      <c r="M338" s="95"/>
      <c r="N338" s="95"/>
      <c r="O338" s="95"/>
      <c r="P338" s="96"/>
    </row>
    <row r="339" spans="2:20" ht="20.100000000000001" customHeight="1">
      <c r="B339" s="377"/>
      <c r="C339" s="378"/>
      <c r="D339" s="378"/>
      <c r="E339" s="378"/>
      <c r="F339" s="379"/>
      <c r="G339" s="139" t="s">
        <v>441</v>
      </c>
      <c r="H339" s="115"/>
      <c r="I339" s="119" t="s">
        <v>2561</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2586</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0</v>
      </c>
      <c r="H344" s="22">
        <v>0</v>
      </c>
      <c r="I344" s="22">
        <v>1</v>
      </c>
      <c r="J344" s="22">
        <v>5</v>
      </c>
      <c r="K344" s="22">
        <v>0</v>
      </c>
      <c r="L344" s="22">
        <v>0</v>
      </c>
      <c r="M344" s="22">
        <v>0</v>
      </c>
      <c r="N344" s="22">
        <v>0</v>
      </c>
      <c r="O344" s="22">
        <v>0</v>
      </c>
      <c r="P344" s="22">
        <v>0</v>
      </c>
      <c r="Q344" s="11"/>
    </row>
    <row r="345" spans="2:20" ht="20.100000000000001" customHeight="1">
      <c r="B345" s="113" t="s">
        <v>181</v>
      </c>
      <c r="C345" s="114"/>
      <c r="D345" s="114"/>
      <c r="E345" s="114"/>
      <c r="F345" s="115"/>
      <c r="G345" s="22">
        <v>0</v>
      </c>
      <c r="H345" s="22">
        <v>0</v>
      </c>
      <c r="I345" s="22">
        <v>4</v>
      </c>
      <c r="J345" s="22">
        <v>2</v>
      </c>
      <c r="K345" s="22">
        <v>0</v>
      </c>
      <c r="L345" s="22">
        <v>0</v>
      </c>
      <c r="M345" s="22">
        <v>0</v>
      </c>
      <c r="N345" s="22">
        <v>0</v>
      </c>
      <c r="O345" s="22">
        <v>0</v>
      </c>
      <c r="P345" s="22">
        <v>0</v>
      </c>
      <c r="Q345" s="11"/>
    </row>
    <row r="346" spans="2:20" ht="20.100000000000001" customHeight="1">
      <c r="B346" s="367" t="s">
        <v>182</v>
      </c>
      <c r="C346" s="368"/>
      <c r="D346" s="102" t="s">
        <v>183</v>
      </c>
      <c r="E346" s="103"/>
      <c r="F346" s="104"/>
      <c r="G346" s="22">
        <v>0</v>
      </c>
      <c r="H346" s="22">
        <v>0</v>
      </c>
      <c r="I346" s="22">
        <v>2</v>
      </c>
      <c r="J346" s="22">
        <v>4</v>
      </c>
      <c r="K346" s="22">
        <v>0</v>
      </c>
      <c r="L346" s="22">
        <v>0</v>
      </c>
      <c r="M346" s="22">
        <v>0</v>
      </c>
      <c r="N346" s="22">
        <v>0</v>
      </c>
      <c r="O346" s="22">
        <v>0</v>
      </c>
      <c r="P346" s="22">
        <v>0</v>
      </c>
      <c r="Q346" s="11"/>
    </row>
    <row r="347" spans="2:20" ht="20.100000000000001" customHeight="1">
      <c r="B347" s="369"/>
      <c r="C347" s="370"/>
      <c r="D347" s="139" t="s">
        <v>184</v>
      </c>
      <c r="E347" s="114"/>
      <c r="F347" s="115"/>
      <c r="G347" s="365">
        <v>1</v>
      </c>
      <c r="H347" s="365">
        <v>1</v>
      </c>
      <c r="I347" s="365">
        <v>7</v>
      </c>
      <c r="J347" s="365">
        <v>3</v>
      </c>
      <c r="K347" s="365">
        <v>0</v>
      </c>
      <c r="L347" s="365">
        <v>0</v>
      </c>
      <c r="M347" s="365">
        <v>0</v>
      </c>
      <c r="N347" s="365">
        <v>0</v>
      </c>
      <c r="O347" s="365">
        <v>0</v>
      </c>
      <c r="P347" s="365">
        <v>0</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1</v>
      </c>
      <c r="H349" s="365">
        <v>1</v>
      </c>
      <c r="I349" s="365">
        <v>3</v>
      </c>
      <c r="J349" s="365">
        <v>2</v>
      </c>
      <c r="K349" s="365">
        <v>1</v>
      </c>
      <c r="L349" s="365">
        <v>1</v>
      </c>
      <c r="M349" s="365">
        <v>1</v>
      </c>
      <c r="N349" s="365">
        <v>0</v>
      </c>
      <c r="O349" s="365">
        <v>0</v>
      </c>
      <c r="P349" s="365">
        <v>0</v>
      </c>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v>1</v>
      </c>
      <c r="H351" s="365">
        <v>0</v>
      </c>
      <c r="I351" s="365">
        <v>10</v>
      </c>
      <c r="J351" s="365">
        <v>1</v>
      </c>
      <c r="K351" s="365">
        <v>0</v>
      </c>
      <c r="L351" s="365">
        <v>0</v>
      </c>
      <c r="M351" s="365">
        <v>0</v>
      </c>
      <c r="N351" s="365">
        <v>0</v>
      </c>
      <c r="O351" s="365">
        <v>1</v>
      </c>
      <c r="P351" s="365">
        <v>0</v>
      </c>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v>0</v>
      </c>
      <c r="H353" s="22">
        <v>0</v>
      </c>
      <c r="I353" s="22">
        <v>4</v>
      </c>
      <c r="J353" s="22">
        <v>0</v>
      </c>
      <c r="K353" s="22">
        <v>0</v>
      </c>
      <c r="L353" s="22">
        <v>0</v>
      </c>
      <c r="M353" s="22">
        <v>0</v>
      </c>
      <c r="N353" s="22">
        <v>0</v>
      </c>
      <c r="O353" s="22">
        <v>0</v>
      </c>
      <c r="P353" s="22">
        <v>0</v>
      </c>
      <c r="Q353" s="11"/>
    </row>
    <row r="354" spans="1:20" ht="20.100000000000001" customHeight="1" thickBot="1">
      <c r="B354" s="264" t="s">
        <v>188</v>
      </c>
      <c r="C354" s="265"/>
      <c r="D354" s="265"/>
      <c r="E354" s="265"/>
      <c r="F354" s="265"/>
      <c r="G354" s="265"/>
      <c r="H354" s="247" t="s">
        <v>2561</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2587</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2588</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2560</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2560</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2589</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2590</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2591</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v>1</v>
      </c>
      <c r="J375" s="110"/>
      <c r="K375" s="110"/>
      <c r="L375" s="110"/>
      <c r="M375" s="111">
        <v>2</v>
      </c>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13.72</v>
      </c>
      <c r="J377" s="120"/>
      <c r="K377" s="120"/>
      <c r="L377" s="47" t="s">
        <v>472</v>
      </c>
      <c r="M377" s="111">
        <v>13.72</v>
      </c>
      <c r="N377" s="120"/>
      <c r="O377" s="120"/>
      <c r="P377" s="32" t="s">
        <v>472</v>
      </c>
    </row>
    <row r="378" spans="2:20" ht="20.100000000000001" customHeight="1">
      <c r="B378" s="191"/>
      <c r="C378" s="134"/>
      <c r="D378" s="134"/>
      <c r="E378" s="102" t="s">
        <v>212</v>
      </c>
      <c r="F378" s="103"/>
      <c r="G378" s="103"/>
      <c r="H378" s="104"/>
      <c r="I378" s="109" t="s">
        <v>2360</v>
      </c>
      <c r="J378" s="110"/>
      <c r="K378" s="110"/>
      <c r="L378" s="110"/>
      <c r="M378" s="352" t="s">
        <v>2360</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106000</v>
      </c>
      <c r="J382" s="120"/>
      <c r="K382" s="120"/>
      <c r="L382" s="42" t="s">
        <v>481</v>
      </c>
      <c r="M382" s="111">
        <v>107400</v>
      </c>
      <c r="N382" s="120"/>
      <c r="O382" s="120"/>
      <c r="P382" s="29" t="s">
        <v>481</v>
      </c>
    </row>
    <row r="383" spans="2:20" ht="20.100000000000001" customHeight="1">
      <c r="B383" s="350" t="s">
        <v>204</v>
      </c>
      <c r="C383" s="98"/>
      <c r="D383" s="98"/>
      <c r="E383" s="98"/>
      <c r="F383" s="98"/>
      <c r="G383" s="98"/>
      <c r="H383" s="275"/>
      <c r="I383" s="111"/>
      <c r="J383" s="120"/>
      <c r="K383" s="120"/>
      <c r="L383" s="42" t="s">
        <v>481</v>
      </c>
      <c r="M383" s="111"/>
      <c r="N383" s="120"/>
      <c r="O383" s="120"/>
      <c r="P383" s="29" t="s">
        <v>481</v>
      </c>
    </row>
    <row r="384" spans="2:20" ht="20.100000000000001" customHeight="1">
      <c r="B384" s="266"/>
      <c r="C384" s="102" t="s">
        <v>205</v>
      </c>
      <c r="D384" s="103"/>
      <c r="E384" s="103"/>
      <c r="F384" s="103"/>
      <c r="G384" s="103"/>
      <c r="H384" s="104"/>
      <c r="I384" s="111">
        <v>53000</v>
      </c>
      <c r="J384" s="120"/>
      <c r="K384" s="120"/>
      <c r="L384" s="42" t="s">
        <v>481</v>
      </c>
      <c r="M384" s="111">
        <v>53700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53460</v>
      </c>
      <c r="J386" s="120"/>
      <c r="K386" s="120"/>
      <c r="L386" s="42" t="s">
        <v>481</v>
      </c>
      <c r="M386" s="111">
        <v>53460</v>
      </c>
      <c r="N386" s="120"/>
      <c r="O386" s="120"/>
      <c r="P386" s="29" t="s">
        <v>481</v>
      </c>
    </row>
    <row r="387" spans="2:20" ht="20.100000000000001" customHeight="1">
      <c r="B387" s="191"/>
      <c r="C387" s="349"/>
      <c r="D387" s="349"/>
      <c r="E387" s="102" t="s">
        <v>217</v>
      </c>
      <c r="F387" s="103"/>
      <c r="G387" s="103"/>
      <c r="H387" s="104"/>
      <c r="I387" s="111">
        <v>25000</v>
      </c>
      <c r="J387" s="120"/>
      <c r="K387" s="120"/>
      <c r="L387" s="42" t="s">
        <v>481</v>
      </c>
      <c r="M387" s="111">
        <v>25000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v>0</v>
      </c>
      <c r="J389" s="120"/>
      <c r="K389" s="120"/>
      <c r="L389" s="42" t="s">
        <v>481</v>
      </c>
      <c r="M389" s="111">
        <v>0</v>
      </c>
      <c r="N389" s="120"/>
      <c r="O389" s="120"/>
      <c r="P389" s="29" t="s">
        <v>481</v>
      </c>
    </row>
    <row r="390" spans="2:20" ht="20.100000000000001" customHeight="1">
      <c r="B390" s="191"/>
      <c r="C390" s="349"/>
      <c r="D390" s="349"/>
      <c r="E390" s="102" t="s">
        <v>71</v>
      </c>
      <c r="F390" s="103"/>
      <c r="G390" s="103"/>
      <c r="H390" s="104"/>
      <c r="I390" s="111">
        <v>0</v>
      </c>
      <c r="J390" s="120"/>
      <c r="K390" s="120"/>
      <c r="L390" s="42" t="s">
        <v>481</v>
      </c>
      <c r="M390" s="111">
        <v>0</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2592</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2</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2593</v>
      </c>
      <c r="H400" s="276"/>
      <c r="I400" s="276"/>
      <c r="J400" s="276"/>
      <c r="K400" s="276"/>
      <c r="L400" s="276"/>
      <c r="M400" s="276"/>
      <c r="N400" s="276"/>
      <c r="O400" s="276"/>
      <c r="P400" s="277"/>
    </row>
    <row r="401" spans="2:20" ht="120" customHeight="1">
      <c r="B401" s="312" t="s">
        <v>216</v>
      </c>
      <c r="C401" s="103"/>
      <c r="D401" s="103"/>
      <c r="E401" s="103"/>
      <c r="F401" s="104"/>
      <c r="G401" s="242" t="s">
        <v>2594</v>
      </c>
      <c r="H401" s="276"/>
      <c r="I401" s="276"/>
      <c r="J401" s="276"/>
      <c r="K401" s="276"/>
      <c r="L401" s="276"/>
      <c r="M401" s="276"/>
      <c r="N401" s="276"/>
      <c r="O401" s="276"/>
      <c r="P401" s="277"/>
    </row>
    <row r="402" spans="2:20" ht="120" customHeight="1">
      <c r="B402" s="312" t="s">
        <v>219</v>
      </c>
      <c r="C402" s="103"/>
      <c r="D402" s="103"/>
      <c r="E402" s="103"/>
      <c r="F402" s="104"/>
      <c r="G402" s="242" t="s">
        <v>2595</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2596</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2597</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29</v>
      </c>
      <c r="I430" s="95"/>
      <c r="J430" s="95"/>
      <c r="K430" s="95"/>
      <c r="L430" s="95"/>
      <c r="M430" s="95"/>
      <c r="N430" s="95"/>
      <c r="O430" s="95"/>
      <c r="P430" s="41" t="s">
        <v>477</v>
      </c>
    </row>
    <row r="431" spans="1:20" ht="20.100000000000001" customHeight="1">
      <c r="B431" s="310"/>
      <c r="C431" s="311"/>
      <c r="D431" s="134" t="s">
        <v>245</v>
      </c>
      <c r="E431" s="134"/>
      <c r="F431" s="134"/>
      <c r="G431" s="134"/>
      <c r="H431" s="111">
        <v>62</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2</v>
      </c>
      <c r="I432" s="120"/>
      <c r="J432" s="120"/>
      <c r="K432" s="120"/>
      <c r="L432" s="120"/>
      <c r="M432" s="120"/>
      <c r="N432" s="120"/>
      <c r="O432" s="120"/>
      <c r="P432" s="29" t="s">
        <v>479</v>
      </c>
    </row>
    <row r="433" spans="2:16" ht="20.100000000000001" customHeight="1">
      <c r="B433" s="191"/>
      <c r="C433" s="134"/>
      <c r="D433" s="134" t="s">
        <v>247</v>
      </c>
      <c r="E433" s="134"/>
      <c r="F433" s="134"/>
      <c r="G433" s="134"/>
      <c r="H433" s="111">
        <v>15</v>
      </c>
      <c r="I433" s="120"/>
      <c r="J433" s="120"/>
      <c r="K433" s="120"/>
      <c r="L433" s="120"/>
      <c r="M433" s="120"/>
      <c r="N433" s="120"/>
      <c r="O433" s="120"/>
      <c r="P433" s="29" t="s">
        <v>479</v>
      </c>
    </row>
    <row r="434" spans="2:16" ht="20.100000000000001" customHeight="1">
      <c r="B434" s="191"/>
      <c r="C434" s="134"/>
      <c r="D434" s="134" t="s">
        <v>248</v>
      </c>
      <c r="E434" s="134"/>
      <c r="F434" s="134"/>
      <c r="G434" s="134"/>
      <c r="H434" s="111">
        <v>23</v>
      </c>
      <c r="I434" s="120"/>
      <c r="J434" s="120"/>
      <c r="K434" s="120"/>
      <c r="L434" s="120"/>
      <c r="M434" s="120"/>
      <c r="N434" s="120"/>
      <c r="O434" s="120"/>
      <c r="P434" s="29" t="s">
        <v>479</v>
      </c>
    </row>
    <row r="435" spans="2:16" ht="20.100000000000001" customHeight="1">
      <c r="B435" s="191"/>
      <c r="C435" s="134"/>
      <c r="D435" s="134" t="s">
        <v>249</v>
      </c>
      <c r="E435" s="134"/>
      <c r="F435" s="134"/>
      <c r="G435" s="134"/>
      <c r="H435" s="111">
        <v>51</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16</v>
      </c>
      <c r="I439" s="120"/>
      <c r="J439" s="120"/>
      <c r="K439" s="120"/>
      <c r="L439" s="120"/>
      <c r="M439" s="120"/>
      <c r="N439" s="120"/>
      <c r="O439" s="120"/>
      <c r="P439" s="29" t="s">
        <v>479</v>
      </c>
    </row>
    <row r="440" spans="2:16" ht="20.100000000000001" customHeight="1">
      <c r="B440" s="296"/>
      <c r="C440" s="297"/>
      <c r="D440" s="134" t="s">
        <v>254</v>
      </c>
      <c r="E440" s="134"/>
      <c r="F440" s="134"/>
      <c r="G440" s="134"/>
      <c r="H440" s="111">
        <v>30</v>
      </c>
      <c r="I440" s="120"/>
      <c r="J440" s="120"/>
      <c r="K440" s="120"/>
      <c r="L440" s="120"/>
      <c r="M440" s="120"/>
      <c r="N440" s="120"/>
      <c r="O440" s="120"/>
      <c r="P440" s="29" t="s">
        <v>479</v>
      </c>
    </row>
    <row r="441" spans="2:16" ht="20.100000000000001" customHeight="1">
      <c r="B441" s="296"/>
      <c r="C441" s="297"/>
      <c r="D441" s="134" t="s">
        <v>255</v>
      </c>
      <c r="E441" s="134"/>
      <c r="F441" s="134"/>
      <c r="G441" s="134"/>
      <c r="H441" s="111">
        <v>17</v>
      </c>
      <c r="I441" s="120"/>
      <c r="J441" s="120"/>
      <c r="K441" s="120"/>
      <c r="L441" s="120"/>
      <c r="M441" s="120"/>
      <c r="N441" s="120"/>
      <c r="O441" s="120"/>
      <c r="P441" s="29" t="s">
        <v>479</v>
      </c>
    </row>
    <row r="442" spans="2:16" ht="20.100000000000001" customHeight="1">
      <c r="B442" s="296"/>
      <c r="C442" s="297"/>
      <c r="D442" s="134" t="s">
        <v>256</v>
      </c>
      <c r="E442" s="134"/>
      <c r="F442" s="134"/>
      <c r="G442" s="134"/>
      <c r="H442" s="111">
        <v>18</v>
      </c>
      <c r="I442" s="120"/>
      <c r="J442" s="120"/>
      <c r="K442" s="120"/>
      <c r="L442" s="120"/>
      <c r="M442" s="120"/>
      <c r="N442" s="120"/>
      <c r="O442" s="120"/>
      <c r="P442" s="29" t="s">
        <v>479</v>
      </c>
    </row>
    <row r="443" spans="2:16" ht="20.100000000000001" customHeight="1">
      <c r="B443" s="298"/>
      <c r="C443" s="299"/>
      <c r="D443" s="134" t="s">
        <v>257</v>
      </c>
      <c r="E443" s="134"/>
      <c r="F443" s="134"/>
      <c r="G443" s="134"/>
      <c r="H443" s="111">
        <v>10</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8</v>
      </c>
      <c r="I444" s="120"/>
      <c r="J444" s="120"/>
      <c r="K444" s="120"/>
      <c r="L444" s="120"/>
      <c r="M444" s="120"/>
      <c r="N444" s="120"/>
      <c r="O444" s="120"/>
      <c r="P444" s="29" t="s">
        <v>479</v>
      </c>
    </row>
    <row r="445" spans="2:16" ht="20.100000000000001" customHeight="1">
      <c r="B445" s="191"/>
      <c r="C445" s="134"/>
      <c r="D445" s="134" t="s">
        <v>259</v>
      </c>
      <c r="E445" s="134"/>
      <c r="F445" s="134"/>
      <c r="G445" s="134"/>
      <c r="H445" s="111">
        <v>8</v>
      </c>
      <c r="I445" s="120"/>
      <c r="J445" s="120"/>
      <c r="K445" s="120"/>
      <c r="L445" s="120"/>
      <c r="M445" s="120"/>
      <c r="N445" s="120"/>
      <c r="O445" s="120"/>
      <c r="P445" s="29" t="s">
        <v>479</v>
      </c>
    </row>
    <row r="446" spans="2:16" ht="20.100000000000001" customHeight="1">
      <c r="B446" s="191"/>
      <c r="C446" s="134"/>
      <c r="D446" s="134" t="s">
        <v>260</v>
      </c>
      <c r="E446" s="134"/>
      <c r="F446" s="134"/>
      <c r="G446" s="134"/>
      <c r="H446" s="111">
        <v>50</v>
      </c>
      <c r="I446" s="120"/>
      <c r="J446" s="120"/>
      <c r="K446" s="120"/>
      <c r="L446" s="120"/>
      <c r="M446" s="120"/>
      <c r="N446" s="120"/>
      <c r="O446" s="120"/>
      <c r="P446" s="29" t="s">
        <v>479</v>
      </c>
    </row>
    <row r="447" spans="2:16" ht="20.100000000000001" customHeight="1">
      <c r="B447" s="191"/>
      <c r="C447" s="134"/>
      <c r="D447" s="134" t="s">
        <v>261</v>
      </c>
      <c r="E447" s="134"/>
      <c r="F447" s="134"/>
      <c r="G447" s="134"/>
      <c r="H447" s="111">
        <v>23</v>
      </c>
      <c r="I447" s="120"/>
      <c r="J447" s="120"/>
      <c r="K447" s="120"/>
      <c r="L447" s="120"/>
      <c r="M447" s="120"/>
      <c r="N447" s="120"/>
      <c r="O447" s="120"/>
      <c r="P447" s="29" t="s">
        <v>479</v>
      </c>
    </row>
    <row r="448" spans="2:16" ht="20.100000000000001" customHeight="1">
      <c r="B448" s="191"/>
      <c r="C448" s="134"/>
      <c r="D448" s="134" t="s">
        <v>262</v>
      </c>
      <c r="E448" s="134"/>
      <c r="F448" s="134"/>
      <c r="G448" s="134"/>
      <c r="H448" s="111">
        <v>2</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84.6</v>
      </c>
      <c r="I452" s="95"/>
      <c r="J452" s="95"/>
      <c r="K452" s="95"/>
      <c r="L452" s="95"/>
      <c r="M452" s="95"/>
      <c r="N452" s="95"/>
      <c r="O452" s="95"/>
      <c r="P452" s="41" t="s">
        <v>485</v>
      </c>
    </row>
    <row r="453" spans="2:20" ht="20.100000000000001" customHeight="1">
      <c r="B453" s="191" t="s">
        <v>266</v>
      </c>
      <c r="C453" s="134"/>
      <c r="D453" s="134"/>
      <c r="E453" s="134"/>
      <c r="F453" s="134"/>
      <c r="G453" s="134"/>
      <c r="H453" s="111">
        <v>91</v>
      </c>
      <c r="I453" s="120"/>
      <c r="J453" s="120"/>
      <c r="K453" s="120"/>
      <c r="L453" s="120"/>
      <c r="M453" s="120"/>
      <c r="N453" s="120"/>
      <c r="O453" s="120"/>
      <c r="P453" s="29" t="s">
        <v>477</v>
      </c>
    </row>
    <row r="454" spans="2:20" ht="20.100000000000001" customHeight="1">
      <c r="B454" s="191" t="s">
        <v>267</v>
      </c>
      <c r="C454" s="134"/>
      <c r="D454" s="134"/>
      <c r="E454" s="134"/>
      <c r="F454" s="134"/>
      <c r="G454" s="134"/>
      <c r="H454" s="111">
        <v>92.9</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5</v>
      </c>
      <c r="I460" s="120"/>
      <c r="J460" s="120"/>
      <c r="K460" s="120"/>
      <c r="L460" s="120"/>
      <c r="M460" s="120"/>
      <c r="N460" s="120"/>
      <c r="O460" s="120"/>
      <c r="P460" s="29" t="s">
        <v>479</v>
      </c>
    </row>
    <row r="461" spans="2:20" ht="20.100000000000001" customHeight="1">
      <c r="B461" s="291"/>
      <c r="C461" s="292"/>
      <c r="D461" s="292"/>
      <c r="E461" s="134" t="s">
        <v>277</v>
      </c>
      <c r="F461" s="134"/>
      <c r="G461" s="134"/>
      <c r="H461" s="111">
        <v>1</v>
      </c>
      <c r="I461" s="120"/>
      <c r="J461" s="120"/>
      <c r="K461" s="120"/>
      <c r="L461" s="120"/>
      <c r="M461" s="120"/>
      <c r="N461" s="120"/>
      <c r="O461" s="120"/>
      <c r="P461" s="29" t="s">
        <v>479</v>
      </c>
    </row>
    <row r="462" spans="2:20" ht="20.100000000000001" customHeight="1">
      <c r="B462" s="291"/>
      <c r="C462" s="292"/>
      <c r="D462" s="292"/>
      <c r="E462" s="134" t="s">
        <v>415</v>
      </c>
      <c r="F462" s="134"/>
      <c r="G462" s="134"/>
      <c r="H462" s="111">
        <v>11</v>
      </c>
      <c r="I462" s="120"/>
      <c r="J462" s="120"/>
      <c r="K462" s="120"/>
      <c r="L462" s="120"/>
      <c r="M462" s="120"/>
      <c r="N462" s="120"/>
      <c r="O462" s="120"/>
      <c r="P462" s="29" t="s">
        <v>479</v>
      </c>
    </row>
    <row r="463" spans="2:20" ht="20.100000000000001" customHeight="1">
      <c r="B463" s="291"/>
      <c r="C463" s="292"/>
      <c r="D463" s="292"/>
      <c r="E463" s="134" t="s">
        <v>71</v>
      </c>
      <c r="F463" s="134"/>
      <c r="G463" s="134"/>
      <c r="H463" s="111">
        <v>3</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9</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2623</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2598</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2599</v>
      </c>
      <c r="I481" s="276"/>
      <c r="J481" s="276"/>
      <c r="K481" s="276"/>
      <c r="L481" s="276"/>
      <c r="M481" s="276"/>
      <c r="N481" s="276"/>
      <c r="O481" s="276"/>
      <c r="P481" s="277"/>
    </row>
    <row r="482" spans="2:16" ht="20.100000000000001" customHeight="1">
      <c r="B482" s="281"/>
      <c r="C482" s="102" t="s">
        <v>14</v>
      </c>
      <c r="D482" s="103"/>
      <c r="E482" s="103"/>
      <c r="F482" s="103"/>
      <c r="G482" s="104"/>
      <c r="H482" s="223" t="s">
        <v>2535</v>
      </c>
      <c r="I482" s="137"/>
      <c r="J482" s="27" t="s">
        <v>469</v>
      </c>
      <c r="K482" s="136" t="s">
        <v>2536</v>
      </c>
      <c r="L482" s="137"/>
      <c r="M482" s="27" t="s">
        <v>469</v>
      </c>
      <c r="N482" s="136" t="s">
        <v>2537</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2600</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2601</v>
      </c>
      <c r="I488" s="276"/>
      <c r="J488" s="276"/>
      <c r="K488" s="276"/>
      <c r="L488" s="276"/>
      <c r="M488" s="276"/>
      <c r="N488" s="276"/>
      <c r="O488" s="276"/>
      <c r="P488" s="277"/>
    </row>
    <row r="489" spans="2:16" ht="20.100000000000001" customHeight="1">
      <c r="B489" s="281"/>
      <c r="C489" s="102" t="s">
        <v>14</v>
      </c>
      <c r="D489" s="103"/>
      <c r="E489" s="103"/>
      <c r="F489" s="103"/>
      <c r="G489" s="104"/>
      <c r="H489" s="223" t="s">
        <v>2548</v>
      </c>
      <c r="I489" s="137"/>
      <c r="J489" s="27" t="s">
        <v>469</v>
      </c>
      <c r="K489" s="136" t="s">
        <v>2602</v>
      </c>
      <c r="L489" s="137"/>
      <c r="M489" s="27" t="s">
        <v>469</v>
      </c>
      <c r="N489" s="136" t="s">
        <v>2603</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2604</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2605</v>
      </c>
      <c r="I495" s="276"/>
      <c r="J495" s="276"/>
      <c r="K495" s="276"/>
      <c r="L495" s="276"/>
      <c r="M495" s="276"/>
      <c r="N495" s="276"/>
      <c r="O495" s="276"/>
      <c r="P495" s="277"/>
    </row>
    <row r="496" spans="2:16" ht="20.100000000000001" customHeight="1">
      <c r="B496" s="281"/>
      <c r="C496" s="102" t="s">
        <v>14</v>
      </c>
      <c r="D496" s="103"/>
      <c r="E496" s="103"/>
      <c r="F496" s="103"/>
      <c r="G496" s="104"/>
      <c r="H496" s="223" t="s">
        <v>2548</v>
      </c>
      <c r="I496" s="137"/>
      <c r="J496" s="27" t="s">
        <v>469</v>
      </c>
      <c r="K496" s="136" t="s">
        <v>2606</v>
      </c>
      <c r="L496" s="137"/>
      <c r="M496" s="27" t="s">
        <v>469</v>
      </c>
      <c r="N496" s="136" t="s">
        <v>2607</v>
      </c>
      <c r="O496" s="137"/>
      <c r="P496" s="138"/>
    </row>
    <row r="497" spans="2:20" ht="20.100000000000001" customHeight="1">
      <c r="B497" s="281"/>
      <c r="C497" s="139" t="s">
        <v>280</v>
      </c>
      <c r="D497" s="114"/>
      <c r="E497" s="115"/>
      <c r="F497" s="142" t="s">
        <v>281</v>
      </c>
      <c r="G497" s="143"/>
      <c r="H497" s="20">
        <v>8</v>
      </c>
      <c r="I497" s="27" t="s">
        <v>486</v>
      </c>
      <c r="J497" s="21">
        <v>45</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2600</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2561</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2608</v>
      </c>
      <c r="M512" s="106"/>
      <c r="N512" s="106"/>
      <c r="O512" s="107"/>
      <c r="P512" s="108"/>
    </row>
    <row r="513" spans="2:20" ht="20.100000000000001" customHeight="1">
      <c r="B513" s="113" t="s">
        <v>287</v>
      </c>
      <c r="C513" s="114"/>
      <c r="D513" s="114"/>
      <c r="E513" s="114"/>
      <c r="F513" s="114"/>
      <c r="G513" s="115"/>
      <c r="H513" s="119" t="s">
        <v>2561</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2609</v>
      </c>
      <c r="M515" s="106"/>
      <c r="N515" s="106"/>
      <c r="O515" s="107"/>
      <c r="P515" s="108"/>
    </row>
    <row r="516" spans="2:20" ht="20.100000000000001" customHeight="1" thickBot="1">
      <c r="B516" s="245" t="s">
        <v>288</v>
      </c>
      <c r="C516" s="246"/>
      <c r="D516" s="246"/>
      <c r="E516" s="246"/>
      <c r="F516" s="246"/>
      <c r="G516" s="246"/>
      <c r="H516" s="247" t="s">
        <v>2561</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2561</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2610</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2560</v>
      </c>
      <c r="K522" s="110"/>
      <c r="L522" s="110"/>
      <c r="M522" s="110"/>
      <c r="N522" s="110"/>
      <c r="O522" s="111"/>
      <c r="P522" s="112"/>
      <c r="S522" s="12" t="str">
        <f>IF($F$519=MST!$I$6,IF(J522="","未記入",""),"")</f>
        <v/>
      </c>
    </row>
    <row r="523" spans="2:20" ht="20.100000000000001" customHeight="1">
      <c r="B523" s="113" t="s">
        <v>2514</v>
      </c>
      <c r="C523" s="114"/>
      <c r="D523" s="114"/>
      <c r="E523" s="115"/>
      <c r="F523" s="119" t="s">
        <v>2560</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2611</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2611</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2612</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2612</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2561</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2561</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2560</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2561</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2560</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2561</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2560</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2561</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t="s">
        <v>2613</v>
      </c>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t="s">
        <v>2614</v>
      </c>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19685039370078741" right="0.1968503937007874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2615</v>
      </c>
      <c r="K4" s="521"/>
      <c r="L4" s="521"/>
      <c r="M4" s="520" t="s">
        <v>2616</v>
      </c>
      <c r="N4" s="521"/>
      <c r="O4" s="521"/>
      <c r="P4" s="521"/>
      <c r="Q4" s="521"/>
      <c r="R4" s="65"/>
      <c r="S4" s="66"/>
      <c r="T4" s="11"/>
    </row>
    <row r="5" spans="1:23" ht="50.1" customHeight="1">
      <c r="B5" s="549"/>
      <c r="C5" s="528" t="s">
        <v>308</v>
      </c>
      <c r="D5" s="528"/>
      <c r="E5" s="528"/>
      <c r="F5" s="528"/>
      <c r="G5" s="528"/>
      <c r="H5" s="518" t="s">
        <v>2360</v>
      </c>
      <c r="I5" s="519"/>
      <c r="J5" s="520"/>
      <c r="K5" s="521"/>
      <c r="L5" s="521"/>
      <c r="M5" s="520"/>
      <c r="N5" s="521"/>
      <c r="O5" s="521"/>
      <c r="P5" s="521"/>
      <c r="Q5" s="521"/>
      <c r="R5" s="65"/>
      <c r="S5" s="66"/>
    </row>
    <row r="6" spans="1:23" ht="50.1" customHeight="1">
      <c r="B6" s="549"/>
      <c r="C6" s="528" t="s">
        <v>309</v>
      </c>
      <c r="D6" s="528"/>
      <c r="E6" s="528"/>
      <c r="F6" s="528"/>
      <c r="G6" s="528"/>
      <c r="H6" s="518" t="s">
        <v>2360</v>
      </c>
      <c r="I6" s="519"/>
      <c r="J6" s="520"/>
      <c r="K6" s="521"/>
      <c r="L6" s="521"/>
      <c r="M6" s="520"/>
      <c r="N6" s="521"/>
      <c r="O6" s="521"/>
      <c r="P6" s="521"/>
      <c r="Q6" s="521"/>
      <c r="R6" s="65"/>
      <c r="S6" s="66"/>
    </row>
    <row r="7" spans="1:23" ht="50.1" customHeight="1">
      <c r="B7" s="549"/>
      <c r="C7" s="528" t="s">
        <v>310</v>
      </c>
      <c r="D7" s="528"/>
      <c r="E7" s="528"/>
      <c r="F7" s="528"/>
      <c r="G7" s="528"/>
      <c r="H7" s="518" t="s">
        <v>2360</v>
      </c>
      <c r="I7" s="519"/>
      <c r="J7" s="520"/>
      <c r="K7" s="521"/>
      <c r="L7" s="521"/>
      <c r="M7" s="520"/>
      <c r="N7" s="521"/>
      <c r="O7" s="521"/>
      <c r="P7" s="521"/>
      <c r="Q7" s="521"/>
      <c r="R7" s="65"/>
      <c r="S7" s="66"/>
    </row>
    <row r="8" spans="1:23" ht="50.1" customHeight="1">
      <c r="B8" s="549"/>
      <c r="C8" s="528" t="s">
        <v>311</v>
      </c>
      <c r="D8" s="528"/>
      <c r="E8" s="528"/>
      <c r="F8" s="528"/>
      <c r="G8" s="528"/>
      <c r="H8" s="518" t="s">
        <v>2360</v>
      </c>
      <c r="I8" s="519"/>
      <c r="J8" s="520"/>
      <c r="K8" s="521"/>
      <c r="L8" s="521"/>
      <c r="M8" s="520"/>
      <c r="N8" s="521"/>
      <c r="O8" s="521"/>
      <c r="P8" s="521"/>
      <c r="Q8" s="521"/>
      <c r="R8" s="65"/>
      <c r="S8" s="66"/>
    </row>
    <row r="9" spans="1:23" ht="50.1" customHeight="1">
      <c r="B9" s="549"/>
      <c r="C9" s="528" t="s">
        <v>312</v>
      </c>
      <c r="D9" s="528"/>
      <c r="E9" s="528"/>
      <c r="F9" s="528"/>
      <c r="G9" s="528"/>
      <c r="H9" s="518" t="s">
        <v>2359</v>
      </c>
      <c r="I9" s="519"/>
      <c r="J9" s="520" t="s">
        <v>2617</v>
      </c>
      <c r="K9" s="521"/>
      <c r="L9" s="521"/>
      <c r="M9" s="520" t="s">
        <v>2618</v>
      </c>
      <c r="N9" s="521"/>
      <c r="O9" s="521"/>
      <c r="P9" s="521"/>
      <c r="Q9" s="521"/>
      <c r="R9" s="65"/>
      <c r="S9" s="66"/>
    </row>
    <row r="10" spans="1:23" ht="50.1" customHeight="1">
      <c r="B10" s="549"/>
      <c r="C10" s="528" t="s">
        <v>313</v>
      </c>
      <c r="D10" s="528"/>
      <c r="E10" s="528"/>
      <c r="F10" s="528"/>
      <c r="G10" s="528"/>
      <c r="H10" s="518" t="s">
        <v>2360</v>
      </c>
      <c r="I10" s="519"/>
      <c r="J10" s="520"/>
      <c r="K10" s="521"/>
      <c r="L10" s="521"/>
      <c r="M10" s="520"/>
      <c r="N10" s="521"/>
      <c r="O10" s="521"/>
      <c r="P10" s="521"/>
      <c r="Q10" s="521"/>
      <c r="R10" s="65"/>
      <c r="S10" s="66"/>
    </row>
    <row r="11" spans="1:23" ht="50.1" customHeight="1">
      <c r="B11" s="549"/>
      <c r="C11" s="528" t="s">
        <v>314</v>
      </c>
      <c r="D11" s="528"/>
      <c r="E11" s="528"/>
      <c r="F11" s="528"/>
      <c r="G11" s="528"/>
      <c r="H11" s="518" t="s">
        <v>2360</v>
      </c>
      <c r="I11" s="519"/>
      <c r="J11" s="520"/>
      <c r="K11" s="521"/>
      <c r="L11" s="521"/>
      <c r="M11" s="520"/>
      <c r="N11" s="521"/>
      <c r="O11" s="521"/>
      <c r="P11" s="521"/>
      <c r="Q11" s="521"/>
      <c r="R11" s="65"/>
      <c r="S11" s="66"/>
    </row>
    <row r="12" spans="1:23" ht="50.1" customHeight="1">
      <c r="B12" s="549"/>
      <c r="C12" s="528" t="s">
        <v>315</v>
      </c>
      <c r="D12" s="528"/>
      <c r="E12" s="528"/>
      <c r="F12" s="528"/>
      <c r="G12" s="528"/>
      <c r="H12" s="518" t="s">
        <v>2360</v>
      </c>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2619</v>
      </c>
      <c r="K13" s="521"/>
      <c r="L13" s="521"/>
      <c r="M13" s="520" t="s">
        <v>2620</v>
      </c>
      <c r="N13" s="521"/>
      <c r="O13" s="521"/>
      <c r="P13" s="521"/>
      <c r="Q13" s="521"/>
      <c r="R13" s="65"/>
      <c r="S13" s="66"/>
    </row>
    <row r="14" spans="1:23" ht="50.1" customHeight="1">
      <c r="B14" s="549"/>
      <c r="C14" s="528" t="s">
        <v>317</v>
      </c>
      <c r="D14" s="528"/>
      <c r="E14" s="528"/>
      <c r="F14" s="528"/>
      <c r="G14" s="528"/>
      <c r="H14" s="518" t="s">
        <v>2360</v>
      </c>
      <c r="I14" s="519"/>
      <c r="J14" s="520"/>
      <c r="K14" s="521"/>
      <c r="L14" s="521"/>
      <c r="M14" s="520"/>
      <c r="N14" s="521"/>
      <c r="O14" s="521"/>
      <c r="P14" s="521"/>
      <c r="Q14" s="521"/>
      <c r="R14" s="65"/>
      <c r="S14" s="66"/>
    </row>
    <row r="15" spans="1:23" ht="50.1" customHeight="1" thickBot="1">
      <c r="B15" s="550"/>
      <c r="C15" s="558" t="s">
        <v>318</v>
      </c>
      <c r="D15" s="558"/>
      <c r="E15" s="558"/>
      <c r="F15" s="558"/>
      <c r="G15" s="558"/>
      <c r="H15" s="522" t="s">
        <v>2360</v>
      </c>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65"/>
      <c r="S17" s="66"/>
    </row>
    <row r="18" spans="2:19" ht="50.1" customHeight="1">
      <c r="B18" s="51"/>
      <c r="C18" s="528" t="s">
        <v>341</v>
      </c>
      <c r="D18" s="528"/>
      <c r="E18" s="528"/>
      <c r="F18" s="528"/>
      <c r="G18" s="528"/>
      <c r="H18" s="518" t="s">
        <v>2360</v>
      </c>
      <c r="I18" s="519"/>
      <c r="J18" s="520"/>
      <c r="K18" s="521"/>
      <c r="L18" s="521"/>
      <c r="M18" s="520"/>
      <c r="N18" s="521"/>
      <c r="O18" s="521"/>
      <c r="P18" s="521"/>
      <c r="Q18" s="521"/>
      <c r="R18" s="65"/>
      <c r="S18" s="66"/>
    </row>
    <row r="19" spans="2:19" ht="50.1" customHeight="1">
      <c r="B19" s="51"/>
      <c r="C19" s="554" t="s">
        <v>406</v>
      </c>
      <c r="D19" s="555"/>
      <c r="E19" s="555"/>
      <c r="F19" s="555"/>
      <c r="G19" s="556"/>
      <c r="H19" s="518" t="s">
        <v>2360</v>
      </c>
      <c r="I19" s="519"/>
      <c r="J19" s="520"/>
      <c r="K19" s="521"/>
      <c r="L19" s="521"/>
      <c r="M19" s="520"/>
      <c r="N19" s="521"/>
      <c r="O19" s="521"/>
      <c r="P19" s="521"/>
      <c r="Q19" s="521"/>
      <c r="R19" s="65"/>
      <c r="S19" s="66"/>
    </row>
    <row r="20" spans="2:19" ht="50.1" customHeight="1">
      <c r="B20" s="51"/>
      <c r="C20" s="528" t="s">
        <v>334</v>
      </c>
      <c r="D20" s="528"/>
      <c r="E20" s="528"/>
      <c r="F20" s="528"/>
      <c r="G20" s="528"/>
      <c r="H20" s="518" t="s">
        <v>2360</v>
      </c>
      <c r="I20" s="519"/>
      <c r="J20" s="520"/>
      <c r="K20" s="521"/>
      <c r="L20" s="521"/>
      <c r="M20" s="520"/>
      <c r="N20" s="521"/>
      <c r="O20" s="521"/>
      <c r="P20" s="521"/>
      <c r="Q20" s="521"/>
      <c r="R20" s="65"/>
      <c r="S20" s="66"/>
    </row>
    <row r="21" spans="2:19" ht="50.1" customHeight="1">
      <c r="B21" s="51"/>
      <c r="C21" s="528" t="s">
        <v>338</v>
      </c>
      <c r="D21" s="528"/>
      <c r="E21" s="528"/>
      <c r="F21" s="528"/>
      <c r="G21" s="528"/>
      <c r="H21" s="518" t="s">
        <v>2360</v>
      </c>
      <c r="I21" s="519"/>
      <c r="J21" s="520"/>
      <c r="K21" s="521"/>
      <c r="L21" s="521"/>
      <c r="M21" s="520"/>
      <c r="N21" s="521"/>
      <c r="O21" s="521"/>
      <c r="P21" s="521"/>
      <c r="Q21" s="521"/>
      <c r="R21" s="65"/>
      <c r="S21" s="66"/>
    </row>
    <row r="22" spans="2:19" ht="50.1" customHeight="1">
      <c r="B22" s="51"/>
      <c r="C22" s="528" t="s">
        <v>337</v>
      </c>
      <c r="D22" s="528"/>
      <c r="E22" s="528"/>
      <c r="F22" s="528"/>
      <c r="G22" s="528"/>
      <c r="H22" s="518" t="s">
        <v>2360</v>
      </c>
      <c r="I22" s="519"/>
      <c r="J22" s="520"/>
      <c r="K22" s="521"/>
      <c r="L22" s="521"/>
      <c r="M22" s="520"/>
      <c r="N22" s="521"/>
      <c r="O22" s="521"/>
      <c r="P22" s="521"/>
      <c r="Q22" s="521"/>
      <c r="R22" s="65"/>
      <c r="S22" s="66"/>
    </row>
    <row r="23" spans="2:19" ht="50.1" customHeight="1">
      <c r="B23" s="51"/>
      <c r="C23" s="528" t="s">
        <v>342</v>
      </c>
      <c r="D23" s="528"/>
      <c r="E23" s="528"/>
      <c r="F23" s="528"/>
      <c r="G23" s="528"/>
      <c r="H23" s="518" t="s">
        <v>2360</v>
      </c>
      <c r="I23" s="519"/>
      <c r="J23" s="520"/>
      <c r="K23" s="521"/>
      <c r="L23" s="521"/>
      <c r="M23" s="520"/>
      <c r="N23" s="521"/>
      <c r="O23" s="521"/>
      <c r="P23" s="521"/>
      <c r="Q23" s="521"/>
      <c r="R23" s="65"/>
      <c r="S23" s="66"/>
    </row>
    <row r="24" spans="2:19" ht="50.1" customHeight="1">
      <c r="B24" s="51"/>
      <c r="C24" s="528" t="s">
        <v>395</v>
      </c>
      <c r="D24" s="528"/>
      <c r="E24" s="528"/>
      <c r="F24" s="528"/>
      <c r="G24" s="528"/>
      <c r="H24" s="518" t="s">
        <v>2360</v>
      </c>
      <c r="I24" s="519"/>
      <c r="J24" s="520"/>
      <c r="K24" s="521"/>
      <c r="L24" s="521"/>
      <c r="M24" s="520"/>
      <c r="N24" s="521"/>
      <c r="O24" s="521"/>
      <c r="P24" s="521"/>
      <c r="Q24" s="521"/>
      <c r="R24" s="65"/>
      <c r="S24" s="66"/>
    </row>
    <row r="25" spans="2:19" ht="50.1" customHeight="1" thickBot="1">
      <c r="B25" s="51"/>
      <c r="C25" s="540" t="s">
        <v>339</v>
      </c>
      <c r="D25" s="540"/>
      <c r="E25" s="540"/>
      <c r="F25" s="540"/>
      <c r="G25" s="540"/>
      <c r="H25" s="522" t="s">
        <v>2360</v>
      </c>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2360</v>
      </c>
      <c r="I26" s="525"/>
      <c r="J26" s="544"/>
      <c r="K26" s="545"/>
      <c r="L26" s="545"/>
      <c r="M26" s="544"/>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65"/>
      <c r="S28" s="66"/>
    </row>
    <row r="29" spans="2:19" ht="50.1" customHeight="1">
      <c r="B29" s="51"/>
      <c r="C29" s="528" t="s">
        <v>323</v>
      </c>
      <c r="D29" s="528"/>
      <c r="E29" s="528"/>
      <c r="F29" s="528"/>
      <c r="G29" s="528"/>
      <c r="H29" s="518" t="s">
        <v>2360</v>
      </c>
      <c r="I29" s="519"/>
      <c r="J29" s="520"/>
      <c r="K29" s="521"/>
      <c r="L29" s="521"/>
      <c r="M29" s="520"/>
      <c r="N29" s="521"/>
      <c r="O29" s="521"/>
      <c r="P29" s="521"/>
      <c r="Q29" s="521"/>
      <c r="R29" s="65"/>
      <c r="S29" s="66"/>
    </row>
    <row r="30" spans="2:19" ht="50.1" customHeight="1">
      <c r="B30" s="51"/>
      <c r="C30" s="528" t="s">
        <v>324</v>
      </c>
      <c r="D30" s="528"/>
      <c r="E30" s="528"/>
      <c r="F30" s="528"/>
      <c r="G30" s="528"/>
      <c r="H30" s="518" t="s">
        <v>2360</v>
      </c>
      <c r="I30" s="519"/>
      <c r="J30" s="520"/>
      <c r="K30" s="521"/>
      <c r="L30" s="521"/>
      <c r="M30" s="520"/>
      <c r="N30" s="521"/>
      <c r="O30" s="521"/>
      <c r="P30" s="521"/>
      <c r="Q30" s="521"/>
      <c r="R30" s="65"/>
      <c r="S30" s="66"/>
    </row>
    <row r="31" spans="2:19" ht="50.1" customHeight="1">
      <c r="B31" s="51"/>
      <c r="C31" s="528" t="s">
        <v>325</v>
      </c>
      <c r="D31" s="528"/>
      <c r="E31" s="528"/>
      <c r="F31" s="528"/>
      <c r="G31" s="528"/>
      <c r="H31" s="518" t="s">
        <v>2360</v>
      </c>
      <c r="I31" s="519"/>
      <c r="J31" s="520"/>
      <c r="K31" s="521"/>
      <c r="L31" s="521"/>
      <c r="M31" s="520"/>
      <c r="N31" s="521"/>
      <c r="O31" s="521"/>
      <c r="P31" s="521"/>
      <c r="Q31" s="521"/>
      <c r="R31" s="65"/>
      <c r="S31" s="66"/>
    </row>
    <row r="32" spans="2:19" ht="50.1" customHeight="1">
      <c r="B32" s="51"/>
      <c r="C32" s="528" t="s">
        <v>326</v>
      </c>
      <c r="D32" s="528"/>
      <c r="E32" s="528"/>
      <c r="F32" s="528"/>
      <c r="G32" s="528"/>
      <c r="H32" s="518" t="s">
        <v>2360</v>
      </c>
      <c r="I32" s="519"/>
      <c r="J32" s="520"/>
      <c r="K32" s="521"/>
      <c r="L32" s="521"/>
      <c r="M32" s="520"/>
      <c r="N32" s="521"/>
      <c r="O32" s="521"/>
      <c r="P32" s="521"/>
      <c r="Q32" s="521"/>
      <c r="R32" s="65"/>
      <c r="S32" s="66"/>
    </row>
    <row r="33" spans="2:19" ht="50.1" customHeight="1">
      <c r="B33" s="51"/>
      <c r="C33" s="528" t="s">
        <v>327</v>
      </c>
      <c r="D33" s="528"/>
      <c r="E33" s="528"/>
      <c r="F33" s="528"/>
      <c r="G33" s="528"/>
      <c r="H33" s="518" t="s">
        <v>2360</v>
      </c>
      <c r="I33" s="519"/>
      <c r="J33" s="520"/>
      <c r="K33" s="521"/>
      <c r="L33" s="521"/>
      <c r="M33" s="520"/>
      <c r="N33" s="521"/>
      <c r="O33" s="521"/>
      <c r="P33" s="521"/>
      <c r="Q33" s="521"/>
      <c r="R33" s="65"/>
      <c r="S33" s="66"/>
    </row>
    <row r="34" spans="2:19" ht="50.1" customHeight="1">
      <c r="B34" s="51"/>
      <c r="C34" s="528" t="s">
        <v>328</v>
      </c>
      <c r="D34" s="528"/>
      <c r="E34" s="528"/>
      <c r="F34" s="528"/>
      <c r="G34" s="528"/>
      <c r="H34" s="518" t="s">
        <v>2360</v>
      </c>
      <c r="I34" s="519"/>
      <c r="J34" s="520"/>
      <c r="K34" s="521"/>
      <c r="L34" s="521"/>
      <c r="M34" s="520"/>
      <c r="N34" s="521"/>
      <c r="O34" s="521"/>
      <c r="P34" s="521"/>
      <c r="Q34" s="521"/>
      <c r="R34" s="65"/>
      <c r="S34" s="66"/>
    </row>
    <row r="35" spans="2:19" ht="50.1" customHeight="1">
      <c r="B35" s="51"/>
      <c r="C35" s="528" t="s">
        <v>329</v>
      </c>
      <c r="D35" s="528"/>
      <c r="E35" s="528"/>
      <c r="F35" s="528"/>
      <c r="G35" s="528"/>
      <c r="H35" s="518" t="s">
        <v>2360</v>
      </c>
      <c r="I35" s="519"/>
      <c r="J35" s="520"/>
      <c r="K35" s="521"/>
      <c r="L35" s="521"/>
      <c r="M35" s="520"/>
      <c r="N35" s="521"/>
      <c r="O35" s="521"/>
      <c r="P35" s="521"/>
      <c r="Q35" s="521"/>
      <c r="R35" s="65"/>
      <c r="S35" s="66"/>
    </row>
    <row r="36" spans="2:19" ht="50.1" customHeight="1">
      <c r="B36" s="51"/>
      <c r="C36" s="528" t="s">
        <v>331</v>
      </c>
      <c r="D36" s="528"/>
      <c r="E36" s="528"/>
      <c r="F36" s="528"/>
      <c r="G36" s="528"/>
      <c r="H36" s="518" t="s">
        <v>2360</v>
      </c>
      <c r="I36" s="519"/>
      <c r="J36" s="520"/>
      <c r="K36" s="521"/>
      <c r="L36" s="521"/>
      <c r="M36" s="520"/>
      <c r="N36" s="521"/>
      <c r="O36" s="521"/>
      <c r="P36" s="521"/>
      <c r="Q36" s="521"/>
      <c r="R36" s="65"/>
      <c r="S36" s="66"/>
    </row>
    <row r="37" spans="2:19" ht="50.1" customHeight="1" thickBot="1">
      <c r="B37" s="51"/>
      <c r="C37" s="540" t="s">
        <v>330</v>
      </c>
      <c r="D37" s="540"/>
      <c r="E37" s="540"/>
      <c r="F37" s="540"/>
      <c r="G37" s="540"/>
      <c r="H37" s="518" t="s">
        <v>2360</v>
      </c>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65"/>
      <c r="S39" s="66"/>
    </row>
    <row r="40" spans="2:19" ht="50.1" customHeight="1">
      <c r="B40" s="526"/>
      <c r="C40" s="528" t="s">
        <v>335</v>
      </c>
      <c r="D40" s="528"/>
      <c r="E40" s="528"/>
      <c r="F40" s="528"/>
      <c r="G40" s="528"/>
      <c r="H40" s="518" t="s">
        <v>2360</v>
      </c>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2360</v>
      </c>
      <c r="I41" s="523"/>
      <c r="J41" s="535"/>
      <c r="K41" s="536"/>
      <c r="L41" s="536"/>
      <c r="M41" s="535"/>
      <c r="N41" s="536"/>
      <c r="O41" s="536"/>
      <c r="P41" s="536"/>
      <c r="Q41" s="536"/>
      <c r="R41" s="67"/>
      <c r="S41" s="68"/>
    </row>
    <row r="42" spans="2:19" ht="50.1" customHeight="1" thickBot="1">
      <c r="B42" s="541" t="s">
        <v>343</v>
      </c>
      <c r="C42" s="542"/>
      <c r="D42" s="542"/>
      <c r="E42" s="542"/>
      <c r="F42" s="542"/>
      <c r="G42" s="543"/>
      <c r="H42" s="524" t="s">
        <v>2360</v>
      </c>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2360</v>
      </c>
      <c r="I44" s="519"/>
      <c r="J44" s="520"/>
      <c r="K44" s="521"/>
      <c r="L44" s="521"/>
      <c r="M44" s="520"/>
      <c r="N44" s="521"/>
      <c r="O44" s="521"/>
      <c r="P44" s="521"/>
      <c r="Q44" s="521"/>
      <c r="R44" s="65"/>
      <c r="S44" s="66"/>
    </row>
    <row r="45" spans="2:19" ht="50.1" customHeight="1">
      <c r="B45" s="526"/>
      <c r="C45" s="528" t="s">
        <v>346</v>
      </c>
      <c r="D45" s="528"/>
      <c r="E45" s="528"/>
      <c r="F45" s="528"/>
      <c r="G45" s="528"/>
      <c r="H45" s="518" t="s">
        <v>2360</v>
      </c>
      <c r="I45" s="519"/>
      <c r="J45" s="520"/>
      <c r="K45" s="521"/>
      <c r="L45" s="521"/>
      <c r="M45" s="520"/>
      <c r="N45" s="521"/>
      <c r="O45" s="521"/>
      <c r="P45" s="521"/>
      <c r="Q45" s="521"/>
      <c r="R45" s="65"/>
      <c r="S45" s="66"/>
    </row>
    <row r="46" spans="2:19" ht="50.1" customHeight="1" thickBot="1">
      <c r="B46" s="526"/>
      <c r="C46" s="537" t="s">
        <v>402</v>
      </c>
      <c r="D46" s="537"/>
      <c r="E46" s="537"/>
      <c r="F46" s="537"/>
      <c r="G46" s="537"/>
      <c r="H46" s="518" t="s">
        <v>2360</v>
      </c>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2360</v>
      </c>
      <c r="I48" s="519"/>
      <c r="J48" s="520"/>
      <c r="K48" s="521"/>
      <c r="L48" s="521"/>
      <c r="M48" s="520"/>
      <c r="N48" s="521"/>
      <c r="O48" s="521"/>
      <c r="P48" s="521"/>
      <c r="Q48" s="521"/>
      <c r="R48" s="65"/>
      <c r="S48" s="66"/>
    </row>
    <row r="49" spans="2:19" ht="50.1" customHeight="1">
      <c r="B49" s="526"/>
      <c r="C49" s="528" t="s">
        <v>409</v>
      </c>
      <c r="D49" s="528"/>
      <c r="E49" s="528"/>
      <c r="F49" s="528"/>
      <c r="G49" s="528"/>
      <c r="H49" s="518" t="s">
        <v>2360</v>
      </c>
      <c r="I49" s="519"/>
      <c r="J49" s="520"/>
      <c r="K49" s="521"/>
      <c r="L49" s="521"/>
      <c r="M49" s="520"/>
      <c r="N49" s="521"/>
      <c r="O49" s="521"/>
      <c r="P49" s="521"/>
      <c r="Q49" s="521"/>
      <c r="R49" s="65"/>
      <c r="S49" s="66"/>
    </row>
    <row r="50" spans="2:19" ht="50.1" customHeight="1" thickBot="1">
      <c r="B50" s="527"/>
      <c r="C50" s="558" t="s">
        <v>410</v>
      </c>
      <c r="D50" s="558"/>
      <c r="E50" s="558"/>
      <c r="F50" s="558"/>
      <c r="G50" s="558"/>
      <c r="H50" s="522" t="s">
        <v>2360</v>
      </c>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AE13" sqref="AE13:AN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2560</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2560</v>
      </c>
      <c r="K7" s="573"/>
      <c r="L7" s="573"/>
      <c r="M7" s="573"/>
      <c r="N7" s="573"/>
      <c r="O7" s="574"/>
      <c r="P7" s="572" t="s">
        <v>2560</v>
      </c>
      <c r="Q7" s="573"/>
      <c r="R7" s="573"/>
      <c r="S7" s="573"/>
      <c r="T7" s="573"/>
      <c r="U7" s="574"/>
      <c r="V7" s="615"/>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2561</v>
      </c>
      <c r="K8" s="576"/>
      <c r="L8" s="576"/>
      <c r="M8" s="576"/>
      <c r="N8" s="576"/>
      <c r="O8" s="577"/>
      <c r="P8" s="575" t="s">
        <v>2560</v>
      </c>
      <c r="Q8" s="576"/>
      <c r="R8" s="576"/>
      <c r="S8" s="576"/>
      <c r="T8" s="576"/>
      <c r="U8" s="577"/>
      <c r="V8" s="570"/>
      <c r="W8" s="571"/>
      <c r="X8" s="571"/>
      <c r="Y8" s="570"/>
      <c r="Z8" s="571"/>
      <c r="AA8" s="571"/>
      <c r="AB8" s="580"/>
      <c r="AC8" s="581"/>
      <c r="AD8" s="581"/>
      <c r="AE8" s="580"/>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2561</v>
      </c>
      <c r="Q9" s="576"/>
      <c r="R9" s="576"/>
      <c r="S9" s="576"/>
      <c r="T9" s="576"/>
      <c r="U9" s="577"/>
      <c r="V9" s="570" t="s">
        <v>2577</v>
      </c>
      <c r="W9" s="571"/>
      <c r="X9" s="571"/>
      <c r="Y9" s="570"/>
      <c r="Z9" s="571"/>
      <c r="AA9" s="571"/>
      <c r="AB9" s="580"/>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2561</v>
      </c>
      <c r="K10" s="576"/>
      <c r="L10" s="576"/>
      <c r="M10" s="576"/>
      <c r="N10" s="576"/>
      <c r="O10" s="577"/>
      <c r="P10" s="575" t="s">
        <v>2560</v>
      </c>
      <c r="Q10" s="576"/>
      <c r="R10" s="576"/>
      <c r="S10" s="576"/>
      <c r="T10" s="576"/>
      <c r="U10" s="577"/>
      <c r="V10" s="570"/>
      <c r="W10" s="571"/>
      <c r="X10" s="571"/>
      <c r="Y10" s="570"/>
      <c r="Z10" s="571"/>
      <c r="AA10" s="571"/>
      <c r="AB10" s="580"/>
      <c r="AC10" s="581"/>
      <c r="AD10" s="581"/>
      <c r="AE10" s="580"/>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2561</v>
      </c>
      <c r="K11" s="576"/>
      <c r="L11" s="576"/>
      <c r="M11" s="576"/>
      <c r="N11" s="576"/>
      <c r="O11" s="577"/>
      <c r="P11" s="575" t="s">
        <v>2560</v>
      </c>
      <c r="Q11" s="576"/>
      <c r="R11" s="576"/>
      <c r="S11" s="576"/>
      <c r="T11" s="576"/>
      <c r="U11" s="577"/>
      <c r="V11" s="570"/>
      <c r="W11" s="571"/>
      <c r="X11" s="571"/>
      <c r="Y11" s="570"/>
      <c r="Z11" s="571"/>
      <c r="AA11" s="571"/>
      <c r="AB11" s="580"/>
      <c r="AC11" s="581"/>
      <c r="AD11" s="581"/>
      <c r="AE11" s="580"/>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2561</v>
      </c>
      <c r="K12" s="576"/>
      <c r="L12" s="576"/>
      <c r="M12" s="576"/>
      <c r="N12" s="576"/>
      <c r="O12" s="577"/>
      <c r="P12" s="575" t="s">
        <v>2560</v>
      </c>
      <c r="Q12" s="576"/>
      <c r="R12" s="576"/>
      <c r="S12" s="576"/>
      <c r="T12" s="576"/>
      <c r="U12" s="577"/>
      <c r="V12" s="570"/>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2561</v>
      </c>
      <c r="K13" s="576"/>
      <c r="L13" s="576"/>
      <c r="M13" s="576"/>
      <c r="N13" s="576"/>
      <c r="O13" s="577"/>
      <c r="P13" s="575" t="s">
        <v>2560</v>
      </c>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2560</v>
      </c>
      <c r="K14" s="576"/>
      <c r="L14" s="576"/>
      <c r="M14" s="576"/>
      <c r="N14" s="576"/>
      <c r="O14" s="577"/>
      <c r="P14" s="575" t="s">
        <v>2561</v>
      </c>
      <c r="Q14" s="576"/>
      <c r="R14" s="576"/>
      <c r="S14" s="576"/>
      <c r="T14" s="576"/>
      <c r="U14" s="577"/>
      <c r="V14" s="570" t="s">
        <v>2577</v>
      </c>
      <c r="W14" s="571"/>
      <c r="X14" s="571"/>
      <c r="Y14" s="570"/>
      <c r="Z14" s="571"/>
      <c r="AA14" s="571"/>
      <c r="AB14" s="580"/>
      <c r="AC14" s="581"/>
      <c r="AD14" s="581"/>
      <c r="AE14" s="580" t="s">
        <v>2624</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2560</v>
      </c>
      <c r="K15" s="561"/>
      <c r="L15" s="561"/>
      <c r="M15" s="561"/>
      <c r="N15" s="561"/>
      <c r="O15" s="562"/>
      <c r="P15" s="560" t="s">
        <v>2560</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2561</v>
      </c>
      <c r="K17" s="573"/>
      <c r="L17" s="573"/>
      <c r="M17" s="573"/>
      <c r="N17" s="573"/>
      <c r="O17" s="574"/>
      <c r="P17" s="572" t="s">
        <v>2560</v>
      </c>
      <c r="Q17" s="573"/>
      <c r="R17" s="573"/>
      <c r="S17" s="573"/>
      <c r="T17" s="573"/>
      <c r="U17" s="574"/>
      <c r="V17" s="615"/>
      <c r="W17" s="616"/>
      <c r="X17" s="616"/>
      <c r="Y17" s="615"/>
      <c r="Z17" s="616"/>
      <c r="AA17" s="616"/>
      <c r="AB17" s="613"/>
      <c r="AC17" s="614"/>
      <c r="AD17" s="614"/>
      <c r="AE17" s="613"/>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2561</v>
      </c>
      <c r="K18" s="576"/>
      <c r="L18" s="576"/>
      <c r="M18" s="576"/>
      <c r="N18" s="576"/>
      <c r="O18" s="577"/>
      <c r="P18" s="575" t="s">
        <v>2560</v>
      </c>
      <c r="Q18" s="576"/>
      <c r="R18" s="576"/>
      <c r="S18" s="576"/>
      <c r="T18" s="576"/>
      <c r="U18" s="577"/>
      <c r="V18" s="570"/>
      <c r="W18" s="571"/>
      <c r="X18" s="571"/>
      <c r="Y18" s="570"/>
      <c r="Z18" s="571"/>
      <c r="AA18" s="571"/>
      <c r="AB18" s="580"/>
      <c r="AC18" s="581"/>
      <c r="AD18" s="581"/>
      <c r="AE18" s="580"/>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2561</v>
      </c>
      <c r="K19" s="576"/>
      <c r="L19" s="576"/>
      <c r="M19" s="576"/>
      <c r="N19" s="576"/>
      <c r="O19" s="577"/>
      <c r="P19" s="575" t="s">
        <v>2560</v>
      </c>
      <c r="Q19" s="576"/>
      <c r="R19" s="576"/>
      <c r="S19" s="576"/>
      <c r="T19" s="576"/>
      <c r="U19" s="577"/>
      <c r="V19" s="570"/>
      <c r="W19" s="571"/>
      <c r="X19" s="571"/>
      <c r="Y19" s="570"/>
      <c r="Z19" s="571"/>
      <c r="AA19" s="571"/>
      <c r="AB19" s="580"/>
      <c r="AC19" s="581"/>
      <c r="AD19" s="581"/>
      <c r="AE19" s="580"/>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2561</v>
      </c>
      <c r="K20" s="576"/>
      <c r="L20" s="576"/>
      <c r="M20" s="576"/>
      <c r="N20" s="576"/>
      <c r="O20" s="577"/>
      <c r="P20" s="575" t="s">
        <v>2560</v>
      </c>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2560</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2561</v>
      </c>
      <c r="Q22" s="576"/>
      <c r="R22" s="576"/>
      <c r="S22" s="576"/>
      <c r="T22" s="576"/>
      <c r="U22" s="577"/>
      <c r="V22" s="570" t="s">
        <v>2577</v>
      </c>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2561</v>
      </c>
      <c r="Q23" s="576"/>
      <c r="R23" s="576"/>
      <c r="S23" s="576"/>
      <c r="T23" s="576"/>
      <c r="U23" s="577"/>
      <c r="V23" s="570" t="s">
        <v>2577</v>
      </c>
      <c r="W23" s="571"/>
      <c r="X23" s="571"/>
      <c r="Y23" s="570"/>
      <c r="Z23" s="571"/>
      <c r="AA23" s="571"/>
      <c r="AB23" s="580"/>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2560</v>
      </c>
      <c r="K24" s="576"/>
      <c r="L24" s="576"/>
      <c r="M24" s="576"/>
      <c r="N24" s="576"/>
      <c r="O24" s="577"/>
      <c r="P24" s="575" t="s">
        <v>2561</v>
      </c>
      <c r="Q24" s="576"/>
      <c r="R24" s="576"/>
      <c r="S24" s="576"/>
      <c r="T24" s="576"/>
      <c r="U24" s="577"/>
      <c r="V24" s="570"/>
      <c r="W24" s="571"/>
      <c r="X24" s="571"/>
      <c r="Y24" s="570" t="s">
        <v>2577</v>
      </c>
      <c r="Z24" s="571"/>
      <c r="AA24" s="571"/>
      <c r="AB24" s="580"/>
      <c r="AC24" s="581"/>
      <c r="AD24" s="581"/>
      <c r="AE24" s="580" t="s">
        <v>2627</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2560</v>
      </c>
      <c r="K25" s="576"/>
      <c r="L25" s="576"/>
      <c r="M25" s="576"/>
      <c r="N25" s="576"/>
      <c r="O25" s="577"/>
      <c r="P25" s="575" t="s">
        <v>2561</v>
      </c>
      <c r="Q25" s="576"/>
      <c r="R25" s="576"/>
      <c r="S25" s="576"/>
      <c r="T25" s="576"/>
      <c r="U25" s="577"/>
      <c r="V25" s="570"/>
      <c r="W25" s="571"/>
      <c r="X25" s="571"/>
      <c r="Y25" s="570" t="s">
        <v>2577</v>
      </c>
      <c r="Z25" s="571"/>
      <c r="AA25" s="571"/>
      <c r="AB25" s="580"/>
      <c r="AC25" s="581"/>
      <c r="AD25" s="581"/>
      <c r="AE25" s="580" t="s">
        <v>2628</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2560</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2561</v>
      </c>
      <c r="Q28" s="573"/>
      <c r="R28" s="573"/>
      <c r="S28" s="573"/>
      <c r="T28" s="573"/>
      <c r="U28" s="574"/>
      <c r="V28" s="615" t="s">
        <v>2577</v>
      </c>
      <c r="W28" s="616"/>
      <c r="X28" s="616"/>
      <c r="Y28" s="615"/>
      <c r="Z28" s="616"/>
      <c r="AA28" s="616"/>
      <c r="AB28" s="613"/>
      <c r="AC28" s="614"/>
      <c r="AD28" s="614"/>
      <c r="AE28" s="613"/>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2561</v>
      </c>
      <c r="K29" s="576"/>
      <c r="L29" s="576"/>
      <c r="M29" s="576"/>
      <c r="N29" s="576"/>
      <c r="O29" s="577"/>
      <c r="P29" s="575" t="s">
        <v>2561</v>
      </c>
      <c r="Q29" s="576"/>
      <c r="R29" s="576"/>
      <c r="S29" s="576"/>
      <c r="T29" s="576"/>
      <c r="U29" s="577"/>
      <c r="V29" s="570" t="s">
        <v>2577</v>
      </c>
      <c r="W29" s="571"/>
      <c r="X29" s="571"/>
      <c r="Y29" s="570"/>
      <c r="Z29" s="571"/>
      <c r="AA29" s="571"/>
      <c r="AB29" s="580"/>
      <c r="AC29" s="581"/>
      <c r="AD29" s="581"/>
      <c r="AE29" s="580"/>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2561</v>
      </c>
      <c r="K30" s="576"/>
      <c r="L30" s="576"/>
      <c r="M30" s="576"/>
      <c r="N30" s="576"/>
      <c r="O30" s="577"/>
      <c r="P30" s="575" t="s">
        <v>2561</v>
      </c>
      <c r="Q30" s="576"/>
      <c r="R30" s="576"/>
      <c r="S30" s="576"/>
      <c r="T30" s="576"/>
      <c r="U30" s="577"/>
      <c r="V30" s="570" t="s">
        <v>2577</v>
      </c>
      <c r="W30" s="571"/>
      <c r="X30" s="571"/>
      <c r="Y30" s="570"/>
      <c r="Z30" s="571"/>
      <c r="AA30" s="571"/>
      <c r="AB30" s="580"/>
      <c r="AC30" s="581"/>
      <c r="AD30" s="581"/>
      <c r="AE30" s="580"/>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2561</v>
      </c>
      <c r="K31" s="576"/>
      <c r="L31" s="576"/>
      <c r="M31" s="576"/>
      <c r="N31" s="576"/>
      <c r="O31" s="577"/>
      <c r="P31" s="575" t="s">
        <v>2560</v>
      </c>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2561</v>
      </c>
      <c r="K32" s="583"/>
      <c r="L32" s="583"/>
      <c r="M32" s="583"/>
      <c r="N32" s="583"/>
      <c r="O32" s="584"/>
      <c r="P32" s="582" t="s">
        <v>2560</v>
      </c>
      <c r="Q32" s="583"/>
      <c r="R32" s="583"/>
      <c r="S32" s="583"/>
      <c r="T32" s="583"/>
      <c r="U32" s="584"/>
      <c r="V32" s="617"/>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2560</v>
      </c>
      <c r="K34" s="573"/>
      <c r="L34" s="573"/>
      <c r="M34" s="573"/>
      <c r="N34" s="573"/>
      <c r="O34" s="574"/>
      <c r="P34" s="572" t="s">
        <v>2561</v>
      </c>
      <c r="Q34" s="573"/>
      <c r="R34" s="573"/>
      <c r="S34" s="573"/>
      <c r="T34" s="573"/>
      <c r="U34" s="574"/>
      <c r="V34" s="615" t="s">
        <v>2577</v>
      </c>
      <c r="W34" s="616"/>
      <c r="X34" s="616"/>
      <c r="Y34" s="615"/>
      <c r="Z34" s="616"/>
      <c r="AA34" s="616"/>
      <c r="AB34" s="613"/>
      <c r="AC34" s="614"/>
      <c r="AD34" s="614"/>
      <c r="AE34" s="613" t="s">
        <v>2625</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2560</v>
      </c>
      <c r="K35" s="576"/>
      <c r="L35" s="576"/>
      <c r="M35" s="576"/>
      <c r="N35" s="576"/>
      <c r="O35" s="577"/>
      <c r="P35" s="575" t="s">
        <v>2560</v>
      </c>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2560</v>
      </c>
      <c r="K36" s="583"/>
      <c r="L36" s="583"/>
      <c r="M36" s="583"/>
      <c r="N36" s="583"/>
      <c r="O36" s="584"/>
      <c r="P36" s="582" t="s">
        <v>2560</v>
      </c>
      <c r="Q36" s="583"/>
      <c r="R36" s="583"/>
      <c r="S36" s="583"/>
      <c r="T36" s="583"/>
      <c r="U36" s="584"/>
      <c r="V36" s="617"/>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2025-02-20T00:09:23Z</dcterms:created>
  <dcterms:modified xsi:type="dcterms:W3CDTF">2025-03-12T06:58:27Z</dcterms:modified>
</cp:coreProperties>
</file>