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525" yWindow="220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<sst xmlns="http://schemas.openxmlformats.org/spreadsheetml/2006/main" count="3276" uniqueCount="2660">
  <si>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</si>
  <si>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</si>
  <si>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</si>
  <si>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</si>
  <si>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</si>
  <si>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</si>
  <si>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</si>
  <si>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</si>
  <si>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</si>
  <si>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</si>
  <si>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</si>
  <si>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</si>
  <si>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</si>
  <si>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</si>
  <si>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</si>
  <si>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</si>
  <si>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</si>
  <si>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</si>
  <si>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</si>
  <si>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</si>
  <si>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</si>
  <si>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</si>
  <si>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</si>
  <si>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</si>
  <si>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</si>
  <si>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</si>
  <si>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</si>
  <si>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</si>
  <si>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</si>
  <si>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</si>
  <si>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</si>
  <si>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</si>
  <si>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</si>
  <si>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</si>
  <si>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</si>
  <si>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</si>
  <si>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</si>
  <si>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</si>
  <si>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</si>
  <si>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</si>
  <si>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</si>
  <si>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</si>
  <si>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</si>
  <si>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</si>
  <si>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</si>
  <si>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</si>
  <si>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</si>
  <si>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</si>
  <si>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</si>
  <si>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</si>
  <si>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</si>
  <si>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</si>
  <si>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</si>
  <si>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</si>
  <si>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</si>
  <si>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</si>
  <si>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</si>
  <si>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</si>
  <si>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</si>
  <si>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</si>
  <si>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</si>
  <si>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</si>
  <si>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</si>
  <si>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</si>
  <si>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</si>
  <si>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</si>
  <si>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</si>
  <si>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</si>
  <si>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</si>
  <si>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</si>
  <si>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</si>
  <si>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</si>
  <si>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</si>
  <si>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</si>
  <si>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</si>
  <si>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</si>
  <si>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</si>
  <si>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</si>
  <si>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</si>
  <si>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</si>
  <si>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</si>
  <si>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</si>
  <si>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</si>
  <si>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</si>
  <si>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</si>
  <si>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</si>
  <si>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</si>
  <si>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</si>
  <si>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</si>
  <si>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</si>
  <si>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</si>
  <si>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</si>
  <si>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</si>
  <si>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</si>
  <si>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</si>
  <si>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</si>
  <si>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</si>
  <si>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</si>
  <si>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</si>
  <si>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</si>
  <si>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</si>
  <si>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</si>
  <si>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</si>
  <si>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</si>
  <si>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</si>
  <si>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</si>
  <si>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</si>
  <si>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</si>
  <si>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</si>
  <si>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</si>
  <si>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</si>
  <si>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</si>
  <si>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</si>
  <si>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</si>
  <si>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</si>
  <si>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</si>
  <si>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</si>
  <si>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</si>
  <si>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</si>
  <si>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</si>
  <si>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</si>
  <si>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</si>
  <si>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</si>
  <si>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</si>
  <si>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</si>
  <si>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</si>
  <si>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</si>
  <si>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</si>
  <si>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</si>
  <si>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</si>
  <si>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</si>
  <si>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</si>
  <si>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</si>
  <si>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</si>
  <si>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</si>
  <si>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</si>
  <si>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</si>
  <si>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</si>
  <si>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</si>
  <si>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</si>
  <si>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</si>
  <si>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</si>
  <si>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</si>
  <si>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</si>
  <si>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</si>
  <si>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</si>
  <si>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</si>
  <si>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</si>
  <si>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</si>
  <si>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</si>
  <si>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</si>
  <si>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</si>
  <si>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</si>
  <si>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</si>
  <si>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</si>
  <si>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</si>
  <si>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</si>
  <si>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</si>
  <si>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</si>
  <si>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</si>
  <si>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</si>
  <si>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</si>
  <si>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</si>
  <si>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</si>
  <si>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</si>
  <si>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</si>
  <si>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</si>
  <si>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</si>
  <si>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</si>
  <si>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</si>
  <si>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</si>
  <si>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</si>
  <si>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</si>
  <si>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</si>
  <si>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</si>
  <si>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</si>
  <si>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</si>
  <si>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</si>
  <si>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</si>
  <si>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</si>
  <si>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</si>
  <si>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</si>
  <si>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</si>
  <si>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</si>
  <si>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</si>
  <si>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</si>
  <si>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</si>
  <si>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</si>
  <si>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</si>
  <si>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</si>
  <si>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</si>
  <si>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</si>
  <si>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</si>
  <si>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</si>
  <si>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</si>
  <si>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</si>
  <si>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</si>
  <si>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</si>
  <si>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</si>
  <si>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</si>
  <si>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</si>
  <si>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</si>
  <si>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</si>
  <si>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</si>
  <si>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</si>
  <si>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</si>
  <si>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</si>
  <si>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</si>
  <si>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</si>
  <si>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</si>
  <si>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</si>
  <si>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</si>
  <si>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</si>
  <si>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</si>
  <si>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</si>
  <si>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</si>
  <si>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</si>
  <si>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</si>
  <si>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</si>
  <si>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</si>
  <si>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</si>
  <si>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</si>
  <si>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</si>
  <si>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</si>
  <si>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</si>
  <si>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</si>
  <si>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</si>
  <si>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</si>
  <si>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</si>
  <si>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</si>
  <si>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</si>
  <si>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</si>
  <si>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</si>
  <si>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</si>
  <si>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</si>
  <si>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</si>
  <si>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</si>
  <si>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</si>
  <si>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</si>
  <si>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</si>
  <si>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</si>
  <si>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</si>
  <si>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</si>
  <si>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</si>
  <si>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</si>
  <si>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</si>
  <si>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</si>
  <si>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</si>
  <si>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</si>
  <si>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</si>
  <si>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</si>
  <si>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</si>
  <si>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</si>
  <si>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</si>
  <si>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</si>
  <si>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</si>
  <si>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</si>
  <si>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</si>
  <si>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</si>
  <si>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</si>
  <si>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</si>
  <si>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</si>
  <si>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</si>
  <si>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</si>
  <si>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</si>
  <si>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</si>
  <si>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</si>
  <si>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</si>
  <si>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</si>
  <si>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</si>
  <si>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</si>
  <si>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</si>
  <si>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</si>
  <si>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</si>
  <si>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</si>
  <si>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</si>
  <si>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</si>
  <si>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</si>
  <si>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</si>
  <si>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</si>
  <si>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</si>
  <si>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</si>
  <si>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</si>
  <si>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</si>
  <si>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</si>
  <si>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</si>
  <si>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</si>
  <si>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</si>
  <si>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</si>
  <si>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</si>
  <si>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</si>
  <si>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</si>
  <si>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</si>
  <si>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</si>
  <si>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</si>
  <si>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</si>
  <si>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</si>
  <si>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</si>
  <si>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</si>
  <si>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</si>
  <si>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</si>
  <si>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</si>
  <si>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</si>
  <si>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</si>
  <si>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</si>
  <si>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</si>
  <si>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</si>
  <si>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</si>
  <si>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</si>
  <si>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</si>
  <si>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</si>
  <si>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</si>
  <si>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</si>
  <si>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</si>
  <si>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</si>
  <si>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</si>
  <si>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</si>
  <si>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</si>
  <si>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</si>
  <si>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</si>
  <si>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</si>
  <si>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</si>
  <si>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</si>
  <si>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</si>
  <si>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</si>
  <si>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</si>
  <si>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</si>
  <si>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</si>
  <si>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</si>
  <si>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</si>
  <si>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</si>
  <si>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</si>
  <si>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</si>
  <si>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</si>
  <si>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</si>
  <si>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</si>
  <si>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</si>
  <si>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</si>
  <si>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</si>
  <si>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</si>
  <si>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</si>
  <si>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</si>
  <si>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</si>
  <si>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</si>
  <si>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</si>
  <si>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</si>
  <si>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</si>
  <si>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</si>
  <si>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</si>
  <si>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</si>
  <si>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</si>
  <si>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</si>
  <si>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</si>
  <si>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</si>
  <si>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</si>
  <si>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</si>
  <si>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</si>
  <si>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</si>
  <si>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</si>
  <si>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</si>
  <si>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</si>
  <si>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</si>
  <si>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</si>
  <si>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</si>
  <si>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</si>
  <si>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</si>
  <si>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</si>
  <si>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</si>
  <si>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</si>
  <si>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</si>
  <si>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</si>
  <si>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</si>
  <si>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</si>
  <si>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</si>
  <si>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</si>
  <si>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</si>
  <si>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</si>
  <si>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</si>
  <si>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</si>
  <si>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</si>
  <si>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</si>
  <si>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</si>
  <si>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</si>
  <si>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</si>
  <si>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</si>
  <si>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</si>
  <si>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</si>
  <si>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</si>
  <si>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</si>
  <si>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</si>
  <si>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</si>
  <si>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</si>
  <si>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</si>
  <si>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</si>
  <si>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</si>
  <si>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</si>
  <si>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</si>
  <si>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</si>
  <si>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</si>
  <si>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</si>
  <si>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</si>
  <si>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</si>
  <si>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</si>
  <si>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</si>
  <si>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</si>
  <si>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</si>
  <si>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</si>
  <si>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</si>
  <si>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</si>
  <si>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</si>
  <si>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</si>
  <si>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</si>
  <si>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</si>
  <si>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</si>
  <si>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</si>
  <si>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</si>
  <si>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</si>
  <si>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</si>
  <si>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</si>
  <si>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</si>
  <si>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</si>
  <si>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</si>
  <si>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</si>
  <si>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</si>
  <si>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</si>
  <si>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</si>
  <si>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</si>
  <si>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</si>
  <si>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</si>
  <si>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</si>
  <si>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</si>
  <si>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</si>
  <si>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</si>
  <si>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</si>
  <si>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</si>
  <si>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</si>
  <si>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</si>
  <si>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</si>
  <si>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</si>
  <si>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</si>
  <si>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</si>
  <si>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</si>
  <si>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</si>
  <si>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</si>
  <si>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</si>
  <si>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</si>
  <si>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</si>
  <si>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</si>
  <si>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</si>
  <si>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</si>
  <si>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</si>
  <si>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</si>
  <si>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</si>
  <si>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</si>
  <si>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</si>
  <si>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</si>
  <si>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</si>
  <si>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</si>
  <si>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</si>
  <si>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</si>
  <si>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</si>
  <si>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</si>
  <si>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</si>
  <si>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</si>
  <si>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</si>
  <si>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</si>
  <si>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</si>
  <si>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</si>
  <si>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</si>
  <si>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</si>
  <si>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</si>
  <si>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</si>
  <si>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</si>
  <si>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</si>
  <si>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</si>
  <si>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</si>
  <si>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</si>
  <si>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</si>
  <si>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</si>
  <si>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</si>
  <si>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</si>
  <si>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</si>
  <si>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</si>
  <si>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</si>
  <si>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</si>
  <si>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</si>
  <si>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</si>
  <si>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</si>
  <si>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</si>
  <si>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</si>
  <si>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</si>
  <si>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</si>
  <si>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</si>
  <si>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</si>
  <si>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</si>
  <si>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</si>
  <si>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</si>
  <si>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</si>
  <si>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</si>
  <si>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</si>
  <si>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</si>
  <si>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</si>
  <si>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</si>
  <si>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</si>
  <si>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</si>
  <si>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</si>
  <si>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</si>
  <si>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</si>
  <si>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</si>
  <si>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</si>
  <si>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</si>
  <si>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</si>
  <si>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</si>
  <si>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</si>
  <si>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</si>
  <si>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</si>
  <si>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</si>
  <si>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</si>
  <si>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</si>
  <si>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</si>
  <si>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</si>
  <si>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</si>
  <si>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</si>
  <si>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</si>
  <si>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</si>
  <si>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</si>
  <si>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</si>
  <si>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</si>
  <si>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</si>
  <si>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</si>
  <si>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</si>
  <si>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</si>
  <si>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</si>
  <si>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</si>
  <si>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</si>
  <si>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</si>
  <si>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</si>
  <si>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</si>
  <si>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</si>
  <si>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</si>
  <si>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</si>
  <si>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</si>
  <si>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</si>
  <si>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</si>
  <si>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</si>
  <si>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</si>
  <si>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</si>
  <si>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</si>
  <si>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</si>
  <si>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</si>
  <si>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</si>
  <si>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</si>
  <si>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</si>
  <si>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</si>
  <si>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</si>
  <si>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</si>
  <si>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</si>
  <si>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</si>
  <si>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</si>
  <si>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</si>
  <si>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</si>
  <si>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</si>
  <si>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</si>
  <si>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</si>
  <si>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</si>
  <si>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</si>
  <si>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</si>
  <si>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</si>
  <si>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</si>
  <si>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</si>
  <si>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</si>
  <si>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</si>
  <si>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</si>
  <si>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</si>
  <si>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</si>
  <si>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</si>
  <si>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</si>
  <si>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</si>
  <si>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</si>
  <si>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</si>
  <si>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</si>
  <si>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</si>
  <si>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</si>
  <si>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</si>
  <si>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</si>
  <si>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</si>
  <si>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</si>
  <si>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</si>
  <si>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</si>
  <si>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</si>
  <si>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</si>
  <si>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</si>
  <si>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</si>
  <si>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</si>
  <si>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</si>
  <si>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</si>
  <si>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</si>
  <si>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</si>
  <si>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</si>
  <si>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</si>
  <si>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</si>
  <si>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</si>
  <si>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</si>
  <si>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</si>
  <si>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</si>
  <si>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</si>
  <si>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</si>
  <si>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</si>
  <si>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</si>
  <si>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</si>
  <si>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</si>
  <si>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</si>
  <si>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</si>
  <si>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</si>
  <si>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</si>
  <si>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</si>
  <si>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</si>
  <si>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</si>
  <si>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</si>
  <si>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</si>
  <si>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</si>
  <si>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</si>
  <si>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</si>
  <si>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</si>
  <si>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</si>
  <si>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</si>
  <si>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</si>
  <si>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</si>
  <si>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</si>
  <si>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</si>
  <si>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</si>
  <si>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</si>
  <si>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</si>
  <si>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</si>
  <si>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</si>
  <si>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</si>
  <si>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</si>
  <si>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</si>
  <si>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</si>
  <si>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</si>
  <si>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</si>
  <si>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</si>
  <si>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</si>
  <si>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</si>
  <si>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</si>
  <si>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</si>
  <si>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</si>
  <si>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</si>
  <si>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</si>
  <si>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</si>
  <si>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</si>
  <si>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</si>
  <si>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</si>
  <si>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</si>
  <si>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</si>
  <si>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</si>
  <si>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</si>
  <si>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</si>
  <si>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</si>
  <si>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</si>
  <si>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</si>
  <si>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</si>
  <si>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</si>
  <si>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</si>
  <si>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</si>
  <si>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</si>
  <si>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</si>
  <si>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</si>
  <si>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</si>
  <si>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</si>
  <si>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</si>
  <si>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</si>
  <si>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</si>
  <si>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</si>
  <si>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</si>
  <si>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</si>
  <si>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</si>
  <si>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</si>
  <si>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</si>
  <si>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</si>
  <si>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</si>
  <si>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</si>
  <si>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</si>
  <si>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</si>
  <si>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</si>
  <si>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</si>
  <si>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</si>
  <si>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</si>
  <si>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</si>
  <si>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</si>
  <si>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</si>
  <si>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</si>
  <si>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</si>
  <si>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</si>
  <si>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</si>
  <si>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</si>
  <si>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</si>
  <si>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</si>
  <si>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</si>
  <si>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</si>
  <si>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</si>
  <si>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</si>
  <si>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</si>
  <si>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</si>
  <si>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</si>
  <si>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</si>
  <si>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</si>
  <si>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</si>
  <si>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</si>
  <si>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</si>
  <si>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</si>
  <si>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</si>
  <si>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</si>
  <si>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</si>
  <si>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</si>
  <si>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</si>
  <si>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</si>
  <si>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</si>
  <si>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</si>
  <si>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</si>
  <si>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</si>
  <si>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</si>
  <si>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</si>
  <si>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</si>
  <si>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</si>
  <si>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</si>
  <si>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</si>
  <si>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</si>
  <si>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</si>
  <si>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</si>
  <si>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</si>
  <si>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</si>
  <si>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</si>
  <si>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</si>
  <si>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</si>
  <si>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</si>
  <si>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</si>
  <si>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</si>
  <si>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</si>
  <si>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</si>
  <si>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</si>
  <si>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</si>
  <si>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</si>
  <si>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</si>
  <si>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</si>
  <si>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</si>
  <si>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</si>
  <si>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</si>
  <si>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</si>
  <si>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</si>
  <si>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</si>
  <si>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</si>
  <si>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</si>
  <si>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</si>
  <si>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</si>
  <si>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</si>
  <si>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</si>
  <si>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</si>
  <si>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</si>
  <si>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</si>
  <si>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</si>
  <si>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</si>
  <si>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</si>
  <si>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</si>
  <si>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</si>
  <si>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</si>
  <si>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</si>
  <si>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</si>
  <si>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</si>
  <si>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</si>
  <si>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</si>
  <si>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</si>
  <si>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</si>
  <si>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</si>
  <si>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</si>
  <si>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</si>
  <si>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</si>
  <si>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</si>
  <si>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</si>
  <si>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</si>
  <si>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</si>
  <si>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</si>
  <si>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</si>
  <si>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</si>
  <si>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</si>
  <si>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</si>
  <si>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</si>
  <si>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</si>
  <si>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</si>
  <si>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</si>
  <si>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</si>
  <si>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</si>
  <si>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</si>
  <si>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</si>
  <si>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</si>
  <si>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</si>
  <si>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</si>
  <si>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</si>
  <si>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</si>
  <si>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</si>
  <si>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</si>
  <si>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</si>
  <si>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</si>
  <si>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</si>
  <si>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</si>
  <si>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</si>
  <si>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</si>
  <si>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</si>
  <si>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</si>
  <si>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</si>
  <si>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</si>
  <si>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</si>
  <si>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</si>
  <si>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</si>
  <si>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</si>
  <si>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</si>
  <si>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</si>
  <si>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</si>
  <si>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</si>
  <si>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</si>
  <si>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</si>
  <si>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</si>
  <si>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</si>
  <si>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</si>
  <si>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</si>
  <si>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</si>
  <si>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</si>
  <si>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</si>
  <si>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</si>
  <si>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</si>
  <si>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</si>
  <si>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</si>
  <si>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</si>
  <si>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</si>
  <si>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</si>
  <si>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</si>
  <si>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</si>
  <si>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</si>
  <si>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</si>
  <si>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</si>
  <si>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</si>
  <si>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</si>
  <si>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</si>
  <si>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</si>
  <si>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</si>
  <si>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</si>
  <si>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</si>
  <si>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</si>
  <si>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</si>
  <si>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</si>
  <si>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</si>
  <si>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</si>
  <si>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</si>
  <si>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</si>
  <si>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</si>
  <si>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</si>
  <si>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</si>
  <si>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</si>
  <si>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</si>
  <si>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</si>
  <si>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</si>
  <si>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</si>
  <si>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</si>
  <si>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</si>
  <si>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</si>
  <si>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</si>
  <si>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</si>
  <si>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</si>
  <si>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</si>
  <si>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</si>
  <si>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</si>
  <si>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</si>
  <si>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</si>
  <si>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</si>
  <si>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</si>
  <si>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</si>
  <si>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</si>
  <si>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</si>
  <si>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</si>
  <si>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</si>
  <si>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</si>
  <si>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</si>
  <si>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</si>
  <si>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</si>
  <si>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</si>
  <si>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</si>
  <si>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</si>
  <si>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</si>
  <si>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</si>
  <si>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</si>
  <si>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</si>
  <si>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</si>
  <si>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</si>
  <si>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</si>
  <si>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</si>
  <si>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</si>
  <si>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</si>
  <si>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</si>
  <si>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</si>
  <si>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</si>
  <si>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</si>
  <si>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</si>
  <si>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</si>
  <si>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</si>
  <si>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</si>
  <si>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</si>
  <si>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</si>
  <si>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</si>
  <si>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</si>
  <si>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</si>
  <si>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</si>
  <si>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</si>
  <si>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</si>
  <si>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</si>
  <si>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</si>
  <si>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</si>
  <si>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</si>
  <si>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</si>
  <si>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</si>
  <si>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</si>
  <si>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</si>
  <si>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</si>
  <si>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</si>
  <si>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</si>
  <si>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</si>
  <si>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</si>
  <si>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</si>
  <si>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</si>
  <si>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</si>
  <si>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</si>
  <si>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</si>
  <si>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</si>
  <si>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</si>
  <si>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</si>
  <si>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</si>
  <si>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</si>
  <si>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</si>
  <si>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</si>
  <si>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</si>
  <si>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</si>
  <si>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</si>
  <si>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</si>
  <si>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</si>
  <si>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</si>
  <si>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</si>
  <si>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</si>
  <si>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</si>
  <si>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</si>
  <si>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</si>
  <si>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</si>
  <si>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</si>
  <si>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</si>
  <si>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</si>
  <si>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</si>
  <si>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</si>
  <si>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</si>
  <si>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</si>
  <si>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</si>
  <si>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</si>
  <si>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</si>
  <si>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</si>
  <si>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</si>
  <si>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</si>
  <si>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</si>
  <si>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</si>
  <si>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</si>
  <si>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</si>
  <si>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</si>
  <si>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</si>
  <si>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</si>
  <si>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</si>
  <si>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</si>
  <si>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</si>
  <si>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</si>
  <si>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</si>
  <si>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</si>
  <si>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</si>
  <si>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</si>
  <si>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</si>
  <si>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</si>
  <si>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</si>
  <si>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</si>
  <si>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</si>
  <si>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</si>
  <si>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</si>
  <si>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</si>
  <si>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</si>
  <si>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</si>
  <si>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</si>
  <si>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</si>
  <si>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</si>
  <si>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</si>
  <si>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</si>
  <si>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</si>
  <si>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</si>
  <si>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</si>
  <si>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</si>
  <si>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</si>
  <si>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</si>
  <si>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</si>
  <si>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</si>
  <si>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</si>
  <si>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</si>
  <si>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</si>
  <si>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</si>
  <si>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</si>
  <si>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</si>
  <si>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</si>
  <si>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</si>
  <si>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</si>
  <si>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</si>
  <si>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</si>
  <si>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</si>
  <si>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</si>
  <si>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</si>
  <si>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</si>
  <si>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</si>
  <si>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</si>
  <si>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</si>
  <si>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</si>
  <si>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</si>
  <si>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</si>
  <si>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</si>
  <si>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</si>
  <si>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</si>
  <si>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</si>
  <si>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</si>
  <si>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</si>
  <si>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</si>
  <si>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</si>
  <si>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</si>
  <si>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</si>
  <si>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</si>
  <si>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</si>
  <si>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</si>
  <si>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</si>
  <si>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</si>
  <si>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</si>
  <si>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</si>
  <si>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</si>
  <si>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</si>
  <si>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</si>
  <si>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</si>
  <si>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</si>
  <si>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</si>
  <si>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</si>
  <si>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</si>
  <si>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</si>
  <si>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</si>
  <si>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</si>
  <si>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</si>
  <si>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</si>
  <si>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</si>
  <si>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</si>
  <si>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</si>
  <si>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</si>
  <si>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</si>
  <si>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</si>
  <si>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</si>
  <si>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</si>
  <si>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</si>
  <si>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</si>
  <si>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</si>
  <si>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</si>
  <si>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</si>
  <si>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</si>
  <si>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</si>
  <si>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</si>
  <si>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</si>
  <si>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</si>
  <si>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</si>
  <si>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</si>
  <si>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</si>
  <si>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</si>
  <si>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</si>
  <si>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</si>
  <si>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</si>
  <si>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</si>
  <si>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</si>
  <si>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</si>
  <si>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</si>
  <si>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</si>
  <si>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</si>
  <si>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</si>
  <si>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</si>
  <si>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</si>
  <si>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</si>
  <si>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</si>
  <si>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</si>
  <si>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</si>
  <si>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</si>
  <si>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</si>
  <si>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</si>
  <si>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</si>
  <si>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</si>
  <si>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</si>
  <si>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</si>
  <si>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</si>
  <si>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</si>
  <si>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</si>
  <si>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</si>
  <si>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</si>
  <si>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</si>
  <si>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</si>
  <si>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</si>
  <si>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</si>
  <si>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</si>
  <si>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</si>
  <si>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</si>
  <si>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</si>
  <si>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</si>
  <si>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</si>
  <si>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</si>
  <si>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</si>
  <si>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</si>
  <si>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</si>
  <si>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</si>
  <si>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</si>
  <si>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</si>
  <si>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</si>
  <si>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</si>
  <si>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</si>
  <si>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</si>
  <si>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</si>
  <si>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</si>
  <si>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</si>
  <si>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</si>
  <si>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</si>
  <si>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</si>
  <si>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</si>
  <si>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</si>
  <si>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</si>
  <si>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</si>
  <si>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</si>
  <si>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</si>
  <si>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</si>
  <si>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</si>
  <si>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</si>
  <si>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</si>
  <si>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</si>
  <si>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</si>
  <si>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</si>
  <si>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</si>
  <si>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</si>
  <si>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</si>
  <si>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</si>
  <si>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</si>
  <si>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</si>
  <si>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</si>
  <si>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</si>
  <si>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</si>
  <si>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</si>
  <si>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</si>
  <si>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</si>
  <si>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</si>
  <si>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</si>
  <si>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</si>
  <si>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</si>
  <si>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</si>
  <si>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</si>
  <si>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</si>
  <si>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</si>
  <si>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</si>
  <si>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</si>
  <si>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</si>
  <si>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</si>
  <si>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</si>
  <si>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</si>
  <si>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</si>
  <si>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</si>
  <si>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</si>
  <si>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</si>
  <si>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</si>
  <si>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</si>
  <si>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</si>
  <si>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</si>
  <si>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</si>
  <si>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</si>
  <si>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</si>
  <si>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</si>
  <si>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</si>
  <si>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</si>
  <si>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</si>
  <si>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</si>
  <si>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</si>
  <si>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</si>
  <si>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</si>
  <si>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</si>
  <si>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</si>
  <si>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</si>
  <si>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</si>
  <si>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</si>
  <si>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</si>
  <si>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</si>
  <si>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</si>
  <si>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</si>
  <si>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</si>
  <si>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</si>
  <si>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</si>
  <si>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</si>
  <si>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</si>
  <si>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</si>
  <si>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</si>
  <si>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</si>
  <si>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</si>
  <si>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</si>
  <si>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</si>
  <si>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</si>
  <si>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</si>
  <si>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</si>
  <si>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</si>
  <si>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</si>
  <si>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</si>
  <si>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</si>
  <si>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</si>
  <si>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</si>
  <si>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</si>
  <si>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</si>
  <si>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</si>
  <si>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</si>
  <si>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</si>
  <si>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</si>
  <si>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</si>
  <si>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</si>
  <si>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</si>
  <si>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</si>
  <si>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</si>
  <si>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</si>
  <si>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</si>
  <si>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</si>
  <si>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</si>
  <si>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</si>
  <si>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</si>
  <si>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</si>
  <si>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</si>
  <si>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</si>
  <si>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</si>
  <si>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</si>
  <si>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</si>
  <si>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</si>
  <si>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</si>
  <si>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</si>
  <si>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</si>
  <si>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</si>
  <si>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</si>
  <si>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</si>
  <si>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</si>
  <si>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</si>
  <si>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</si>
  <si>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</si>
  <si>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</si>
  <si>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</si>
  <si>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</si>
  <si>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</si>
  <si>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</si>
  <si>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</si>
  <si>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</si>
  <si>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</si>
  <si>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</si>
  <si>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</si>
  <si>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</si>
  <si>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</si>
  <si>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</si>
  <si>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</si>
  <si>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</si>
  <si>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</si>
  <si>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</si>
  <si>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</si>
  <si>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</si>
  <si>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</si>
  <si>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</si>
  <si>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</si>
  <si>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</si>
  <si>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</si>
  <si>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</si>
  <si>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</si>
  <si>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</si>
  <si>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</si>
  <si>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</si>
  <si>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</si>
  <si>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</si>
  <si>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</si>
  <si>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</si>
  <si>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</si>
  <si>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</si>
  <si>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</si>
  <si>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</si>
  <si>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</si>
  <si>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</si>
  <si>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</si>
  <si>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</si>
  <si>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</si>
  <si>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</si>
  <si>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</si>
  <si>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</si>
  <si>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</si>
  <si>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</si>
  <si>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</si>
  <si>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</si>
  <si>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</si>
  <si>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</si>
  <si>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</si>
  <si>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</si>
  <si>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</si>
  <si>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</si>
  <si>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</si>
  <si>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</si>
  <si>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</si>
  <si>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</si>
  <si>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</si>
  <si>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</si>
  <si>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</si>
  <si>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</si>
  <si>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</si>
  <si>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</si>
  <si>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</si>
  <si>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</si>
  <si>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</si>
  <si>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</si>
  <si>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</si>
  <si>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</si>
  <si>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</si>
  <si>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</si>
  <si>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</si>
  <si>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</si>
  <si>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</si>
  <si>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</si>
  <si>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</si>
  <si>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</si>
  <si>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</si>
  <si>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</si>
  <si>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</si>
  <si>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</si>
  <si>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</si>
  <si>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</si>
  <si>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</si>
  <si>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</si>
  <si>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</si>
  <si>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</si>
  <si>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</si>
  <si>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</si>
  <si>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</si>
  <si>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</si>
  <si>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</si>
  <si>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</si>
  <si>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</si>
  <si>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</si>
  <si>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</si>
  <si>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</si>
  <si>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</si>
  <si>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</si>
  <si>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</si>
  <si>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</si>
  <si>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</si>
  <si>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</si>
  <si>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</si>
  <si>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</si>
  <si>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</si>
  <si>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</si>
  <si>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</si>
  <si>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</si>
  <si>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</si>
  <si>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</si>
  <si>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</si>
  <si>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</si>
  <si>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</si>
  <si>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</si>
  <si>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</si>
  <si>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</si>
  <si>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</si>
  <si>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</si>
  <si>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</si>
  <si>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</si>
  <si>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</si>
  <si>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</si>
  <si>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</si>
  <si>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</si>
  <si>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</si>
  <si>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</si>
  <si>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</si>
  <si>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</si>
  <si>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</si>
  <si>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</si>
  <si>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</si>
  <si>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</si>
  <si>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</si>
  <si>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</si>
  <si>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</si>
  <si>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</si>
  <si>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</si>
  <si>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</si>
  <si>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</si>
  <si>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</si>
  <si>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</si>
  <si>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</si>
  <si>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</si>
  <si>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</si>
  <si>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</si>
  <si>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</si>
  <si>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</si>
  <si>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</si>
  <si>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</si>
  <si>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</si>
  <si>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</si>
  <si>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</si>
  <si>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</si>
  <si>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</si>
  <si>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</si>
  <si>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</si>
  <si>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</si>
  <si>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</si>
  <si>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</si>
  <si>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</si>
  <si>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</si>
  <si>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</si>
  <si>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</si>
  <si>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</si>
  <si>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</si>
  <si>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</si>
  <si>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</si>
  <si>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</si>
  <si>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</si>
  <si>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</si>
  <si>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</si>
  <si>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</si>
  <si>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</si>
  <si>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</si>
  <si>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</si>
  <si>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</si>
  <si>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</si>
  <si>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</si>
  <si>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</si>
  <si>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</si>
  <si>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</si>
  <si>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</si>
  <si>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</si>
  <si>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</si>
  <si>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</si>
  <si>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</si>
  <si>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</si>
  <si>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</si>
  <si>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</si>
  <si>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</si>
  <si>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</si>
  <si>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</si>
  <si>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</si>
  <si>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</si>
  <si>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</si>
  <si>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</si>
  <si>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</si>
  <si>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</si>
  <si>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</si>
  <si>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</si>
  <si>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</si>
  <si>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</si>
  <si>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</si>
  <si>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</si>
  <si>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</si>
  <si>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</si>
  <si>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</si>
  <si>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</si>
  <si>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</si>
  <si>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</si>
  <si>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</si>
  <si>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</si>
  <si>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</si>
  <si>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</si>
  <si>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</si>
  <si>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</si>
  <si>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</si>
  <si>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</si>
  <si>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</si>
  <si>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</si>
  <si>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</si>
  <si>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</si>
  <si>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</si>
  <si>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</si>
  <si>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</si>
  <si>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</si>
  <si>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</si>
  <si>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</si>
  <si>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</si>
  <si>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</si>
  <si>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</si>
  <si>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</si>
  <si>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</si>
  <si>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</si>
  <si>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</si>
  <si>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</si>
  <si>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</si>
  <si>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</si>
  <si>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</si>
  <si>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</si>
  <si>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</si>
  <si>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</si>
  <si>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</si>
  <si>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</si>
  <si>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</si>
  <si>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</si>
  <si>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</si>
  <si>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</si>
  <si>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</si>
  <si>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</si>
  <si>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</si>
  <si>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</si>
  <si>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</si>
  <si>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</si>
  <si>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</si>
  <si>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</si>
  <si>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</si>
  <si>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</si>
  <si>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</si>
  <si>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</si>
  <si>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</si>
  <si>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</si>
  <si>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</si>
  <si>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</si>
  <si>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</si>
  <si>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</si>
  <si>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</si>
  <si>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</si>
  <si>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</si>
  <si>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</si>
  <si>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</si>
  <si>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</si>
  <si>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</si>
  <si>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</si>
  <si>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</si>
  <si>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</si>
  <si>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</si>
  <si>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</si>
  <si>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</si>
  <si>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</si>
  <si>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</si>
  <si>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</si>
  <si>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</si>
  <si>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</si>
  <si>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</si>
  <si>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</si>
  <si>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</si>
  <si>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</si>
  <si>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</si>
  <si>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</si>
  <si>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</si>
  <si>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</si>
  <si>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</si>
  <si>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</si>
  <si>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</si>
  <si>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</si>
  <si>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</si>
  <si>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</si>
  <si>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</si>
  <si>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</si>
  <si>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</si>
  <si>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</si>
  <si>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</si>
  <si>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</si>
  <si>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</si>
  <si>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</si>
  <si>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</si>
  <si>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</si>
  <si>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</si>
  <si>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</si>
  <si>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</si>
  <si>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</si>
  <si>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</si>
  <si>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</si>
  <si>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</si>
  <si>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</si>
  <si>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</si>
  <si>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</si>
  <si>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</si>
  <si>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</si>
  <si>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</si>
  <si>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</si>
  <si>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</si>
  <si>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</si>
  <si>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</si>
  <si>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</si>
  <si>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</si>
  <si>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</si>
  <si>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</si>
  <si>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</si>
  <si>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</si>
  <si>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</si>
  <si>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</si>
  <si>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</si>
  <si>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</si>
  <si>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</si>
  <si>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</si>
  <si>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</si>
  <si>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</si>
  <si>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</si>
  <si>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</si>
  <si>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</si>
  <si>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</si>
  <si>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</si>
  <si>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</si>
  <si>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</si>
  <si>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</si>
  <si>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</si>
  <si>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</si>
  <si>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</si>
  <si>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</si>
  <si>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</si>
  <si>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</si>
  <si>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</si>
  <si>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</si>
  <si>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</si>
  <si>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</si>
  <si>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</si>
  <si>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</si>
  <si>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</si>
  <si>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</si>
  <si>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</si>
  <si>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</si>
  <si>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</si>
  <si>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</si>
  <si>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</si>
  <si>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</si>
  <si>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</si>
  <si>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</si>
  <si>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</si>
  <si>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</si>
  <si>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</si>
  <si>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</si>
  <si>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</si>
  <si>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</si>
  <si>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</si>
  <si>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</si>
  <si>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</si>
  <si>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</si>
  <si>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</si>
  <si>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</si>
  <si>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</si>
  <si>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</si>
  <si>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</si>
  <si>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</si>
  <si>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</si>
  <si>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</si>
  <si>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</si>
  <si>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</si>
  <si>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</si>
  <si>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</si>
  <si>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</si>
  <si>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</si>
  <si>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</si>
  <si>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</si>
  <si>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</si>
  <si>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</si>
  <si>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</si>
  <si>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</si>
  <si>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</si>
  <si>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</si>
  <si>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</si>
  <si>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</si>
  <si>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</si>
  <si>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</si>
  <si>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</si>
  <si>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</si>
  <si>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</si>
  <si>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</si>
  <si>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</si>
  <si>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</si>
  <si>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</si>
  <si>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</si>
  <si>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</si>
  <si>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</si>
  <si>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</si>
  <si>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</si>
  <si>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</si>
  <si>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</si>
  <si>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</si>
  <si>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</si>
  <si>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</si>
  <si>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</si>
  <si>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</si>
  <si>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</si>
  <si>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</si>
  <si>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</si>
  <si>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</si>
  <si>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</si>
  <si>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</si>
  <si>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</si>
  <si>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</si>
  <si>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</si>
  <si>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</si>
  <si>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</si>
  <si>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</si>
  <si>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</si>
  <si>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</si>
  <si>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</si>
  <si>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</si>
  <si>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</si>
  <si>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</si>
  <si>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</si>
  <si>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</si>
  <si>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</si>
  <si>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</si>
  <si>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</si>
  <si>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</si>
  <si>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</si>
  <si>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</si>
  <si>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</si>
  <si>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</si>
  <si>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</si>
  <si>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</si>
  <si>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</si>
  <si>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</si>
  <si>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</si>
  <si>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</si>
  <si>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</si>
  <si>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</si>
  <si>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</si>
  <si>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</si>
  <si>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</si>
  <si>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</si>
  <si>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</si>
  <si>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</si>
  <si>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</si>
  <si>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</si>
  <si>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</si>
  <si>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</si>
  <si>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</si>
  <si>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</si>
  <si>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</si>
  <si>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</si>
  <si>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</si>
  <si>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</si>
  <si>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</si>
  <si>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</si>
  <si>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</si>
  <si>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</si>
  <si>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</si>
  <si>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</si>
  <si>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</si>
  <si>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</si>
  <si>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</si>
  <si>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</si>
  <si>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</si>
  <si>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</si>
  <si>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</si>
  <si>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</si>
  <si>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</si>
  <si>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</si>
  <si>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</si>
  <si>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</si>
  <si>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</si>
  <si>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</si>
  <si>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</si>
  <si>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</si>
  <si>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</si>
  <si>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</si>
  <si>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</si>
  <si>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</si>
  <si>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</si>
  <si>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</si>
  <si>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</si>
  <si>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</si>
  <si>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</si>
  <si>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</si>
  <si>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</si>
  <si>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</si>
  <si>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</si>
  <si>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</si>
  <si>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</si>
  <si>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</si>
  <si>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</si>
  <si>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</si>
  <si>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</si>
  <si>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</si>
  <si>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</si>
  <si>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</si>
  <si>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</si>
  <si>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</si>
  <si>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</si>
  <si>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</si>
  <si>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</si>
  <si>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</si>
  <si>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</si>
  <si>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</si>
  <si>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</si>
  <si>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</si>
  <si>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</si>
  <si>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</si>
  <si>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</si>
  <si>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</si>
  <si>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</si>
  <si>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</si>
  <si>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</si>
  <si>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</si>
  <si>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</si>
  <si>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</si>
  <si>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</si>
  <si>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</si>
  <si>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</si>
  <si>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</si>
  <si>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</si>
  <si>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</si>
  <si>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</si>
  <si>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</si>
  <si>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</si>
  <si>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</si>
  <si>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</si>
  <si>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</si>
  <si>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</si>
  <si>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</si>
  <si>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</si>
  <si>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</si>
  <si>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</si>
  <si>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</si>
  <si>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</si>
  <si>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</si>
  <si>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</si>
  <si>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</si>
  <si>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</si>
  <si>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</si>
  <si>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</si>
  <si>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</si>
  <si>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</si>
  <si>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</si>
  <si>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</si>
  <si>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</si>
  <si>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</si>
  <si>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</si>
  <si>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</si>
  <si>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</si>
  <si>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</si>
  <si>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</si>
  <si>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</si>
  <si>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</si>
  <si>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</si>
  <si>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</si>
  <si>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</si>
  <si>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</si>
  <si>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</si>
  <si>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</si>
  <si>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</si>
  <si>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</si>
  <si>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</si>
  <si>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</si>
  <si>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</si>
  <si>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</si>
  <si>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</si>
  <si>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</si>
  <si>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</si>
  <si>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</si>
  <si>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</si>
  <si>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</si>
  <si>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</si>
  <si>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</si>
  <si>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</si>
  <si>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</si>
  <si>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</si>
  <si>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</si>
  <si>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</si>
  <si>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</si>
  <si>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</si>
  <si>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</si>
  <si>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</si>
  <si>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</si>
  <si>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</si>
  <si>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</si>
  <si>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</si>
  <si>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</si>
  <si>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</si>
  <si>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</si>
  <si>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</si>
  <si>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</si>
  <si>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</si>
  <si>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</si>
  <si>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</si>
  <si>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</si>
  <si>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</si>
  <si>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</si>
  <si>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</si>
  <si>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</si>
  <si>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</si>
  <si>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</si>
  <si>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</si>
  <si>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</si>
  <si>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</si>
  <si>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</si>
  <si>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</si>
  <si>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</si>
  <si>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</si>
  <si>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</si>
  <si>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</si>
  <si>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</si>
  <si>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</si>
  <si>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</si>
  <si>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</si>
  <si>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</si>
  <si>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</si>
  <si>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</si>
  <si>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</si>
  <si>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</si>
  <si>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</si>
  <si>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</si>
  <si>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</si>
  <si>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</si>
  <si>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</si>
  <si>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</si>
  <si>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</si>
  <si>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</si>
  <si>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</si>
  <si>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</si>
  <si>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</si>
  <si>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</si>
  <si>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</si>
  <si>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</si>
  <si>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</si>
  <si>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</si>
  <si>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</si>
  <si>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</si>
  <si>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</si>
  <si>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</si>
  <si>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</si>
  <si>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</si>
  <si>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</si>
  <si>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</si>
  <si>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</si>
  <si>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</si>
  <si>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</si>
  <si>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</si>
  <si>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</si>
  <si>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</si>
  <si>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</si>
  <si>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</si>
  <si>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</si>
  <si>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</si>
  <si>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</si>
  <si>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</si>
  <si>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</si>
  <si>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</si>
  <si>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</si>
  <si>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</si>
  <si>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</si>
  <si>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</si>
  <si>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</si>
  <si>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</si>
  <si>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</si>
  <si>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</si>
  <si>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</si>
  <si>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</si>
  <si>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</si>
  <si>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</si>
  <si>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</si>
  <si>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</si>
  <si>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</si>
  <si>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</si>
  <si>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</si>
  <si>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</si>
  <si>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</si>
  <si>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</si>
  <si>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</si>
  <si>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</si>
  <si>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</si>
  <si>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</si>
  <si>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</si>
  <si>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</si>
  <si>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</si>
  <si>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</si>
  <si>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</si>
  <si>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</si>
  <si>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</si>
  <si>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</si>
  <si>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</si>
  <si>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</si>
  <si>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</si>
  <si>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</si>
  <si>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</si>
  <si>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</si>
  <si>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</si>
  <si>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</si>
  <si>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</si>
  <si>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</si>
  <si>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</si>
  <si>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</si>
  <si>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</si>
  <si>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</si>
  <si>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</si>
  <si>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</si>
  <si>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</si>
  <si>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</si>
  <si>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</si>
  <si>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</si>
  <si>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</si>
  <si>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</si>
  <si>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</si>
  <si>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</si>
  <si>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</si>
  <si>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</si>
  <si>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</si>
  <si>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</si>
  <si>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</si>
  <si>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</si>
  <si>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</si>
  <si>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</si>
  <si>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</si>
  <si>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</si>
  <si>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</si>
  <si>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</si>
  <si>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</si>
  <si>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</si>
  <si>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</si>
  <si>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</si>
  <si>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</si>
  <si>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</si>
  <si>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</si>
  <si>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</si>
  <si>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</si>
  <si>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</si>
  <si>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</si>
  <si>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</si>
  <si>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</si>
  <si>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</si>
  <si>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</si>
  <si>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</si>
  <si>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</si>
  <si>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</si>
  <si>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</si>
  <si>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</si>
  <si>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</si>
  <si>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</si>
  <si>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</si>
  <si>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</si>
  <si>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</si>
  <si>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</si>
  <si>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</si>
  <si>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</si>
  <si>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</si>
  <si>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</si>
  <si>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</si>
  <si>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</si>
  <si>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</si>
  <si>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</si>
  <si>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</si>
  <si>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</si>
  <si>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</si>
  <si>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</si>
  <si>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</si>
  <si>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</si>
  <si>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</si>
  <si>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</si>
  <si>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</si>
  <si>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</si>
  <si>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</si>
  <si>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</si>
  <si>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</si>
  <si>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</si>
  <si>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</si>
  <si>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</si>
  <si>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</si>
  <si>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</si>
  <si>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</si>
  <si>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</si>
  <si>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</si>
  <si>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</si>
  <si>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</si>
  <si>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</si>
  <si>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</si>
  <si>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</si>
  <si>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</si>
  <si>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</si>
  <si>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</si>
  <si>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</si>
  <si>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</si>
  <si>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</si>
  <si>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</si>
  <si>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</si>
  <si>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</si>
  <si>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</si>
  <si>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</si>
  <si>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</si>
  <si>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</si>
  <si>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</si>
  <si>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</si>
  <si>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</si>
  <si>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</si>
  <si>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</si>
  <si>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</si>
  <si>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</si>
  <si>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</si>
  <si>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</si>
  <si>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</si>
  <si>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</si>
  <si>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</si>
  <si>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</si>
  <si>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</si>
  <si>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</si>
  <si>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</si>
  <si>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</si>
  <si>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</si>
  <si>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</si>
  <si>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</si>
  <si>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</si>
  <si>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</si>
  <si>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</si>
  <si>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</si>
  <si>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</si>
  <si>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</si>
  <si>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</si>
  <si>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</si>
  <si>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</si>
  <si>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</si>
  <si>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</si>
  <si>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</si>
  <si>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</si>
  <si>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</si>
  <si>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</si>
  <si>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</si>
  <si>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</si>
  <si>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</si>
  <si>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</si>
  <si>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</si>
  <si>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</si>
  <si>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</si>
  <si>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</si>
  <si>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</si>
  <si>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</si>
  <si>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</si>
  <si>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</si>
  <si>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</si>
  <si>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</si>
  <si>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</si>
  <si>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</si>
  <si>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</si>
  <si>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</si>
  <si>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</si>
  <si>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</si>
  <si>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</si>
  <si>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</si>
  <si>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</si>
  <si>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</si>
  <si>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</si>
  <si>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</si>
  <si>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</si>
  <si>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</si>
  <si>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</si>
  <si>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</si>
  <si>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</si>
  <si>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</si>
  <si>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</si>
  <si>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</si>
  <si>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</si>
  <si>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</si>
  <si>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</si>
  <si>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</si>
  <si>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</si>
  <si>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</si>
  <si>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</si>
  <si>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</si>
  <si>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</si>
  <si>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</si>
  <si>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</si>
  <si>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</si>
  <si>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</si>
  <si>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</si>
  <si>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</si>
  <si>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</si>
  <si>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</si>
  <si>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</si>
  <si>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</si>
  <si>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</si>
  <si>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</si>
  <si>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</si>
  <si>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</si>
  <si>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</si>
  <si>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</si>
  <si>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</si>
  <si>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</si>
  <si>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</si>
  <si>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</si>
  <si>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</si>
  <si>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</si>
  <si>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</si>
  <si>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</si>
  <si>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</si>
  <si>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</si>
  <si>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</si>
  <si>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</si>
  <si>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</si>
  <si>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</si>
  <si>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</si>
  <si>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</si>
  <si>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</si>
  <si>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</si>
  <si>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</si>
  <si>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</si>
  <si>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</si>
  <si>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</si>
  <si>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</si>
  <si>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</si>
  <si>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</si>
  <si>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</si>
  <si>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</si>
  <si>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</si>
  <si>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</si>
  <si>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</si>
  <si>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</si>
  <si>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</si>
  <si>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</si>
  <si>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</si>
  <si>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</si>
  <si>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</si>
  <si>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</si>
  <si>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</si>
  <si>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</si>
  <si>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</si>
  <si>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</si>
  <si>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</si>
  <si>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</si>
  <si>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</si>
  <si>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</si>
  <si>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</si>
  <si>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</si>
  <si>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</si>
  <si>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</si>
  <si>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</si>
  <si>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</si>
  <si>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</si>
  <si>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</si>
  <si>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</si>
  <si>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</si>
  <si>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</si>
  <si>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</si>
  <si>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</si>
  <si>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</si>
  <si>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</si>
  <si>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</si>
  <si>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</si>
  <si>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</si>
  <si>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</si>
  <si>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</si>
  <si>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</si>
  <si>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</si>
  <si>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</si>
  <si>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</si>
  <si>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</si>
  <si>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</si>
  <si>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</si>
  <si>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</si>
  <si>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</si>
  <si>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</si>
  <si>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</si>
  <si>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</si>
  <si>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</si>
  <si>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</si>
  <si>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</si>
  <si>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</si>
  <si>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</si>
  <si>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</si>
  <si>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</si>
  <si>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</si>
  <si>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</si>
  <si>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</si>
  <si>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</si>
  <si>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</si>
  <si>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</si>
  <si>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</si>
  <si>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</si>
  <si>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</si>
  <si>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</si>
  <si>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</si>
  <si>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</si>
  <si>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</si>
  <si>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</si>
  <si>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</si>
  <si>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</si>
  <si>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</si>
  <si>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</si>
  <si>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</si>
  <si>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</si>
  <si>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</si>
  <si>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</si>
  <si>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</si>
  <si>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</si>
  <si>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</si>
  <si>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</si>
  <si>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</si>
  <si>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</si>
  <si>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</si>
  <si>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</si>
  <si>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</si>
  <si>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</si>
  <si>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</si>
  <si>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</si>
  <si>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</si>
  <si>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</si>
  <si>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</si>
  <si>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</si>
  <si>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</si>
  <si>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</si>
  <si>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</si>
  <si>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</si>
  <si>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</si>
  <si>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</si>
  <si>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</si>
  <si>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</si>
  <si>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</si>
  <si>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</si>
  <si>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</si>
  <si>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</si>
  <si>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</si>
  <si>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</si>
  <si>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</si>
  <si>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</si>
  <si>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</si>
  <si>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</si>
  <si>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</si>
  <si>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</si>
  <si>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</si>
  <si>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</si>
  <si>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</si>
  <si>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</si>
  <si>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</si>
  <si>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</si>
  <si>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</si>
  <si>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</si>
  <si>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</si>
  <si>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</si>
  <si>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</si>
  <si>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</si>
  <si>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</si>
  <si>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</si>
  <si>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</si>
  <si>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</si>
  <si>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</si>
  <si>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</si>
  <si>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</si>
  <si>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</si>
  <si>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</si>
  <si>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</si>
  <si>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</si>
  <si>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</si>
  <si>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</si>
  <si>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</si>
  <si>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</si>
  <si>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</si>
  <si>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</si>
  <si>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</si>
  <si>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</si>
  <si>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</si>
  <si>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</si>
  <si>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</si>
  <si>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</si>
  <si>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</si>
  <si>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</si>
  <si>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</si>
  <si>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</si>
  <si>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</si>
  <si>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</si>
  <si>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</si>
  <si>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</si>
  <si>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</si>
  <si>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</si>
  <si>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</si>
  <si>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</si>
  <si>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</si>
  <si>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</si>
  <si>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</si>
  <si>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</si>
  <si>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</si>
  <si>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</si>
  <si>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</si>
  <si>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</si>
  <si>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</si>
  <si>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</si>
  <si>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</si>
  <si>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</si>
  <si>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</si>
  <si>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</si>
  <si>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</si>
  <si>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</si>
  <si>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</si>
  <si>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</si>
  <si>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</si>
  <si>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</si>
  <si>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</si>
  <si>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</si>
  <si>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</si>
  <si>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</si>
  <si>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</si>
  <si>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</si>
  <si>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</si>
  <si>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</si>
  <si>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</si>
  <si>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</si>
  <si>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</si>
  <si>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</si>
  <si>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</si>
  <si>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</si>
  <si>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</si>
  <si>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</si>
  <si>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</si>
  <si>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</si>
  <si>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</si>
  <si>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</si>
  <si>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</si>
  <si>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</si>
  <si>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</si>
  <si>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</si>
  <si>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</si>
  <si>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</si>
  <si>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</si>
  <si>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</si>
  <si>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</si>
  <si>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</si>
  <si>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</si>
  <si>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</si>
  <si>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</si>
  <si>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</si>
  <si>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</si>
  <si>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</si>
  <si>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</si>
  <si>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</si>
  <si>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</si>
  <si>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</si>
  <si>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</si>
  <si>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</si>
  <si>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</si>
  <si>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</si>
  <si>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</si>
  <si>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</si>
  <si>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</si>
  <si>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</si>
  <si>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</si>
  <si>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</si>
  <si>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</si>
  <si>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</si>
  <si>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</si>
  <si>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</si>
  <si>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</si>
  <si>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</si>
  <si>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</si>
  <si>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</si>
  <si>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</si>
  <si>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</si>
  <si>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</si>
  <si>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</si>
  <si>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</si>
  <si>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</si>
  <si>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</si>
  <si>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</si>
  <si>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</si>
  <si>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</si>
  <si>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</si>
  <si>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</si>
  <si>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</si>
  <si>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</si>
  <si>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</si>
  <si>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</si>
  <si>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</si>
  <si>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</si>
  <si>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</si>
  <si>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</si>
  <si>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</si>
  <si>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</si>
  <si>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</si>
  <si>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</si>
  <si>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</si>
  <si>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</si>
  <si>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</si>
  <si>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</si>
  <si>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</si>
  <si>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</si>
  <si>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</si>
  <si>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</si>
  <si>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</si>
  <si>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</si>
  <si>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</si>
  <si>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</si>
  <si>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</si>
  <si>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</si>
  <si>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</si>
  <si>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</si>
  <si>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</si>
  <si>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</si>
  <si>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</si>
  <si>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</si>
  <si>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</si>
  <si>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</si>
  <si>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</si>
  <si>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</si>
  <si>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</si>
  <si>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</si>
  <si>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</si>
  <si>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</si>
  <si>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</si>
  <si>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</si>
  <si>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</si>
  <si>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</si>
  <si>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</si>
  <si>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</si>
  <si>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</si>
  <si>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</si>
  <si>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</si>
  <si>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</si>
  <si>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</si>
  <si>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</si>
  <si>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</si>
  <si>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</si>
  <si>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</si>
  <si>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</si>
  <si>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</si>
  <si>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</si>
  <si>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</si>
  <si>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</si>
  <si>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</si>
  <si>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</si>
  <si>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</si>
  <si>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</si>
  <si>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</si>
  <si>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</si>
  <si>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</si>
  <si>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</si>
  <si>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</si>
  <si>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</si>
  <si>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</si>
  <si>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</si>
  <si>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</si>
  <si>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</si>
  <si>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</si>
  <si>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</si>
  <si>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</si>
  <si>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</si>
  <si>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古宮　昭</t>
    <rPh sb="0" eb="2">
      <t>コミヤ</t>
    </rPh>
    <rPh sb="3" eb="4">
      <t>アキラ</t>
    </rPh>
    <phoneticPr fontId="1"/>
  </si>
  <si>
    <t>施設長</t>
    <rPh sb="0" eb="3">
      <t>シセツチョウ</t>
    </rPh>
    <phoneticPr fontId="1"/>
  </si>
  <si>
    <t>1410092010371</t>
    <phoneticPr fontId="1"/>
  </si>
  <si>
    <t>５　営利法人</t>
  </si>
  <si>
    <t>株式会社　創生事業団</t>
    <rPh sb="0" eb="2">
      <t>カブシキ</t>
    </rPh>
    <rPh sb="2" eb="4">
      <t>カイシャ</t>
    </rPh>
    <rPh sb="5" eb="10">
      <t>ソウセイジギョウダン</t>
    </rPh>
    <phoneticPr fontId="1"/>
  </si>
  <si>
    <t>かぶしきがいしゃ　そうせいじぎょうだん</t>
    <phoneticPr fontId="1"/>
  </si>
  <si>
    <t>福岡県福岡市中央区清川1丁目3-1</t>
    <rPh sb="0" eb="3">
      <t>フクオカケン</t>
    </rPh>
    <rPh sb="3" eb="6">
      <t>フクオカシ</t>
    </rPh>
    <rPh sb="6" eb="9">
      <t>チュウオウク</t>
    </rPh>
    <rPh sb="9" eb="11">
      <t>キヨカワ</t>
    </rPh>
    <rPh sb="12" eb="14">
      <t>チョウメ</t>
    </rPh>
    <phoneticPr fontId="1"/>
  </si>
  <si>
    <t>092</t>
    <phoneticPr fontId="1"/>
  </si>
  <si>
    <t>526</t>
    <phoneticPr fontId="1"/>
  </si>
  <si>
    <t>8730</t>
    <phoneticPr fontId="1"/>
  </si>
  <si>
    <t>8740</t>
    <phoneticPr fontId="1"/>
  </si>
  <si>
    <t>http://</t>
  </si>
  <si>
    <t>www.goodtimehome.com</t>
    <phoneticPr fontId="1"/>
  </si>
  <si>
    <t>伊東　鐘賛</t>
    <rPh sb="0" eb="2">
      <t>イトウ</t>
    </rPh>
    <rPh sb="3" eb="4">
      <t>カネ</t>
    </rPh>
    <rPh sb="4" eb="5">
      <t>サン</t>
    </rPh>
    <phoneticPr fontId="1"/>
  </si>
  <si>
    <t>代表取締役</t>
    <rPh sb="0" eb="2">
      <t>ダイヒョウ</t>
    </rPh>
    <rPh sb="2" eb="5">
      <t>トリシマリヤク</t>
    </rPh>
    <phoneticPr fontId="1"/>
  </si>
  <si>
    <t>9290001018995</t>
    <phoneticPr fontId="1"/>
  </si>
  <si>
    <t>グッドタイムホーム・さくら台</t>
    <rPh sb="13" eb="14">
      <t>ダイ</t>
    </rPh>
    <phoneticPr fontId="1"/>
  </si>
  <si>
    <t>ぐっどたいむほーむ・さくらだい</t>
    <phoneticPr fontId="1"/>
  </si>
  <si>
    <t>神奈川県横浜市青葉区桜台35-25</t>
    <rPh sb="0" eb="4">
      <t>カナガワケン</t>
    </rPh>
    <rPh sb="4" eb="7">
      <t>ヨコハマシ</t>
    </rPh>
    <rPh sb="7" eb="10">
      <t>アオバク</t>
    </rPh>
    <rPh sb="10" eb="12">
      <t>サクラダイ</t>
    </rPh>
    <phoneticPr fontId="1"/>
  </si>
  <si>
    <t>青葉台</t>
    <rPh sb="0" eb="3">
      <t>アオバダイ</t>
    </rPh>
    <phoneticPr fontId="1"/>
  </si>
  <si>
    <t>・東急田園都市線「青葉台」駅より徒歩１７分　・東急田園都市線「青葉台」駅より、東急バス（青32，青33系統外回り・内回り循環）「桜台団地前」停留所、徒歩5分</t>
    <rPh sb="1" eb="3">
      <t>トウキュウ</t>
    </rPh>
    <rPh sb="3" eb="8">
      <t>デンエントシセン</t>
    </rPh>
    <rPh sb="9" eb="12">
      <t>アオバダイ</t>
    </rPh>
    <rPh sb="13" eb="14">
      <t>エキ</t>
    </rPh>
    <rPh sb="16" eb="18">
      <t>トホ</t>
    </rPh>
    <rPh sb="20" eb="21">
      <t>フン</t>
    </rPh>
    <rPh sb="23" eb="25">
      <t>トウキュウ</t>
    </rPh>
    <rPh sb="25" eb="30">
      <t>デンエントシセン</t>
    </rPh>
    <rPh sb="31" eb="34">
      <t>アオバダイ</t>
    </rPh>
    <rPh sb="35" eb="36">
      <t>エキ</t>
    </rPh>
    <rPh sb="39" eb="41">
      <t>トウキュウ</t>
    </rPh>
    <rPh sb="44" eb="45">
      <t>アオ</t>
    </rPh>
    <rPh sb="48" eb="49">
      <t>アオ</t>
    </rPh>
    <rPh sb="51" eb="53">
      <t>ケイトウ</t>
    </rPh>
    <rPh sb="53" eb="55">
      <t>ソトマワ</t>
    </rPh>
    <rPh sb="57" eb="59">
      <t>ウチマワ</t>
    </rPh>
    <rPh sb="60" eb="62">
      <t>ジュンカン</t>
    </rPh>
    <rPh sb="64" eb="66">
      <t>サクラダイ</t>
    </rPh>
    <rPh sb="66" eb="68">
      <t>ダンチ</t>
    </rPh>
    <rPh sb="68" eb="69">
      <t>マエ</t>
    </rPh>
    <rPh sb="70" eb="73">
      <t>テイリュウジョ</t>
    </rPh>
    <rPh sb="74" eb="76">
      <t>トホ</t>
    </rPh>
    <rPh sb="77" eb="78">
      <t>フン</t>
    </rPh>
    <phoneticPr fontId="1"/>
  </si>
  <si>
    <t>045</t>
    <phoneticPr fontId="1"/>
  </si>
  <si>
    <t>988</t>
    <phoneticPr fontId="1"/>
  </si>
  <si>
    <t>0310</t>
    <phoneticPr fontId="1"/>
  </si>
  <si>
    <t>0328</t>
    <phoneticPr fontId="1"/>
  </si>
  <si>
    <t>sakuradai</t>
    <phoneticPr fontId="1"/>
  </si>
  <si>
    <t>sousei.net</t>
    <phoneticPr fontId="1"/>
  </si>
  <si>
    <t>１　介護付（一般型特定施設入居者生活介護を提供する場合）</t>
  </si>
  <si>
    <t>1473704037</t>
    <phoneticPr fontId="1"/>
  </si>
  <si>
    <t>横浜市</t>
    <rPh sb="0" eb="3">
      <t>ヨコハマシ</t>
    </rPh>
    <phoneticPr fontId="1"/>
  </si>
  <si>
    <t>２　事業者が賃借する土地</t>
  </si>
  <si>
    <t>２　なし</t>
  </si>
  <si>
    <t>１　あり</t>
  </si>
  <si>
    <t>１　耐火建築物</t>
  </si>
  <si>
    <t>１　鉄筋コンクリート造</t>
  </si>
  <si>
    <t>１　全室個室（縁故者個室含む）</t>
  </si>
  <si>
    <t>２　あり（ストレッチャー対応）</t>
  </si>
  <si>
    <t>１　全ての居室あり</t>
  </si>
  <si>
    <t>１　全ての便所あり</t>
  </si>
  <si>
    <t>３　なし</t>
  </si>
  <si>
    <t>特定施設入居者生活介護及び介護予防特定施設入居者生活介護の提供に当たって事業所の全ての職員は特定施設サービス計画に基づき入浴、排泄、食事等の介護その他の日常生活上の支援、機能訓練及び療養上の世話を行う事により要介護・要支援状態となった場合でも、利用者の心身機能の維持回復を図りその有する能力に応じ自立した日常生活を営むことができるよう援助を行う。</t>
    <phoneticPr fontId="1"/>
  </si>
  <si>
    <t>当施設で、提供するお食事は「温かいものは温かく」・「冷たいものは冷たく」お召し上がり頂くをコンセプトに、ご入居者の健康状況に応じた四季折々の食材を取り入れ、栄養バランスの取れたお料理を提供しています。</t>
    <phoneticPr fontId="1"/>
  </si>
  <si>
    <t>１　自ら実施</t>
  </si>
  <si>
    <t>○</t>
  </si>
  <si>
    <t>訪問診療医の確保</t>
    <rPh sb="0" eb="2">
      <t>ホウモン</t>
    </rPh>
    <rPh sb="2" eb="4">
      <t>シンリョウ</t>
    </rPh>
    <rPh sb="4" eb="5">
      <t>イ</t>
    </rPh>
    <rPh sb="6" eb="8">
      <t>カクホ</t>
    </rPh>
    <phoneticPr fontId="1"/>
  </si>
  <si>
    <t>ひまわりホームクリニック調布</t>
    <rPh sb="12" eb="14">
      <t>チョウフ</t>
    </rPh>
    <phoneticPr fontId="1"/>
  </si>
  <si>
    <t>東京都調布市下石原2-7-7　ライトハイム1F</t>
    <rPh sb="0" eb="3">
      <t>トウキョウト</t>
    </rPh>
    <rPh sb="3" eb="6">
      <t>チョウフシ</t>
    </rPh>
    <rPh sb="6" eb="9">
      <t>シモイシハラ</t>
    </rPh>
    <phoneticPr fontId="1"/>
  </si>
  <si>
    <t>総合診療科、内科、老年内科、緩和ケア科</t>
    <rPh sb="0" eb="2">
      <t>ソウゴウ</t>
    </rPh>
    <rPh sb="2" eb="5">
      <t>シンリョウカ</t>
    </rPh>
    <rPh sb="6" eb="8">
      <t>ナイカ</t>
    </rPh>
    <rPh sb="9" eb="13">
      <t>ロウネンナイカ</t>
    </rPh>
    <rPh sb="14" eb="16">
      <t>カンワ</t>
    </rPh>
    <rPh sb="18" eb="19">
      <t>カ</t>
    </rPh>
    <phoneticPr fontId="1"/>
  </si>
  <si>
    <t>総合診療科、内科、老年内科、緩和ケア科</t>
    <phoneticPr fontId="1"/>
  </si>
  <si>
    <t>神奈川県横浜市緑区十日市場1726-7</t>
    <phoneticPr fontId="1"/>
  </si>
  <si>
    <t>内科、外科、整形外科、耳鼻咽喉科、眼科、婦人科、皮膚科、糖尿外来、泌尿器科、リハビリテーション科、消化器科、循環器科、肝臓外科</t>
    <phoneticPr fontId="1"/>
  </si>
  <si>
    <t>医療法人社団　ナチュラルスペース　アコルデ歯科医院</t>
    <phoneticPr fontId="1"/>
  </si>
  <si>
    <t>神奈川県川崎市麻生区上麻生1-20-1</t>
    <phoneticPr fontId="1"/>
  </si>
  <si>
    <t>訪問歯科往診</t>
    <phoneticPr fontId="1"/>
  </si>
  <si>
    <t>医療法人社団　三喜会　横浜新緑総合病院</t>
    <rPh sb="0" eb="4">
      <t>イリョウホウジン</t>
    </rPh>
    <rPh sb="4" eb="6">
      <t>シャダン</t>
    </rPh>
    <rPh sb="7" eb="8">
      <t>サン</t>
    </rPh>
    <rPh sb="8" eb="9">
      <t>ヨロコ</t>
    </rPh>
    <rPh sb="9" eb="10">
      <t>カイ</t>
    </rPh>
    <rPh sb="11" eb="13">
      <t>ヨコハマ</t>
    </rPh>
    <rPh sb="13" eb="14">
      <t>シン</t>
    </rPh>
    <rPh sb="14" eb="15">
      <t>ミドリ</t>
    </rPh>
    <rPh sb="15" eb="17">
      <t>ソウゴウ</t>
    </rPh>
    <rPh sb="17" eb="19">
      <t>ビョウイン</t>
    </rPh>
    <phoneticPr fontId="1"/>
  </si>
  <si>
    <t>医療法人社団　明芳会　横浜新都市脳神経外科病院</t>
    <rPh sb="0" eb="2">
      <t>イリョウ</t>
    </rPh>
    <rPh sb="2" eb="6">
      <t>ホウジンシャダン</t>
    </rPh>
    <rPh sb="7" eb="10">
      <t>メイホウカイ</t>
    </rPh>
    <rPh sb="11" eb="13">
      <t>ヨコハマ</t>
    </rPh>
    <rPh sb="13" eb="16">
      <t>シントシ</t>
    </rPh>
    <rPh sb="16" eb="21">
      <t>ノウシンケイゲカ</t>
    </rPh>
    <rPh sb="21" eb="23">
      <t>ビョウイン</t>
    </rPh>
    <phoneticPr fontId="1"/>
  </si>
  <si>
    <t>神奈川県横浜市青葉区荏田町433</t>
    <rPh sb="0" eb="4">
      <t>カナガワケン</t>
    </rPh>
    <rPh sb="4" eb="7">
      <t>ヨコハマシ</t>
    </rPh>
    <rPh sb="7" eb="10">
      <t>アオバク</t>
    </rPh>
    <rPh sb="10" eb="12">
      <t>エダ</t>
    </rPh>
    <rPh sb="12" eb="13">
      <t>マチ</t>
    </rPh>
    <phoneticPr fontId="1"/>
  </si>
  <si>
    <t>脳神経外科、整形外科、内科、循環器内科、リハビリテーション科、麻酔科</t>
    <rPh sb="0" eb="3">
      <t>ノウシンケイ</t>
    </rPh>
    <rPh sb="3" eb="5">
      <t>ゲカ</t>
    </rPh>
    <rPh sb="6" eb="10">
      <t>セイケイゲカ</t>
    </rPh>
    <rPh sb="11" eb="13">
      <t>ナイカ</t>
    </rPh>
    <rPh sb="14" eb="17">
      <t>ジュンカンキ</t>
    </rPh>
    <rPh sb="17" eb="19">
      <t>ナイカ</t>
    </rPh>
    <rPh sb="29" eb="30">
      <t>カ</t>
    </rPh>
    <rPh sb="31" eb="34">
      <t>マスイカ</t>
    </rPh>
    <phoneticPr fontId="1"/>
  </si>
  <si>
    <t>脳神経外科、整形外科、内科、循環器内科、リハビリテーション科、麻酔科</t>
    <phoneticPr fontId="1"/>
  </si>
  <si>
    <t>医療法人社団　恵生会　上白根病院</t>
    <rPh sb="7" eb="8">
      <t>メグミ</t>
    </rPh>
    <rPh sb="8" eb="9">
      <t>セイ</t>
    </rPh>
    <rPh sb="9" eb="10">
      <t>カイ</t>
    </rPh>
    <rPh sb="11" eb="14">
      <t>カミシラネ</t>
    </rPh>
    <rPh sb="14" eb="16">
      <t>ビョウイン</t>
    </rPh>
    <phoneticPr fontId="1"/>
  </si>
  <si>
    <t>神奈川県横浜市旭区上白根2-65-1</t>
    <rPh sb="0" eb="4">
      <t>カナガワケン</t>
    </rPh>
    <rPh sb="4" eb="7">
      <t>ヨコハマシ</t>
    </rPh>
    <rPh sb="7" eb="9">
      <t>アサヒク</t>
    </rPh>
    <rPh sb="9" eb="12">
      <t>カミシラネ</t>
    </rPh>
    <phoneticPr fontId="1"/>
  </si>
  <si>
    <t>外科、整形外科、脳神経外科、形成外科美容外科、泌尿器科、皮膚科、肛門科、内科、循環器科、消化器科、放射線科、リハビリテーション科</t>
    <rPh sb="0" eb="2">
      <t>ゲカ</t>
    </rPh>
    <rPh sb="3" eb="7">
      <t>セイケイゲカ</t>
    </rPh>
    <rPh sb="8" eb="13">
      <t>ノウシンケイゲカ</t>
    </rPh>
    <rPh sb="14" eb="18">
      <t>ケイセイゲカ</t>
    </rPh>
    <rPh sb="18" eb="20">
      <t>ビヨウ</t>
    </rPh>
    <rPh sb="20" eb="22">
      <t>ゲカ</t>
    </rPh>
    <rPh sb="23" eb="26">
      <t>ヒニョウキ</t>
    </rPh>
    <rPh sb="26" eb="27">
      <t>カ</t>
    </rPh>
    <rPh sb="28" eb="31">
      <t>ヒフカ</t>
    </rPh>
    <rPh sb="32" eb="35">
      <t>コウモンカ</t>
    </rPh>
    <rPh sb="36" eb="38">
      <t>ナイカ</t>
    </rPh>
    <rPh sb="39" eb="43">
      <t>ジュンカンキカ</t>
    </rPh>
    <rPh sb="44" eb="48">
      <t>ショウカキカ</t>
    </rPh>
    <rPh sb="49" eb="53">
      <t>ホウシャセンカ</t>
    </rPh>
    <rPh sb="63" eb="64">
      <t>カ</t>
    </rPh>
    <phoneticPr fontId="1"/>
  </si>
  <si>
    <t>外科、整形外科、脳神経外科、形成外科美容外科、泌尿器科、皮膚科、肛門科、内科、循環器科、消化器科、放射線科、リハビリテーション科</t>
    <phoneticPr fontId="1"/>
  </si>
  <si>
    <t>東京都調布市下石原2-7-7　ライトハイム1F</t>
    <phoneticPr fontId="1"/>
  </si>
  <si>
    <t>医療法人社団　明芳会　横浜旭中央病院</t>
    <rPh sb="0" eb="2">
      <t>イリョウ</t>
    </rPh>
    <rPh sb="2" eb="6">
      <t>ホウジンシャダン</t>
    </rPh>
    <rPh sb="7" eb="10">
      <t>メイホウカイ</t>
    </rPh>
    <rPh sb="11" eb="13">
      <t>ヨコハマ</t>
    </rPh>
    <rPh sb="13" eb="14">
      <t>アサヒ</t>
    </rPh>
    <rPh sb="14" eb="18">
      <t>チュウオウビョウイン</t>
    </rPh>
    <phoneticPr fontId="1"/>
  </si>
  <si>
    <t>神奈川県横浜市旭区上若葉台４丁目２０番1号</t>
    <rPh sb="0" eb="4">
      <t>カナガワケン</t>
    </rPh>
    <rPh sb="4" eb="7">
      <t>ヨコハマシ</t>
    </rPh>
    <rPh sb="7" eb="9">
      <t>アサヒク</t>
    </rPh>
    <rPh sb="10" eb="13">
      <t>ワカバダイ</t>
    </rPh>
    <rPh sb="14" eb="16">
      <t>チョウメ</t>
    </rPh>
    <rPh sb="18" eb="19">
      <t>バン</t>
    </rPh>
    <rPh sb="20" eb="21">
      <t>ゴウ</t>
    </rPh>
    <phoneticPr fontId="1"/>
  </si>
  <si>
    <t>内科、呼吸器内科、消化器内科、神経内科、循環器内科、腎臓内科、外科、呼吸器外科、消化器外科、乳腺外科、肛門外科、皮膚科、整形外科、形成外科、脳神経外科、小児科、婦人科、泌尿器科、眼科、心臓血管外科、耳鼻咽喉科、アレルギー科、放射線科、リハビリテーション科、麻酔科</t>
    <phoneticPr fontId="1"/>
  </si>
  <si>
    <t>入居契約書　第44条　参照</t>
    <phoneticPr fontId="1"/>
  </si>
  <si>
    <t>適切なサービスを提供するため、事業者が必要と判断した場合。</t>
    <rPh sb="0" eb="2">
      <t>テキセツ</t>
    </rPh>
    <rPh sb="8" eb="10">
      <t>テイキョウ</t>
    </rPh>
    <rPh sb="15" eb="18">
      <t>ジギョウシャ</t>
    </rPh>
    <rPh sb="19" eb="21">
      <t>ヒツヨウ</t>
    </rPh>
    <rPh sb="22" eb="24">
      <t>ハンダン</t>
    </rPh>
    <rPh sb="26" eb="28">
      <t>バアイ</t>
    </rPh>
    <phoneticPr fontId="1"/>
  </si>
  <si>
    <t>施設が指定する医師の意見を聴き、緊急やむ得ない場合を除いて、一定の観察期間を設け、本人及び身元引受人の同意を得る。</t>
    <phoneticPr fontId="1"/>
  </si>
  <si>
    <t>住み替え梧の居室へ移行</t>
    <phoneticPr fontId="1"/>
  </si>
  <si>
    <t>・概ね60歳以上の方　・常時医療行為を必要としない方</t>
    <phoneticPr fontId="1"/>
  </si>
  <si>
    <t>入居契約書　第30条(契約終了)参照</t>
    <phoneticPr fontId="1"/>
  </si>
  <si>
    <t>入居契約書　第31条(事業者からの契約解除)参照</t>
    <phoneticPr fontId="1"/>
  </si>
  <si>
    <t>最長：2泊3日　　1泊(3食付き)6,600円</t>
    <phoneticPr fontId="1"/>
  </si>
  <si>
    <t>ｄ　３：１以上</t>
  </si>
  <si>
    <t>介護福祉士</t>
    <rPh sb="0" eb="5">
      <t>カイゴフクシシ</t>
    </rPh>
    <phoneticPr fontId="1"/>
  </si>
  <si>
    <t>１　利用権方式</t>
  </si>
  <si>
    <t>４　選択方式</t>
  </si>
  <si>
    <t>２　日割り計算で減額</t>
  </si>
  <si>
    <t>入居契約書第29条（費用の改定）に基づき、施設が所在する自治体
の消費者物価指数や職員の人件費等を勘案し、改定することがある。</t>
    <phoneticPr fontId="1"/>
  </si>
  <si>
    <t>運営懇談会の意見を聴く。</t>
    <phoneticPr fontId="1"/>
  </si>
  <si>
    <t>要介護</t>
    <rPh sb="0" eb="3">
      <t>ヨウカイゴ</t>
    </rPh>
    <phoneticPr fontId="1"/>
  </si>
  <si>
    <t>介護3　24,135</t>
    <rPh sb="0" eb="2">
      <t>カイゴ</t>
    </rPh>
    <phoneticPr fontId="1"/>
  </si>
  <si>
    <t>建物管理費に含む</t>
    <rPh sb="0" eb="2">
      <t>タテモノ</t>
    </rPh>
    <rPh sb="2" eb="5">
      <t>カンリヒ</t>
    </rPh>
    <rPh sb="6" eb="7">
      <t>フク</t>
    </rPh>
    <phoneticPr fontId="1"/>
  </si>
  <si>
    <t>都度支払いサービス有</t>
    <rPh sb="0" eb="2">
      <t>ツド</t>
    </rPh>
    <rPh sb="2" eb="4">
      <t>シハラ</t>
    </rPh>
    <rPh sb="9" eb="10">
      <t>アリ</t>
    </rPh>
    <phoneticPr fontId="1"/>
  </si>
  <si>
    <t>建物の賃料、修繕費、管理事務費等を基礎として1室あたりの家賃相当額を算出</t>
    <phoneticPr fontId="1"/>
  </si>
  <si>
    <t>介護保険サービス以外の自己負担額は含まない</t>
    <phoneticPr fontId="1"/>
  </si>
  <si>
    <t>共益費、高熱水費、建物保守に関する維持管理費。事務管理部門、厨房職員の人件費。</t>
    <phoneticPr fontId="1"/>
  </si>
  <si>
    <t>食材費として（軽減税率8％）
※当ホームにおける食費に係る消費税については、一日の食費の額が1,920円（税抜き）を超える場合は、軽減税率の対象となりません。当ホームでは、この軽減税率の対象となる飲食料品の提供は、「朝食・昼食・夕食・おやつ」の食費とします。</t>
    <phoneticPr fontId="1"/>
  </si>
  <si>
    <t>建物管理費に含む</t>
    <phoneticPr fontId="1"/>
  </si>
  <si>
    <t>基本法主、加算の利用者負担分</t>
    <phoneticPr fontId="1"/>
  </si>
  <si>
    <t>・建物の賃料、修繕費、管理事務費等　・前払金の算定にあたっては、横浜市有料老人ホーム設置指導指針に基づき、月額単価と想定居住期間により算定します。その算定方法は管理規定に示します。</t>
    <phoneticPr fontId="1"/>
  </si>
  <si>
    <t>135万</t>
    <phoneticPr fontId="1"/>
  </si>
  <si>
    <t>入居後、３か月経過するまでの間に契約が解除され又、死亡による契約終了
【返還金の計算式】
返還金＝前払金－｛前払金×７０％÷償却期間（６０か月）÷３０日×入居日から契約終了日までの実日数｝</t>
    <phoneticPr fontId="1"/>
  </si>
  <si>
    <t>前払金のうち、７０％相当額を償却期間の起算日から５年間で償却します。（６０か月の均等償却）
【返還金・１日当たりの利用料の計算式】
返還金
＝（１日当たりの利用料（※１））×（契約の解除・終了日から償却期間の満了までの実日数）
※１　１日当たりの利用料
＝（前払金×７０％）÷（全償却期間の日数）・・・１円未満は切り上げ</t>
    <phoneticPr fontId="1"/>
  </si>
  <si>
    <t>２　連帯保証を行う銀行等</t>
  </si>
  <si>
    <t>西日本シティ銀行　連帯保証委託契約</t>
    <phoneticPr fontId="1"/>
  </si>
  <si>
    <t>・特別養護老人ホームへの入居　　　　　　　　　　　　　　　　　　　　・社会福祉施設への移設</t>
    <phoneticPr fontId="1"/>
  </si>
  <si>
    <t>なし</t>
    <phoneticPr fontId="1"/>
  </si>
  <si>
    <t>その内容）
○東京海上日動火災保険株式会社　　包括賠償責任保険
（1事故に付き、最大500,000,000円まで補償）
・介護中に事故が発生し、入居者の生命、身体、財産に損害が生じ、事業者が入居契約第10条(賠償責任)に基づく賠償責任を負う場合は損害保険等の手配を行い誠実に対応します。
・但し、天災などの不可抗力の場合、緊急処置が医療行為であった場合の事故、転倒等が自己の責任による事故等保険契約に基づき損害保険の対象外になることがあります</t>
    <phoneticPr fontId="1"/>
  </si>
  <si>
    <t>事故対応マニュアルに基づく</t>
    <phoneticPr fontId="1"/>
  </si>
  <si>
    <t>都度実施</t>
    <phoneticPr fontId="1"/>
  </si>
  <si>
    <t>１　入居希望者に公開</t>
  </si>
  <si>
    <t>３　公開していない</t>
  </si>
  <si>
    <t>①　あり　提携ホーム名
1.グッドタイムホーム・川崎大師
2.グッドタイムホーム・南行徳　
3.グッドタイムホーム・青葉台
4.グッドタイムホーム・府中
5.グッドタイムナーシングホーム・江戸川
6.グッドタイムナーシングホーム・日本橋
7.グッドタイムホーム・行徳　　
8.グッドタイムホーム・川崎
9.グッドタイムホーム・青葉田奈
10.グッドタイムホーム・十日市場
11.グッドタイムホーム・鷺沼　
12.グッドタイムホーム・ 生田
13.グッドタイムナーシングホーム・荏田　  
14.グッドタイムナーシングホーム・幕張
15.グッドタイムナーシングホーム・東浦和　  
16.グッドタイムナーシングホーム・保土ヶ谷
17.グッドタイムナーシングホーム・港南台　  
18.グッドタイムホーム・三郷
19.グッドタイムナーシングホーム・川崎大師弐番館　  
20.グッドタイムナーシングホーム・国分寺
21.グッドタイムナーシングホーム・美しが丘　  
22.グッドタイムナーシングホーム・三郷駅前
23.グッドタイムホーム・三郷弐番館　  
24.グッドタイムナーシングホーム・柏高柳
25.グッドタイムナーシングホーム・府中弐番館　  
26.グッドタイムナーシングホーム・中野島
27.グッドタイムホーム・茅ヶ崎　  
28.グッドタイムナーシングホーム・東糀谷
29.グッドタイムナーシングホーム・大泉学園　　
30.グッドタイムナーシングホーム・川口新井宿
　31.グッドタイムナーシングホーム・宮前　
32.グッドタイムホーム・新検見川
　33.グッドタイムホーム・町田
34.グッドタイムホーム・港南中央
35.グッドタイムナーシングホーム・幕張弐番館</t>
    <phoneticPr fontId="1"/>
  </si>
  <si>
    <t>居室面積が13㎡以上ない
廊下幅が1.8ｍ以上ない</t>
    <phoneticPr fontId="1"/>
  </si>
  <si>
    <t>１　適合している（代替措置）</t>
  </si>
  <si>
    <t>グッドタイムケア・茅ヶ崎</t>
    <phoneticPr fontId="1"/>
  </si>
  <si>
    <t>茅ヶ崎市本宿町3-27</t>
    <phoneticPr fontId="1"/>
  </si>
  <si>
    <t>デイサービスセンターさくらんぼ湘南野比</t>
    <phoneticPr fontId="1"/>
  </si>
  <si>
    <t>横須賀市長沢6-7-1</t>
    <phoneticPr fontId="1"/>
  </si>
  <si>
    <t>ライフコート相模原下九沢さくらんぼ</t>
    <phoneticPr fontId="1"/>
  </si>
  <si>
    <t>相模原市緑区下九沢1915-1ライフコート相模原下九沢１階</t>
    <phoneticPr fontId="1"/>
  </si>
  <si>
    <t>グッドタイムホーム・青葉台</t>
    <phoneticPr fontId="1"/>
  </si>
  <si>
    <t>横浜市青葉区松風台
37-1</t>
    <phoneticPr fontId="1"/>
  </si>
  <si>
    <t>実費負担</t>
    <rPh sb="0" eb="2">
      <t>ジッピ</t>
    </rPh>
    <rPh sb="2" eb="4">
      <t>フタン</t>
    </rPh>
    <phoneticPr fontId="1"/>
  </si>
  <si>
    <t>原則週2回まで実施</t>
    <rPh sb="0" eb="2">
      <t>ゲンソク</t>
    </rPh>
    <rPh sb="2" eb="3">
      <t>シュウ</t>
    </rPh>
    <rPh sb="4" eb="5">
      <t>カイ</t>
    </rPh>
    <rPh sb="7" eb="9">
      <t>ジッシ</t>
    </rPh>
    <phoneticPr fontId="1"/>
  </si>
  <si>
    <t>＊協力医療機関以外は実費</t>
    <rPh sb="1" eb="3">
      <t>キョウリョク</t>
    </rPh>
    <rPh sb="3" eb="7">
      <t>イリョウキカン</t>
    </rPh>
    <rPh sb="7" eb="9">
      <t>イガイ</t>
    </rPh>
    <rPh sb="10" eb="12">
      <t>ジッピ</t>
    </rPh>
    <phoneticPr fontId="1"/>
  </si>
  <si>
    <t>週1回　2回目以降は実費負担</t>
    <rPh sb="0" eb="1">
      <t>シュウ</t>
    </rPh>
    <rPh sb="2" eb="3">
      <t>カイ</t>
    </rPh>
    <rPh sb="5" eb="9">
      <t>カイメイコウ</t>
    </rPh>
    <rPh sb="10" eb="12">
      <t>ジッピ</t>
    </rPh>
    <rPh sb="12" eb="14">
      <t>フタン</t>
    </rPh>
    <phoneticPr fontId="1"/>
  </si>
  <si>
    <t>990円</t>
    <rPh sb="3" eb="4">
      <t>エン</t>
    </rPh>
    <phoneticPr fontId="1"/>
  </si>
  <si>
    <t>週1回まで実施</t>
    <rPh sb="0" eb="1">
      <t>シュウ</t>
    </rPh>
    <rPh sb="2" eb="3">
      <t>カイ</t>
    </rPh>
    <rPh sb="5" eb="7">
      <t>ジッシ</t>
    </rPh>
    <phoneticPr fontId="1"/>
  </si>
  <si>
    <t>週2回まで実施</t>
    <rPh sb="0" eb="1">
      <t>シュウ</t>
    </rPh>
    <rPh sb="2" eb="3">
      <t>カイ</t>
    </rPh>
    <rPh sb="5" eb="7">
      <t>ジッシ</t>
    </rPh>
    <phoneticPr fontId="1"/>
  </si>
  <si>
    <t>必要に応じて適宜</t>
    <rPh sb="0" eb="2">
      <t>ヒツヨウ</t>
    </rPh>
    <rPh sb="3" eb="4">
      <t>オウ</t>
    </rPh>
    <rPh sb="6" eb="8">
      <t>テキギ</t>
    </rPh>
    <phoneticPr fontId="1"/>
  </si>
  <si>
    <t>食費に含む</t>
    <rPh sb="0" eb="2">
      <t>ショクヒ</t>
    </rPh>
    <rPh sb="3" eb="4">
      <t>フク</t>
    </rPh>
    <phoneticPr fontId="1"/>
  </si>
  <si>
    <t>週1回　2回目以降は実費負担　通常利用区域外別途相談</t>
    <rPh sb="0" eb="1">
      <t>シュウ</t>
    </rPh>
    <rPh sb="2" eb="3">
      <t>カイ</t>
    </rPh>
    <rPh sb="5" eb="9">
      <t>カイメイコウ</t>
    </rPh>
    <rPh sb="10" eb="12">
      <t>ジッピ</t>
    </rPh>
    <rPh sb="12" eb="14">
      <t>フタン</t>
    </rPh>
    <rPh sb="15" eb="17">
      <t>ツウジョウ</t>
    </rPh>
    <rPh sb="17" eb="19">
      <t>リヨウ</t>
    </rPh>
    <rPh sb="19" eb="21">
      <t>クイキ</t>
    </rPh>
    <rPh sb="21" eb="22">
      <t>ガイ</t>
    </rPh>
    <rPh sb="22" eb="24">
      <t>ベット</t>
    </rPh>
    <rPh sb="24" eb="26">
      <t>ソウダン</t>
    </rPh>
    <phoneticPr fontId="1"/>
  </si>
  <si>
    <t>1,100円</t>
    <rPh sb="5" eb="6">
      <t>エン</t>
    </rPh>
    <phoneticPr fontId="1"/>
  </si>
  <si>
    <t>＊年2回(実費負担)</t>
    <rPh sb="1" eb="2">
      <t>ネン</t>
    </rPh>
    <rPh sb="3" eb="4">
      <t>カイ</t>
    </rPh>
    <rPh sb="5" eb="7">
      <t>ジッピ</t>
    </rPh>
    <rPh sb="7" eb="9">
      <t>フタン</t>
    </rPh>
    <phoneticPr fontId="1"/>
  </si>
  <si>
    <t>適宜実施</t>
    <rPh sb="0" eb="2">
      <t>テキギ</t>
    </rPh>
    <rPh sb="2" eb="4">
      <t>ジッシ</t>
    </rPh>
    <phoneticPr fontId="1"/>
  </si>
  <si>
    <t>協力医療機関以外は実費負担</t>
    <rPh sb="0" eb="2">
      <t>キョウリョク</t>
    </rPh>
    <rPh sb="2" eb="6">
      <t>イリョウキカン</t>
    </rPh>
    <rPh sb="6" eb="8">
      <t>イガイ</t>
    </rPh>
    <rPh sb="9" eb="11">
      <t>ジッピ</t>
    </rPh>
    <rPh sb="11" eb="13">
      <t>フタン</t>
    </rPh>
    <phoneticPr fontId="1"/>
  </si>
  <si>
    <t>個別機能訓練20分　2,420円</t>
    <rPh sb="0" eb="2">
      <t>コベツ</t>
    </rPh>
    <rPh sb="2" eb="6">
      <t>キノウクンレン</t>
    </rPh>
    <rPh sb="8" eb="9">
      <t>フン</t>
    </rPh>
    <rPh sb="15" eb="16">
      <t>エン</t>
    </rPh>
    <phoneticPr fontId="1"/>
  </si>
  <si>
    <t>2，420円</t>
    <rPh sb="5" eb="6">
      <t>エン</t>
    </rPh>
    <phoneticPr fontId="1"/>
  </si>
  <si>
    <t>２　法人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</si>
</sst>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8" t="s">
        <v>563</v>
      </c>
      <c r="B1" s="488"/>
      <c r="C1" s="488"/>
      <c r="D1" s="488"/>
      <c r="E1" s="488"/>
      <c r="F1" s="488"/>
      <c r="G1" s="488"/>
      <c r="H1" s="488"/>
      <c r="I1" s="488"/>
      <c r="J1" s="488"/>
      <c r="K1" s="488"/>
      <c r="L1" s="488"/>
      <c r="M1" s="488"/>
      <c r="N1" s="488"/>
      <c r="O1" s="488"/>
      <c r="P1" s="488"/>
    </row>
    <row r="2" spans="1:20" ht="20.100000000000001" customHeight="1">
      <c r="A2" s="489" t="s">
        <v>2465</v>
      </c>
      <c r="B2" s="489"/>
      <c r="C2" s="489"/>
      <c r="D2" s="489"/>
      <c r="E2" s="489"/>
      <c r="F2" s="489"/>
      <c r="G2" s="489"/>
      <c r="H2" s="489"/>
      <c r="I2" s="489"/>
      <c r="J2" s="489"/>
      <c r="K2" s="489"/>
      <c r="L2" s="489"/>
      <c r="M2" s="489"/>
      <c r="N2" s="489"/>
      <c r="O2" s="489"/>
      <c r="P2" s="489"/>
    </row>
    <row r="3" spans="1:20" ht="20.100000000000001" customHeight="1" thickBot="1">
      <c r="F3" s="24"/>
      <c r="G3" s="24"/>
      <c r="O3" s="2" t="s">
        <v>568</v>
      </c>
      <c r="P3" s="8" t="s">
        <v>2508</v>
      </c>
    </row>
    <row r="4" spans="1:20" ht="20.100000000000001" customHeight="1">
      <c r="B4" s="490" t="s">
        <v>0</v>
      </c>
      <c r="C4" s="491"/>
      <c r="D4" s="491"/>
      <c r="E4" s="492"/>
      <c r="F4" s="493">
        <v>2024</v>
      </c>
      <c r="G4" s="494"/>
      <c r="H4" s="25" t="s">
        <v>466</v>
      </c>
      <c r="I4" s="495">
        <v>12</v>
      </c>
      <c r="J4" s="494"/>
      <c r="K4" s="25" t="s">
        <v>2448</v>
      </c>
      <c r="L4" s="495">
        <v>21</v>
      </c>
      <c r="M4" s="494"/>
      <c r="N4" s="491" t="s">
        <v>468</v>
      </c>
      <c r="O4" s="491"/>
      <c r="P4" s="496"/>
    </row>
    <row r="5" spans="1:20" ht="20.100000000000001" customHeight="1">
      <c r="B5" s="472" t="s">
        <v>1</v>
      </c>
      <c r="C5" s="336"/>
      <c r="D5" s="336"/>
      <c r="E5" s="337"/>
      <c r="F5" s="353" t="s">
        <v>2527</v>
      </c>
      <c r="G5" s="354"/>
      <c r="H5" s="354"/>
      <c r="I5" s="354"/>
      <c r="J5" s="354"/>
      <c r="K5" s="354"/>
      <c r="L5" s="354"/>
      <c r="M5" s="354"/>
      <c r="N5" s="354"/>
      <c r="O5" s="354"/>
      <c r="P5" s="354"/>
      <c r="Q5" s="11"/>
    </row>
    <row r="6" spans="1:20" ht="20.100000000000001" customHeight="1">
      <c r="B6" s="472" t="s">
        <v>2</v>
      </c>
      <c r="C6" s="336"/>
      <c r="D6" s="336"/>
      <c r="E6" s="337"/>
      <c r="F6" s="353" t="s">
        <v>2528</v>
      </c>
      <c r="G6" s="354"/>
      <c r="H6" s="354"/>
      <c r="I6" s="354"/>
      <c r="J6" s="354"/>
      <c r="K6" s="354"/>
      <c r="L6" s="354"/>
      <c r="M6" s="354"/>
      <c r="N6" s="354"/>
      <c r="O6" s="354"/>
      <c r="P6" s="354"/>
    </row>
    <row r="7" spans="1:20" ht="20.100000000000001" customHeight="1">
      <c r="B7" s="472"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81" t="s">
        <v>470</v>
      </c>
      <c r="C8" s="482"/>
      <c r="D8" s="482"/>
      <c r="E8" s="483"/>
      <c r="F8" s="469" t="s">
        <v>2529</v>
      </c>
      <c r="G8" s="470"/>
      <c r="H8" s="470"/>
      <c r="I8" s="470"/>
      <c r="J8" s="470"/>
      <c r="K8" s="470"/>
      <c r="L8" s="470"/>
      <c r="M8" s="470"/>
      <c r="N8" s="470"/>
      <c r="O8" s="470"/>
      <c r="P8" s="4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7" t="s">
        <v>4</v>
      </c>
      <c r="C11" s="498"/>
      <c r="D11" s="498"/>
      <c r="E11" s="499"/>
      <c r="F11" s="94" t="s">
        <v>2659</v>
      </c>
      <c r="G11" s="95"/>
      <c r="H11" s="95"/>
      <c r="I11" s="95"/>
      <c r="J11" s="95"/>
      <c r="K11" s="95"/>
      <c r="L11" s="95"/>
      <c r="M11" s="95"/>
      <c r="N11" s="95"/>
      <c r="O11" s="95"/>
      <c r="P11" s="96"/>
    </row>
    <row r="12" spans="1:20" ht="40.5" customHeight="1">
      <c r="B12" s="500"/>
      <c r="C12" s="501"/>
      <c r="D12" s="501"/>
      <c r="E12" s="502"/>
      <c r="F12" s="134" t="s">
        <v>11</v>
      </c>
      <c r="G12" s="134"/>
      <c r="H12" s="134"/>
      <c r="I12" s="134"/>
      <c r="J12" s="445" t="s">
        <v>2530</v>
      </c>
      <c r="K12" s="503"/>
      <c r="L12" s="503"/>
      <c r="M12" s="503"/>
      <c r="N12" s="503"/>
      <c r="O12" s="446"/>
      <c r="P12" s="447"/>
    </row>
    <row r="13" spans="1:20" ht="39" customHeight="1">
      <c r="B13" s="191" t="s">
        <v>5</v>
      </c>
      <c r="C13" s="134"/>
      <c r="D13" s="134"/>
      <c r="E13" s="134"/>
      <c r="F13" s="97" t="s">
        <v>12</v>
      </c>
      <c r="G13" s="98"/>
      <c r="H13" s="504" t="s">
        <v>2532</v>
      </c>
      <c r="I13" s="505"/>
      <c r="J13" s="505"/>
      <c r="K13" s="505"/>
      <c r="L13" s="505"/>
      <c r="M13" s="505"/>
      <c r="N13" s="505"/>
      <c r="O13" s="505"/>
      <c r="P13" s="506"/>
      <c r="S13" s="12" t="str">
        <f>IF(H13="","未記入","")</f>
        <v/>
      </c>
    </row>
    <row r="14" spans="1:20" ht="39" customHeight="1">
      <c r="B14" s="191"/>
      <c r="C14" s="134"/>
      <c r="D14" s="134"/>
      <c r="E14" s="134"/>
      <c r="F14" s="466" t="s">
        <v>2531</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2542</v>
      </c>
      <c r="K16" s="137"/>
      <c r="L16" s="137"/>
      <c r="M16" s="137"/>
      <c r="N16" s="137"/>
      <c r="O16" s="137"/>
      <c r="P16" s="138"/>
    </row>
    <row r="17" spans="1:20" ht="20.100000000000001" customHeight="1">
      <c r="B17" s="351" t="s">
        <v>6</v>
      </c>
      <c r="C17" s="98"/>
      <c r="D17" s="98"/>
      <c r="E17" s="275"/>
      <c r="F17" s="26" t="s">
        <v>13</v>
      </c>
      <c r="G17" s="59">
        <v>810</v>
      </c>
      <c r="H17" s="27" t="s">
        <v>469</v>
      </c>
      <c r="I17" s="60">
        <v>5</v>
      </c>
      <c r="J17" s="323"/>
      <c r="K17" s="324"/>
      <c r="L17" s="324"/>
      <c r="M17" s="324"/>
      <c r="N17" s="324"/>
      <c r="O17" s="324"/>
      <c r="P17" s="325"/>
      <c r="S17" s="12" t="str">
        <f>IF(OR(G17="",I17=""),"未記入","")</f>
        <v/>
      </c>
    </row>
    <row r="18" spans="1:20" ht="57.75" customHeight="1">
      <c r="B18" s="310"/>
      <c r="C18" s="334"/>
      <c r="D18" s="334"/>
      <c r="E18" s="311"/>
      <c r="F18" s="475" t="s">
        <v>2533</v>
      </c>
      <c r="G18" s="106"/>
      <c r="H18" s="106"/>
      <c r="I18" s="106"/>
      <c r="J18" s="106"/>
      <c r="K18" s="106"/>
      <c r="L18" s="106"/>
      <c r="M18" s="106"/>
      <c r="N18" s="106"/>
      <c r="O18" s="107"/>
      <c r="P18" s="108"/>
      <c r="S18" s="12" t="str">
        <f>IF(F18="","未記入","")</f>
        <v/>
      </c>
    </row>
    <row r="19" spans="1:20" ht="20.100000000000001" customHeight="1">
      <c r="B19" s="351" t="s">
        <v>7</v>
      </c>
      <c r="C19" s="98"/>
      <c r="D19" s="98"/>
      <c r="E19" s="275"/>
      <c r="F19" s="134" t="s">
        <v>14</v>
      </c>
      <c r="G19" s="134"/>
      <c r="H19" s="134"/>
      <c r="I19" s="134"/>
      <c r="J19" s="74" t="s">
        <v>2534</v>
      </c>
      <c r="K19" s="27" t="s">
        <v>469</v>
      </c>
      <c r="L19" s="75" t="s">
        <v>2535</v>
      </c>
      <c r="M19" s="27" t="s">
        <v>469</v>
      </c>
      <c r="N19" s="75" t="s">
        <v>2536</v>
      </c>
      <c r="O19" s="324"/>
      <c r="P19" s="325"/>
      <c r="Q19" s="11"/>
    </row>
    <row r="20" spans="1:20" ht="20.100000000000001" customHeight="1">
      <c r="B20" s="378"/>
      <c r="C20" s="379"/>
      <c r="D20" s="379"/>
      <c r="E20" s="380"/>
      <c r="F20" s="134" t="s">
        <v>15</v>
      </c>
      <c r="G20" s="134"/>
      <c r="H20" s="134"/>
      <c r="I20" s="134"/>
      <c r="J20" s="74" t="s">
        <v>2534</v>
      </c>
      <c r="K20" s="27" t="s">
        <v>469</v>
      </c>
      <c r="L20" s="75" t="s">
        <v>2535</v>
      </c>
      <c r="M20" s="27" t="s">
        <v>469</v>
      </c>
      <c r="N20" s="75" t="s">
        <v>2537</v>
      </c>
      <c r="O20" s="324"/>
      <c r="P20" s="325"/>
      <c r="Q20" s="11"/>
    </row>
    <row r="21" spans="1:20" ht="20.100000000000001" customHeight="1">
      <c r="B21" s="378"/>
      <c r="C21" s="379"/>
      <c r="D21" s="379"/>
      <c r="E21" s="380"/>
      <c r="F21" s="199" t="s">
        <v>411</v>
      </c>
      <c r="G21" s="200"/>
      <c r="H21" s="200"/>
      <c r="I21" s="201"/>
      <c r="J21" s="119"/>
      <c r="K21" s="120"/>
      <c r="L21" s="120"/>
      <c r="M21" s="27" t="s">
        <v>465</v>
      </c>
      <c r="N21" s="210"/>
      <c r="O21" s="120"/>
      <c r="P21" s="121"/>
    </row>
    <row r="22" spans="1:20" ht="20.100000000000001" customHeight="1">
      <c r="B22" s="378"/>
      <c r="C22" s="379"/>
      <c r="D22" s="379"/>
      <c r="E22" s="380"/>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2538</v>
      </c>
      <c r="K23" s="415"/>
      <c r="L23" s="224" t="s">
        <v>2539</v>
      </c>
      <c r="M23" s="120"/>
      <c r="N23" s="120"/>
      <c r="O23" s="120"/>
      <c r="P23" s="121"/>
      <c r="S23" s="12" t="str">
        <f>IF(J22=MST!F6,IF(OR(J23="",L23=""),"未記入",""),"")</f>
        <v/>
      </c>
    </row>
    <row r="24" spans="1:20" ht="20.100000000000001" customHeight="1">
      <c r="B24" s="351" t="s">
        <v>8</v>
      </c>
      <c r="C24" s="98"/>
      <c r="D24" s="98"/>
      <c r="E24" s="275"/>
      <c r="F24" s="134" t="s">
        <v>17</v>
      </c>
      <c r="G24" s="134"/>
      <c r="H24" s="134"/>
      <c r="I24" s="134"/>
      <c r="J24" s="110" t="s">
        <v>2540</v>
      </c>
      <c r="K24" s="110"/>
      <c r="L24" s="110"/>
      <c r="M24" s="110"/>
      <c r="N24" s="110"/>
      <c r="O24" s="111"/>
      <c r="P24" s="112"/>
    </row>
    <row r="25" spans="1:20" ht="20.100000000000001" customHeight="1">
      <c r="B25" s="310"/>
      <c r="C25" s="334"/>
      <c r="D25" s="334"/>
      <c r="E25" s="311"/>
      <c r="F25" s="268" t="s">
        <v>18</v>
      </c>
      <c r="G25" s="268"/>
      <c r="H25" s="134"/>
      <c r="I25" s="134"/>
      <c r="J25" s="110" t="s">
        <v>2541</v>
      </c>
      <c r="K25" s="110"/>
      <c r="L25" s="110"/>
      <c r="M25" s="110"/>
      <c r="N25" s="110"/>
      <c r="O25" s="111"/>
      <c r="P25" s="112"/>
    </row>
    <row r="26" spans="1:20" ht="20.100000000000001" customHeight="1">
      <c r="B26" s="191" t="s">
        <v>9</v>
      </c>
      <c r="C26" s="134"/>
      <c r="D26" s="134"/>
      <c r="E26" s="134"/>
      <c r="F26" s="462">
        <v>1998</v>
      </c>
      <c r="G26" s="463"/>
      <c r="H26" s="27" t="s">
        <v>466</v>
      </c>
      <c r="I26" s="468">
        <v>8</v>
      </c>
      <c r="J26" s="463"/>
      <c r="K26" s="27" t="s">
        <v>467</v>
      </c>
      <c r="L26" s="468">
        <v>25</v>
      </c>
      <c r="M26" s="463"/>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5" t="s">
        <v>2544</v>
      </c>
      <c r="I31" s="486"/>
      <c r="J31" s="486"/>
      <c r="K31" s="486"/>
      <c r="L31" s="486"/>
      <c r="M31" s="486"/>
      <c r="N31" s="486"/>
      <c r="O31" s="486"/>
      <c r="P31" s="487"/>
      <c r="S31" s="12" t="str">
        <f>IF(H31="","未記入","")</f>
        <v/>
      </c>
    </row>
    <row r="32" spans="1:20" ht="39" customHeight="1">
      <c r="B32" s="310"/>
      <c r="C32" s="334"/>
      <c r="D32" s="334"/>
      <c r="E32" s="311"/>
      <c r="F32" s="466" t="s">
        <v>2543</v>
      </c>
      <c r="G32" s="154"/>
      <c r="H32" s="154"/>
      <c r="I32" s="154"/>
      <c r="J32" s="154"/>
      <c r="K32" s="154"/>
      <c r="L32" s="154"/>
      <c r="M32" s="154"/>
      <c r="N32" s="154"/>
      <c r="O32" s="154"/>
      <c r="P32" s="155"/>
      <c r="S32" s="12" t="str">
        <f>IF(F32="","未記入","")</f>
        <v/>
      </c>
    </row>
    <row r="33" spans="2:20" ht="20.100000000000001" customHeight="1">
      <c r="B33" s="351" t="s">
        <v>25</v>
      </c>
      <c r="C33" s="98"/>
      <c r="D33" s="98"/>
      <c r="E33" s="275"/>
      <c r="F33" s="26" t="s">
        <v>13</v>
      </c>
      <c r="G33" s="59">
        <v>227</v>
      </c>
      <c r="H33" s="27" t="s">
        <v>469</v>
      </c>
      <c r="I33" s="60">
        <v>61</v>
      </c>
      <c r="J33" s="473"/>
      <c r="K33" s="473"/>
      <c r="L33" s="473"/>
      <c r="M33" s="473"/>
      <c r="N33" s="473"/>
      <c r="O33" s="473"/>
      <c r="P33" s="474"/>
      <c r="S33" s="12" t="str">
        <f>IF(OR(G33="",I33=""),"未記入","")</f>
        <v/>
      </c>
    </row>
    <row r="34" spans="2:20" ht="58.5" customHeight="1">
      <c r="B34" s="310"/>
      <c r="C34" s="334"/>
      <c r="D34" s="334"/>
      <c r="E34" s="311"/>
      <c r="F34" s="475" t="s">
        <v>2545</v>
      </c>
      <c r="G34" s="135"/>
      <c r="H34" s="135"/>
      <c r="I34" s="135"/>
      <c r="J34" s="135"/>
      <c r="K34" s="135"/>
      <c r="L34" s="135"/>
      <c r="M34" s="135"/>
      <c r="N34" s="135"/>
      <c r="O34" s="242"/>
      <c r="P34" s="442"/>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72" t="s">
        <v>496</v>
      </c>
      <c r="C36" s="336"/>
      <c r="D36" s="336"/>
      <c r="E36" s="337"/>
      <c r="F36" s="476" t="s">
        <v>495</v>
      </c>
      <c r="G36" s="336"/>
      <c r="H36" s="477" t="s">
        <v>581</v>
      </c>
      <c r="I36" s="478"/>
      <c r="J36" s="476" t="s">
        <v>498</v>
      </c>
      <c r="K36" s="337"/>
      <c r="L36" s="479" t="s">
        <v>1304</v>
      </c>
      <c r="M36" s="478"/>
      <c r="N36" s="478"/>
      <c r="O36" s="478"/>
      <c r="P36" s="480"/>
      <c r="S36" s="12" t="str">
        <f>IF(OR(H36="",L36=""),"未記入","")</f>
        <v/>
      </c>
    </row>
    <row r="37" spans="2:20" ht="39.75" customHeight="1">
      <c r="B37" s="191" t="s">
        <v>24</v>
      </c>
      <c r="C37" s="134"/>
      <c r="D37" s="134"/>
      <c r="E37" s="134"/>
      <c r="F37" s="258" t="s">
        <v>26</v>
      </c>
      <c r="G37" s="258"/>
      <c r="H37" s="258"/>
      <c r="I37" s="258"/>
      <c r="J37" s="224" t="s">
        <v>2546</v>
      </c>
      <c r="K37" s="120"/>
      <c r="L37" s="120"/>
      <c r="M37" s="120"/>
      <c r="N37" s="103" t="s">
        <v>471</v>
      </c>
      <c r="O37" s="103"/>
      <c r="P37" s="271"/>
      <c r="S37" s="12" t="str">
        <f>IF(J37="","未記入","")</f>
        <v/>
      </c>
    </row>
    <row r="38" spans="2:20" ht="26.25" customHeight="1">
      <c r="B38" s="191"/>
      <c r="C38" s="134"/>
      <c r="D38" s="134"/>
      <c r="E38" s="134"/>
      <c r="F38" s="97" t="s">
        <v>27</v>
      </c>
      <c r="G38" s="98"/>
      <c r="H38" s="98"/>
      <c r="I38" s="275"/>
      <c r="J38" s="457" t="s">
        <v>2547</v>
      </c>
      <c r="K38" s="151"/>
      <c r="L38" s="151"/>
      <c r="M38" s="151"/>
      <c r="N38" s="151"/>
      <c r="O38" s="151"/>
      <c r="P38" s="152"/>
      <c r="S38" s="257" t="str">
        <f>IF(J38="","未記入","")</f>
        <v/>
      </c>
      <c r="T38" s="257"/>
    </row>
    <row r="39" spans="2:20" ht="26.25" customHeight="1">
      <c r="B39" s="191"/>
      <c r="C39" s="134"/>
      <c r="D39" s="134"/>
      <c r="E39" s="134"/>
      <c r="F39" s="452"/>
      <c r="G39" s="379"/>
      <c r="H39" s="379"/>
      <c r="I39" s="380"/>
      <c r="J39" s="458"/>
      <c r="K39" s="459"/>
      <c r="L39" s="459"/>
      <c r="M39" s="459"/>
      <c r="N39" s="459"/>
      <c r="O39" s="459"/>
      <c r="P39" s="460"/>
      <c r="S39" s="257"/>
      <c r="T39" s="257"/>
    </row>
    <row r="40" spans="2:20" ht="26.25" customHeight="1">
      <c r="B40" s="191"/>
      <c r="C40" s="134"/>
      <c r="D40" s="134"/>
      <c r="E40" s="134"/>
      <c r="F40" s="452"/>
      <c r="G40" s="379"/>
      <c r="H40" s="379"/>
      <c r="I40" s="380"/>
      <c r="J40" s="458"/>
      <c r="K40" s="459"/>
      <c r="L40" s="459"/>
      <c r="M40" s="459"/>
      <c r="N40" s="459"/>
      <c r="O40" s="459"/>
      <c r="P40" s="460"/>
      <c r="S40" s="257"/>
      <c r="T40" s="257"/>
    </row>
    <row r="41" spans="2:20" ht="26.25" customHeight="1">
      <c r="B41" s="191"/>
      <c r="C41" s="134"/>
      <c r="D41" s="134"/>
      <c r="E41" s="134"/>
      <c r="F41" s="452"/>
      <c r="G41" s="379"/>
      <c r="H41" s="379"/>
      <c r="I41" s="380"/>
      <c r="J41" s="458"/>
      <c r="K41" s="459"/>
      <c r="L41" s="459"/>
      <c r="M41" s="459"/>
      <c r="N41" s="459"/>
      <c r="O41" s="459"/>
      <c r="P41" s="460"/>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2548</v>
      </c>
      <c r="K43" s="27" t="s">
        <v>469</v>
      </c>
      <c r="L43" s="61" t="s">
        <v>2549</v>
      </c>
      <c r="M43" s="27" t="s">
        <v>469</v>
      </c>
      <c r="N43" s="61" t="s">
        <v>2550</v>
      </c>
      <c r="O43" s="324"/>
      <c r="P43" s="325"/>
      <c r="S43" s="12" t="str">
        <f>IF(OR(J43="",L43="",N43=""),"未記入","")</f>
        <v/>
      </c>
    </row>
    <row r="44" spans="2:20" ht="20.100000000000001" customHeight="1">
      <c r="B44" s="191"/>
      <c r="C44" s="134"/>
      <c r="D44" s="134"/>
      <c r="E44" s="134"/>
      <c r="F44" s="134" t="s">
        <v>15</v>
      </c>
      <c r="G44" s="134"/>
      <c r="H44" s="134"/>
      <c r="I44" s="134"/>
      <c r="J44" s="74" t="s">
        <v>2548</v>
      </c>
      <c r="K44" s="27" t="s">
        <v>469</v>
      </c>
      <c r="L44" s="75" t="s">
        <v>2549</v>
      </c>
      <c r="M44" s="27" t="s">
        <v>469</v>
      </c>
      <c r="N44" s="75" t="s">
        <v>2551</v>
      </c>
      <c r="O44" s="324"/>
      <c r="P44" s="325"/>
    </row>
    <row r="45" spans="2:20" ht="20.100000000000001" customHeight="1">
      <c r="B45" s="191"/>
      <c r="C45" s="134"/>
      <c r="D45" s="134"/>
      <c r="E45" s="134"/>
      <c r="F45" s="199" t="s">
        <v>411</v>
      </c>
      <c r="G45" s="200"/>
      <c r="H45" s="200"/>
      <c r="I45" s="201"/>
      <c r="J45" s="119" t="s">
        <v>2552</v>
      </c>
      <c r="K45" s="120"/>
      <c r="L45" s="120"/>
      <c r="M45" s="27" t="s">
        <v>465</v>
      </c>
      <c r="N45" s="210" t="s">
        <v>2553</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2538</v>
      </c>
      <c r="K47" s="415"/>
      <c r="L47" s="224" t="s">
        <v>2539</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2527</v>
      </c>
      <c r="K48" s="110"/>
      <c r="L48" s="110"/>
      <c r="M48" s="110"/>
      <c r="N48" s="110"/>
      <c r="O48" s="111"/>
      <c r="P48" s="112"/>
    </row>
    <row r="49" spans="1:20" ht="20.100000000000001" customHeight="1">
      <c r="B49" s="191"/>
      <c r="C49" s="134"/>
      <c r="D49" s="134"/>
      <c r="E49" s="134"/>
      <c r="F49" s="134" t="s">
        <v>18</v>
      </c>
      <c r="G49" s="134"/>
      <c r="H49" s="134"/>
      <c r="I49" s="134"/>
      <c r="J49" s="110" t="s">
        <v>2528</v>
      </c>
      <c r="K49" s="110"/>
      <c r="L49" s="110"/>
      <c r="M49" s="110"/>
      <c r="N49" s="110"/>
      <c r="O49" s="111"/>
      <c r="P49" s="112"/>
    </row>
    <row r="50" spans="1:20" ht="20.100000000000001" customHeight="1">
      <c r="B50" s="156" t="s">
        <v>28</v>
      </c>
      <c r="C50" s="101"/>
      <c r="D50" s="101"/>
      <c r="E50" s="101"/>
      <c r="F50" s="101"/>
      <c r="G50" s="101"/>
      <c r="H50" s="101"/>
      <c r="I50" s="101"/>
      <c r="J50" s="462">
        <v>1992</v>
      </c>
      <c r="K50" s="463"/>
      <c r="L50" s="27" t="s">
        <v>466</v>
      </c>
      <c r="M50" s="73">
        <v>4</v>
      </c>
      <c r="N50" s="27" t="s">
        <v>467</v>
      </c>
      <c r="O50" s="73">
        <v>13</v>
      </c>
      <c r="P50" s="29" t="s">
        <v>468</v>
      </c>
      <c r="S50" s="12" t="str">
        <f>IF(OR(J50="",M50="",O50=""),"未記入","")</f>
        <v/>
      </c>
    </row>
    <row r="51" spans="1:20" ht="20.100000000000001" customHeight="1" thickBot="1">
      <c r="B51" s="157" t="s">
        <v>29</v>
      </c>
      <c r="C51" s="467"/>
      <c r="D51" s="467"/>
      <c r="E51" s="467"/>
      <c r="F51" s="467"/>
      <c r="G51" s="467"/>
      <c r="H51" s="467"/>
      <c r="I51" s="467"/>
      <c r="J51" s="464">
        <v>2019</v>
      </c>
      <c r="K51" s="465"/>
      <c r="L51" s="28" t="s">
        <v>466</v>
      </c>
      <c r="M51" s="62">
        <v>10</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2554</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2555</v>
      </c>
      <c r="K55" s="137"/>
      <c r="L55" s="137"/>
      <c r="M55" s="137"/>
      <c r="N55" s="137"/>
      <c r="O55" s="137"/>
      <c r="P55" s="138"/>
    </row>
    <row r="56" spans="1:20" ht="20.100000000000001" customHeight="1">
      <c r="B56" s="88"/>
      <c r="C56" s="89"/>
      <c r="D56" s="90"/>
      <c r="E56" s="134" t="s">
        <v>33</v>
      </c>
      <c r="F56" s="134"/>
      <c r="G56" s="134"/>
      <c r="H56" s="134"/>
      <c r="I56" s="134"/>
      <c r="J56" s="111" t="s">
        <v>2556</v>
      </c>
      <c r="K56" s="120"/>
      <c r="L56" s="120"/>
      <c r="M56" s="120"/>
      <c r="N56" s="120"/>
      <c r="O56" s="120"/>
      <c r="P56" s="121"/>
    </row>
    <row r="57" spans="1:20" ht="20.100000000000001" customHeight="1">
      <c r="B57" s="88"/>
      <c r="C57" s="89"/>
      <c r="D57" s="90"/>
      <c r="E57" s="134" t="s">
        <v>34</v>
      </c>
      <c r="F57" s="134"/>
      <c r="G57" s="134"/>
      <c r="H57" s="134"/>
      <c r="I57" s="134"/>
      <c r="J57" s="462">
        <v>2019</v>
      </c>
      <c r="K57" s="463"/>
      <c r="L57" s="27" t="s">
        <v>466</v>
      </c>
      <c r="M57" s="73">
        <v>10</v>
      </c>
      <c r="N57" s="27" t="s">
        <v>467</v>
      </c>
      <c r="O57" s="73">
        <v>1</v>
      </c>
      <c r="P57" s="29" t="s">
        <v>468</v>
      </c>
    </row>
    <row r="58" spans="1:20" ht="20.100000000000001" customHeight="1" thickBot="1">
      <c r="B58" s="116"/>
      <c r="C58" s="117"/>
      <c r="D58" s="118"/>
      <c r="E58" s="265" t="s">
        <v>35</v>
      </c>
      <c r="F58" s="265"/>
      <c r="G58" s="265"/>
      <c r="H58" s="265"/>
      <c r="I58" s="265"/>
      <c r="J58" s="464">
        <v>2025</v>
      </c>
      <c r="K58" s="465"/>
      <c r="L58" s="28" t="s">
        <v>466</v>
      </c>
      <c r="M58" s="62">
        <v>9</v>
      </c>
      <c r="N58" s="28" t="s">
        <v>467</v>
      </c>
      <c r="O58" s="62">
        <v>30</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1" t="s">
        <v>38</v>
      </c>
      <c r="E61" s="317"/>
      <c r="F61" s="318"/>
      <c r="G61" s="293">
        <v>919.79</v>
      </c>
      <c r="H61" s="95"/>
      <c r="I61" s="95"/>
      <c r="J61" s="95"/>
      <c r="K61" s="461"/>
      <c r="L61" s="381" t="s">
        <v>497</v>
      </c>
      <c r="M61" s="317"/>
      <c r="N61" s="317"/>
      <c r="O61" s="317"/>
      <c r="P61" s="426"/>
    </row>
    <row r="62" spans="1:20" ht="20.100000000000001" customHeight="1">
      <c r="B62" s="191"/>
      <c r="C62" s="134"/>
      <c r="D62" s="97" t="s">
        <v>39</v>
      </c>
      <c r="E62" s="98"/>
      <c r="F62" s="275"/>
      <c r="G62" s="109" t="s">
        <v>2557</v>
      </c>
      <c r="H62" s="110"/>
      <c r="I62" s="110"/>
      <c r="J62" s="110"/>
      <c r="K62" s="110"/>
      <c r="L62" s="110"/>
      <c r="M62" s="110"/>
      <c r="N62" s="110"/>
      <c r="O62" s="111"/>
      <c r="P62" s="112"/>
    </row>
    <row r="63" spans="1:20" ht="20.100000000000001" customHeight="1">
      <c r="B63" s="191"/>
      <c r="C63" s="134"/>
      <c r="D63" s="452"/>
      <c r="E63" s="379"/>
      <c r="F63" s="380"/>
      <c r="G63" s="97" t="s">
        <v>423</v>
      </c>
      <c r="H63" s="98"/>
      <c r="I63" s="98"/>
      <c r="J63" s="98"/>
      <c r="K63" s="98"/>
      <c r="L63" s="98"/>
      <c r="M63" s="98"/>
      <c r="N63" s="98"/>
      <c r="O63" s="98"/>
      <c r="P63" s="99"/>
    </row>
    <row r="64" spans="1:20" ht="20.100000000000001" customHeight="1">
      <c r="B64" s="191"/>
      <c r="C64" s="134"/>
      <c r="D64" s="452"/>
      <c r="E64" s="379"/>
      <c r="F64" s="380"/>
      <c r="G64" s="122"/>
      <c r="H64" s="103" t="s">
        <v>419</v>
      </c>
      <c r="I64" s="103"/>
      <c r="J64" s="104"/>
      <c r="K64" s="119" t="s">
        <v>2384</v>
      </c>
      <c r="L64" s="120"/>
      <c r="M64" s="120"/>
      <c r="N64" s="120"/>
      <c r="O64" s="120"/>
      <c r="P64" s="121"/>
    </row>
    <row r="65" spans="2:16" ht="20.100000000000001" customHeight="1">
      <c r="B65" s="191"/>
      <c r="C65" s="134"/>
      <c r="D65" s="452"/>
      <c r="E65" s="379"/>
      <c r="F65" s="380"/>
      <c r="G65" s="122"/>
      <c r="H65" s="103" t="s">
        <v>420</v>
      </c>
      <c r="I65" s="103"/>
      <c r="J65" s="104"/>
      <c r="K65" s="119" t="s">
        <v>2558</v>
      </c>
      <c r="L65" s="120"/>
      <c r="M65" s="120"/>
      <c r="N65" s="120"/>
      <c r="O65" s="120"/>
      <c r="P65" s="121"/>
    </row>
    <row r="66" spans="2:16" ht="20.100000000000001" customHeight="1">
      <c r="B66" s="191"/>
      <c r="C66" s="134"/>
      <c r="D66" s="452"/>
      <c r="E66" s="379"/>
      <c r="F66" s="380"/>
      <c r="G66" s="122"/>
      <c r="H66" s="97" t="s">
        <v>421</v>
      </c>
      <c r="I66" s="98"/>
      <c r="J66" s="275"/>
      <c r="K66" s="119" t="s">
        <v>2559</v>
      </c>
      <c r="L66" s="120"/>
      <c r="M66" s="120"/>
      <c r="N66" s="120"/>
      <c r="O66" s="120"/>
      <c r="P66" s="121"/>
    </row>
    <row r="67" spans="2:16" ht="20.100000000000001" customHeight="1">
      <c r="B67" s="191"/>
      <c r="C67" s="134"/>
      <c r="D67" s="452"/>
      <c r="E67" s="379"/>
      <c r="F67" s="380"/>
      <c r="G67" s="122"/>
      <c r="H67" s="452"/>
      <c r="I67" s="379"/>
      <c r="J67" s="380"/>
      <c r="K67" s="102" t="s">
        <v>424</v>
      </c>
      <c r="L67" s="103"/>
      <c r="M67" s="103"/>
      <c r="N67" s="103"/>
      <c r="O67" s="103"/>
      <c r="P67" s="271"/>
    </row>
    <row r="68" spans="2:16" ht="20.100000000000001" customHeight="1">
      <c r="B68" s="191"/>
      <c r="C68" s="134"/>
      <c r="D68" s="452"/>
      <c r="E68" s="379"/>
      <c r="F68" s="380"/>
      <c r="G68" s="122"/>
      <c r="H68" s="452"/>
      <c r="I68" s="379"/>
      <c r="J68" s="380"/>
      <c r="K68" s="72"/>
      <c r="L68" s="31" t="s">
        <v>466</v>
      </c>
      <c r="M68" s="73"/>
      <c r="N68" s="31" t="s">
        <v>467</v>
      </c>
      <c r="O68" s="73"/>
      <c r="P68" s="32" t="s">
        <v>468</v>
      </c>
    </row>
    <row r="69" spans="2:16" ht="20.100000000000001" customHeight="1">
      <c r="B69" s="191"/>
      <c r="C69" s="134"/>
      <c r="D69" s="452"/>
      <c r="E69" s="379"/>
      <c r="F69" s="380"/>
      <c r="G69" s="122"/>
      <c r="H69" s="452"/>
      <c r="I69" s="379"/>
      <c r="J69" s="380"/>
      <c r="K69" s="102" t="s">
        <v>425</v>
      </c>
      <c r="L69" s="103"/>
      <c r="M69" s="103"/>
      <c r="N69" s="103"/>
      <c r="O69" s="103"/>
      <c r="P69" s="271"/>
    </row>
    <row r="70" spans="2:16" ht="20.100000000000001" customHeight="1">
      <c r="B70" s="191"/>
      <c r="C70" s="134"/>
      <c r="D70" s="452"/>
      <c r="E70" s="379"/>
      <c r="F70" s="380"/>
      <c r="G70" s="122"/>
      <c r="H70" s="333"/>
      <c r="I70" s="334"/>
      <c r="J70" s="311"/>
      <c r="K70" s="72"/>
      <c r="L70" s="31" t="s">
        <v>466</v>
      </c>
      <c r="M70" s="73"/>
      <c r="N70" s="31" t="s">
        <v>467</v>
      </c>
      <c r="O70" s="73"/>
      <c r="P70" s="32" t="s">
        <v>468</v>
      </c>
    </row>
    <row r="71" spans="2:16" ht="20.100000000000001" customHeight="1">
      <c r="B71" s="191"/>
      <c r="C71" s="134"/>
      <c r="D71" s="333"/>
      <c r="E71" s="334"/>
      <c r="F71" s="311"/>
      <c r="G71" s="100"/>
      <c r="H71" s="103" t="s">
        <v>422</v>
      </c>
      <c r="I71" s="103"/>
      <c r="J71" s="104"/>
      <c r="K71" s="119" t="s">
        <v>2559</v>
      </c>
      <c r="L71" s="120"/>
      <c r="M71" s="120"/>
      <c r="N71" s="120"/>
      <c r="O71" s="120"/>
      <c r="P71" s="121"/>
    </row>
    <row r="72" spans="2:16" ht="20.100000000000001" customHeight="1">
      <c r="B72" s="211" t="s">
        <v>2356</v>
      </c>
      <c r="C72" s="212"/>
      <c r="D72" s="97" t="s">
        <v>40</v>
      </c>
      <c r="E72" s="98"/>
      <c r="F72" s="275"/>
      <c r="G72" s="323" t="s">
        <v>41</v>
      </c>
      <c r="H72" s="324"/>
      <c r="I72" s="324"/>
      <c r="J72" s="401"/>
      <c r="K72" s="456">
        <v>1576.95</v>
      </c>
      <c r="L72" s="120"/>
      <c r="M72" s="120"/>
      <c r="N72" s="103" t="s">
        <v>472</v>
      </c>
      <c r="O72" s="103"/>
      <c r="P72" s="271"/>
    </row>
    <row r="73" spans="2:16" ht="20.100000000000001" customHeight="1">
      <c r="B73" s="213"/>
      <c r="C73" s="214"/>
      <c r="D73" s="333"/>
      <c r="E73" s="334"/>
      <c r="F73" s="311"/>
      <c r="G73" s="101" t="s">
        <v>42</v>
      </c>
      <c r="H73" s="101"/>
      <c r="I73" s="101"/>
      <c r="J73" s="101"/>
      <c r="K73" s="456">
        <v>1576.95</v>
      </c>
      <c r="L73" s="120"/>
      <c r="M73" s="120"/>
      <c r="N73" s="103" t="s">
        <v>472</v>
      </c>
      <c r="O73" s="103"/>
      <c r="P73" s="271"/>
    </row>
    <row r="74" spans="2:16" ht="20.100000000000001" customHeight="1">
      <c r="B74" s="213"/>
      <c r="C74" s="214"/>
      <c r="D74" s="134" t="s">
        <v>43</v>
      </c>
      <c r="E74" s="134"/>
      <c r="F74" s="134"/>
      <c r="G74" s="109" t="s">
        <v>2560</v>
      </c>
      <c r="H74" s="110"/>
      <c r="I74" s="110"/>
      <c r="J74" s="110"/>
      <c r="K74" s="110"/>
      <c r="L74" s="110"/>
      <c r="M74" s="110"/>
      <c r="N74" s="110"/>
      <c r="O74" s="111"/>
      <c r="P74" s="112"/>
    </row>
    <row r="75" spans="2:16" ht="20.100000000000001" customHeight="1">
      <c r="B75" s="213"/>
      <c r="C75" s="214"/>
      <c r="D75" s="134"/>
      <c r="E75" s="134"/>
      <c r="F75" s="134"/>
      <c r="G75" s="454" t="s">
        <v>426</v>
      </c>
      <c r="H75" s="454"/>
      <c r="I75" s="454"/>
      <c r="J75" s="454"/>
      <c r="K75" s="454"/>
      <c r="L75" s="454"/>
      <c r="M75" s="454"/>
      <c r="N75" s="454"/>
      <c r="O75" s="452"/>
      <c r="P75" s="455"/>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2561</v>
      </c>
      <c r="H77" s="110"/>
      <c r="I77" s="110"/>
      <c r="J77" s="110"/>
      <c r="K77" s="110"/>
      <c r="L77" s="110"/>
      <c r="M77" s="110"/>
      <c r="N77" s="110"/>
      <c r="O77" s="111"/>
      <c r="P77" s="112"/>
    </row>
    <row r="78" spans="2:16" ht="20.100000000000001" customHeight="1">
      <c r="B78" s="213"/>
      <c r="C78" s="214"/>
      <c r="D78" s="134"/>
      <c r="E78" s="134"/>
      <c r="F78" s="134"/>
      <c r="G78" s="454" t="s">
        <v>427</v>
      </c>
      <c r="H78" s="454"/>
      <c r="I78" s="454"/>
      <c r="J78" s="454"/>
      <c r="K78" s="454"/>
      <c r="L78" s="454"/>
      <c r="M78" s="454"/>
      <c r="N78" s="454"/>
      <c r="O78" s="452"/>
      <c r="P78" s="455"/>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2558</v>
      </c>
      <c r="L83" s="120"/>
      <c r="M83" s="120"/>
      <c r="N83" s="120"/>
      <c r="O83" s="120"/>
      <c r="P83" s="121"/>
    </row>
    <row r="84" spans="2:19" ht="20.100000000000001" customHeight="1">
      <c r="B84" s="213"/>
      <c r="C84" s="214"/>
      <c r="D84" s="134"/>
      <c r="E84" s="134"/>
      <c r="F84" s="134"/>
      <c r="G84" s="122"/>
      <c r="H84" s="97" t="s">
        <v>421</v>
      </c>
      <c r="I84" s="98"/>
      <c r="J84" s="275"/>
      <c r="K84" s="119" t="s">
        <v>2559</v>
      </c>
      <c r="L84" s="120"/>
      <c r="M84" s="120"/>
      <c r="N84" s="120"/>
      <c r="O84" s="120"/>
      <c r="P84" s="121"/>
    </row>
    <row r="85" spans="2:19" ht="20.100000000000001" customHeight="1">
      <c r="B85" s="213"/>
      <c r="C85" s="214"/>
      <c r="D85" s="134"/>
      <c r="E85" s="134"/>
      <c r="F85" s="134"/>
      <c r="G85" s="122"/>
      <c r="H85" s="452"/>
      <c r="I85" s="379"/>
      <c r="J85" s="380"/>
      <c r="K85" s="102" t="s">
        <v>424</v>
      </c>
      <c r="L85" s="103"/>
      <c r="M85" s="103"/>
      <c r="N85" s="103"/>
      <c r="O85" s="103"/>
      <c r="P85" s="271"/>
    </row>
    <row r="86" spans="2:19" ht="20.100000000000001" customHeight="1">
      <c r="B86" s="213"/>
      <c r="C86" s="214"/>
      <c r="D86" s="134"/>
      <c r="E86" s="134"/>
      <c r="F86" s="134"/>
      <c r="G86" s="122"/>
      <c r="H86" s="452"/>
      <c r="I86" s="379"/>
      <c r="J86" s="380"/>
      <c r="K86" s="72">
        <v>2023</v>
      </c>
      <c r="L86" s="31" t="s">
        <v>466</v>
      </c>
      <c r="M86" s="73">
        <v>7</v>
      </c>
      <c r="N86" s="31" t="s">
        <v>467</v>
      </c>
      <c r="O86" s="73">
        <v>11</v>
      </c>
      <c r="P86" s="32" t="s">
        <v>468</v>
      </c>
    </row>
    <row r="87" spans="2:19" ht="20.100000000000001" customHeight="1">
      <c r="B87" s="213"/>
      <c r="C87" s="214"/>
      <c r="D87" s="134"/>
      <c r="E87" s="134"/>
      <c r="F87" s="134"/>
      <c r="G87" s="122"/>
      <c r="H87" s="452"/>
      <c r="I87" s="379"/>
      <c r="J87" s="380"/>
      <c r="K87" s="102" t="s">
        <v>425</v>
      </c>
      <c r="L87" s="103"/>
      <c r="M87" s="103"/>
      <c r="N87" s="103"/>
      <c r="O87" s="103"/>
      <c r="P87" s="271"/>
    </row>
    <row r="88" spans="2:19" ht="20.100000000000001" customHeight="1">
      <c r="B88" s="213"/>
      <c r="C88" s="214"/>
      <c r="D88" s="134"/>
      <c r="E88" s="134"/>
      <c r="F88" s="134"/>
      <c r="G88" s="122"/>
      <c r="H88" s="333"/>
      <c r="I88" s="334"/>
      <c r="J88" s="311"/>
      <c r="K88" s="72">
        <v>2026</v>
      </c>
      <c r="L88" s="31" t="s">
        <v>466</v>
      </c>
      <c r="M88" s="73">
        <v>7</v>
      </c>
      <c r="N88" s="31" t="s">
        <v>467</v>
      </c>
      <c r="O88" s="73">
        <v>10</v>
      </c>
      <c r="P88" s="32" t="s">
        <v>468</v>
      </c>
    </row>
    <row r="89" spans="2:19" ht="20.100000000000001" customHeight="1">
      <c r="B89" s="215"/>
      <c r="C89" s="216"/>
      <c r="D89" s="134"/>
      <c r="E89" s="134"/>
      <c r="F89" s="134"/>
      <c r="G89" s="100"/>
      <c r="H89" s="103" t="s">
        <v>422</v>
      </c>
      <c r="I89" s="103"/>
      <c r="J89" s="104"/>
      <c r="K89" s="119" t="s">
        <v>2559</v>
      </c>
      <c r="L89" s="120"/>
      <c r="M89" s="120"/>
      <c r="N89" s="120"/>
      <c r="O89" s="120"/>
      <c r="P89" s="121"/>
    </row>
    <row r="90" spans="2:19" ht="20.100000000000001" customHeight="1">
      <c r="B90" s="191" t="s">
        <v>45</v>
      </c>
      <c r="C90" s="134"/>
      <c r="D90" s="139" t="s">
        <v>46</v>
      </c>
      <c r="E90" s="98"/>
      <c r="F90" s="275"/>
      <c r="G90" s="109" t="s">
        <v>2562</v>
      </c>
      <c r="H90" s="110"/>
      <c r="I90" s="110"/>
      <c r="J90" s="110"/>
      <c r="K90" s="110"/>
      <c r="L90" s="110"/>
      <c r="M90" s="110"/>
      <c r="N90" s="110"/>
      <c r="O90" s="111"/>
      <c r="P90" s="112"/>
      <c r="S90" s="12" t="str">
        <f>IF(G90="","未記入","")</f>
        <v/>
      </c>
    </row>
    <row r="91" spans="2:19" ht="20.100000000000001" customHeight="1">
      <c r="B91" s="191"/>
      <c r="C91" s="134"/>
      <c r="D91" s="452"/>
      <c r="E91" s="379"/>
      <c r="F91" s="380"/>
      <c r="G91" s="268" t="s">
        <v>429</v>
      </c>
      <c r="H91" s="134"/>
      <c r="I91" s="134"/>
      <c r="J91" s="134"/>
      <c r="K91" s="134"/>
      <c r="L91" s="134"/>
      <c r="M91" s="134"/>
      <c r="N91" s="134"/>
      <c r="O91" s="102"/>
      <c r="P91" s="453"/>
    </row>
    <row r="92" spans="2:19" ht="20.100000000000001" customHeight="1">
      <c r="B92" s="191"/>
      <c r="C92" s="134"/>
      <c r="D92" s="452"/>
      <c r="E92" s="379"/>
      <c r="F92" s="380"/>
      <c r="G92" s="122"/>
      <c r="H92" s="101" t="s">
        <v>62</v>
      </c>
      <c r="I92" s="101"/>
      <c r="J92" s="101"/>
      <c r="K92" s="119">
        <v>0</v>
      </c>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v>0</v>
      </c>
      <c r="L93" s="120"/>
      <c r="M93" s="120"/>
      <c r="N93" s="103" t="s">
        <v>473</v>
      </c>
      <c r="O93" s="103"/>
      <c r="P93" s="271"/>
      <c r="S93" s="12" t="str">
        <f>IF($G$90=MST!AY5,IF($K$93="","未記入",""),"")</f>
        <v/>
      </c>
    </row>
    <row r="94" spans="2:19" ht="20.100000000000001" customHeight="1">
      <c r="B94" s="191"/>
      <c r="C94" s="134"/>
      <c r="D94" s="451"/>
      <c r="E94" s="451"/>
      <c r="F94" s="101" t="s">
        <v>57</v>
      </c>
      <c r="G94" s="101"/>
      <c r="H94" s="101" t="s">
        <v>58</v>
      </c>
      <c r="I94" s="101"/>
      <c r="J94" s="101" t="s">
        <v>59</v>
      </c>
      <c r="K94" s="101"/>
      <c r="L94" s="101" t="s">
        <v>60</v>
      </c>
      <c r="M94" s="101"/>
      <c r="N94" s="101" t="s">
        <v>2449</v>
      </c>
      <c r="O94" s="323"/>
      <c r="P94" s="450"/>
    </row>
    <row r="95" spans="2:19" ht="20.100000000000001" customHeight="1">
      <c r="B95" s="191"/>
      <c r="C95" s="134"/>
      <c r="D95" s="134" t="s">
        <v>47</v>
      </c>
      <c r="E95" s="134"/>
      <c r="F95" s="109" t="s">
        <v>2359</v>
      </c>
      <c r="G95" s="110"/>
      <c r="H95" s="109" t="s">
        <v>2360</v>
      </c>
      <c r="I95" s="110"/>
      <c r="J95" s="71">
        <v>12.96</v>
      </c>
      <c r="K95" s="42" t="s">
        <v>472</v>
      </c>
      <c r="L95" s="119">
        <v>45</v>
      </c>
      <c r="M95" s="415"/>
      <c r="N95" s="445" t="s">
        <v>2397</v>
      </c>
      <c r="O95" s="446"/>
      <c r="P95" s="447"/>
      <c r="S95" s="12" t="str">
        <f>IF(OR(F95="",H95="",J95="",L95="",N95=""),IF(OR(F95&lt;&gt;"",H95&lt;&gt;"",J95&lt;&gt;"",L95&lt;&gt;"",N95&lt;&gt;""),"未記入",""),"")</f>
        <v/>
      </c>
    </row>
    <row r="96" spans="2:19" ht="20.100000000000001" customHeight="1">
      <c r="B96" s="191"/>
      <c r="C96" s="134"/>
      <c r="D96" s="134" t="s">
        <v>48</v>
      </c>
      <c r="E96" s="134"/>
      <c r="F96" s="109"/>
      <c r="G96" s="110"/>
      <c r="H96" s="109"/>
      <c r="I96" s="110"/>
      <c r="J96" s="71"/>
      <c r="K96" s="42" t="s">
        <v>472</v>
      </c>
      <c r="L96" s="119"/>
      <c r="M96" s="415"/>
      <c r="N96" s="445"/>
      <c r="O96" s="446"/>
      <c r="P96" s="447"/>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5"/>
      <c r="N97" s="445"/>
      <c r="O97" s="446"/>
      <c r="P97" s="447"/>
      <c r="S97" s="12" t="str">
        <f t="shared" si="0"/>
        <v/>
      </c>
    </row>
    <row r="98" spans="2:19" ht="20.100000000000001" customHeight="1">
      <c r="B98" s="191"/>
      <c r="C98" s="134"/>
      <c r="D98" s="134" t="s">
        <v>50</v>
      </c>
      <c r="E98" s="134"/>
      <c r="F98" s="109"/>
      <c r="G98" s="110"/>
      <c r="H98" s="109"/>
      <c r="I98" s="110"/>
      <c r="J98" s="71"/>
      <c r="K98" s="42" t="s">
        <v>472</v>
      </c>
      <c r="L98" s="119"/>
      <c r="M98" s="415"/>
      <c r="N98" s="445"/>
      <c r="O98" s="446"/>
      <c r="P98" s="447"/>
      <c r="S98" s="12" t="str">
        <f t="shared" si="0"/>
        <v/>
      </c>
    </row>
    <row r="99" spans="2:19" ht="20.100000000000001" customHeight="1">
      <c r="B99" s="191"/>
      <c r="C99" s="134"/>
      <c r="D99" s="134" t="s">
        <v>51</v>
      </c>
      <c r="E99" s="134"/>
      <c r="F99" s="109"/>
      <c r="G99" s="110"/>
      <c r="H99" s="109"/>
      <c r="I99" s="110"/>
      <c r="J99" s="71"/>
      <c r="K99" s="42" t="s">
        <v>472</v>
      </c>
      <c r="L99" s="119"/>
      <c r="M99" s="415"/>
      <c r="N99" s="445"/>
      <c r="O99" s="446"/>
      <c r="P99" s="447"/>
      <c r="S99" s="12" t="str">
        <f t="shared" si="0"/>
        <v/>
      </c>
    </row>
    <row r="100" spans="2:19" ht="20.100000000000001" customHeight="1">
      <c r="B100" s="191"/>
      <c r="C100" s="134"/>
      <c r="D100" s="134" t="s">
        <v>52</v>
      </c>
      <c r="E100" s="134"/>
      <c r="F100" s="109"/>
      <c r="G100" s="110"/>
      <c r="H100" s="109"/>
      <c r="I100" s="110"/>
      <c r="J100" s="71"/>
      <c r="K100" s="42" t="s">
        <v>472</v>
      </c>
      <c r="L100" s="119"/>
      <c r="M100" s="415"/>
      <c r="N100" s="445"/>
      <c r="O100" s="446"/>
      <c r="P100" s="447"/>
      <c r="S100" s="12" t="str">
        <f t="shared" si="0"/>
        <v/>
      </c>
    </row>
    <row r="101" spans="2:19" ht="20.100000000000001" customHeight="1">
      <c r="B101" s="191"/>
      <c r="C101" s="134"/>
      <c r="D101" s="134" t="s">
        <v>53</v>
      </c>
      <c r="E101" s="134"/>
      <c r="F101" s="109"/>
      <c r="G101" s="110"/>
      <c r="H101" s="109"/>
      <c r="I101" s="110"/>
      <c r="J101" s="71"/>
      <c r="K101" s="42" t="s">
        <v>472</v>
      </c>
      <c r="L101" s="119"/>
      <c r="M101" s="415"/>
      <c r="N101" s="445"/>
      <c r="O101" s="446"/>
      <c r="P101" s="447"/>
      <c r="S101" s="12" t="str">
        <f t="shared" si="0"/>
        <v/>
      </c>
    </row>
    <row r="102" spans="2:19" ht="20.100000000000001" customHeight="1">
      <c r="B102" s="191"/>
      <c r="C102" s="134"/>
      <c r="D102" s="134" t="s">
        <v>54</v>
      </c>
      <c r="E102" s="134"/>
      <c r="F102" s="109"/>
      <c r="G102" s="110"/>
      <c r="H102" s="109"/>
      <c r="I102" s="110"/>
      <c r="J102" s="71"/>
      <c r="K102" s="42" t="s">
        <v>472</v>
      </c>
      <c r="L102" s="119"/>
      <c r="M102" s="415"/>
      <c r="N102" s="445"/>
      <c r="O102" s="446"/>
      <c r="P102" s="447"/>
      <c r="S102" s="12" t="str">
        <f t="shared" si="0"/>
        <v/>
      </c>
    </row>
    <row r="103" spans="2:19" ht="20.100000000000001" customHeight="1">
      <c r="B103" s="191"/>
      <c r="C103" s="134"/>
      <c r="D103" s="134" t="s">
        <v>55</v>
      </c>
      <c r="E103" s="134"/>
      <c r="F103" s="109"/>
      <c r="G103" s="110"/>
      <c r="H103" s="109"/>
      <c r="I103" s="110"/>
      <c r="J103" s="71"/>
      <c r="K103" s="42" t="s">
        <v>472</v>
      </c>
      <c r="L103" s="119"/>
      <c r="M103" s="415"/>
      <c r="N103" s="445"/>
      <c r="O103" s="446"/>
      <c r="P103" s="447"/>
      <c r="S103" s="12" t="str">
        <f t="shared" si="0"/>
        <v/>
      </c>
    </row>
    <row r="104" spans="2:19" ht="20.100000000000001" customHeight="1">
      <c r="B104" s="191"/>
      <c r="C104" s="134"/>
      <c r="D104" s="134" t="s">
        <v>56</v>
      </c>
      <c r="E104" s="134"/>
      <c r="F104" s="109"/>
      <c r="G104" s="110"/>
      <c r="H104" s="109"/>
      <c r="I104" s="110"/>
      <c r="J104" s="71"/>
      <c r="K104" s="42" t="s">
        <v>472</v>
      </c>
      <c r="L104" s="119"/>
      <c r="M104" s="415"/>
      <c r="N104" s="445"/>
      <c r="O104" s="446"/>
      <c r="P104" s="447"/>
      <c r="S104" s="12" t="str">
        <f t="shared" si="0"/>
        <v/>
      </c>
    </row>
    <row r="105" spans="2:19" ht="20.100000000000001" customHeight="1">
      <c r="B105" s="448" t="s">
        <v>2355</v>
      </c>
      <c r="C105" s="449"/>
      <c r="D105" s="158" t="s">
        <v>63</v>
      </c>
      <c r="E105" s="148"/>
      <c r="F105" s="149"/>
      <c r="G105" s="111">
        <v>4</v>
      </c>
      <c r="H105" s="104" t="s">
        <v>474</v>
      </c>
      <c r="I105" s="414" t="s">
        <v>66</v>
      </c>
      <c r="J105" s="414"/>
      <c r="K105" s="414"/>
      <c r="L105" s="414"/>
      <c r="M105" s="414"/>
      <c r="N105" s="111">
        <v>2</v>
      </c>
      <c r="O105" s="120"/>
      <c r="P105" s="29" t="s">
        <v>474</v>
      </c>
    </row>
    <row r="106" spans="2:19" ht="20.100000000000001" customHeight="1">
      <c r="B106" s="448"/>
      <c r="C106" s="449"/>
      <c r="D106" s="158"/>
      <c r="E106" s="148"/>
      <c r="F106" s="149"/>
      <c r="G106" s="111"/>
      <c r="H106" s="104"/>
      <c r="I106" s="444" t="s">
        <v>67</v>
      </c>
      <c r="J106" s="444"/>
      <c r="K106" s="444"/>
      <c r="L106" s="444"/>
      <c r="M106" s="444"/>
      <c r="N106" s="111">
        <v>2</v>
      </c>
      <c r="O106" s="120"/>
      <c r="P106" s="29" t="s">
        <v>474</v>
      </c>
    </row>
    <row r="107" spans="2:19" ht="20.100000000000001" customHeight="1">
      <c r="B107" s="448"/>
      <c r="C107" s="449"/>
      <c r="D107" s="97" t="s">
        <v>64</v>
      </c>
      <c r="E107" s="98"/>
      <c r="F107" s="275"/>
      <c r="G107" s="385">
        <v>2</v>
      </c>
      <c r="H107" s="275" t="s">
        <v>474</v>
      </c>
      <c r="I107" s="134" t="s">
        <v>68</v>
      </c>
      <c r="J107" s="134"/>
      <c r="K107" s="134"/>
      <c r="L107" s="134"/>
      <c r="M107" s="134"/>
      <c r="N107" s="111">
        <v>1</v>
      </c>
      <c r="O107" s="120"/>
      <c r="P107" s="29" t="s">
        <v>474</v>
      </c>
    </row>
    <row r="108" spans="2:19" ht="20.100000000000001" customHeight="1">
      <c r="B108" s="448"/>
      <c r="C108" s="449"/>
      <c r="D108" s="333"/>
      <c r="E108" s="334"/>
      <c r="F108" s="311"/>
      <c r="G108" s="171"/>
      <c r="H108" s="311"/>
      <c r="I108" s="134" t="s">
        <v>69</v>
      </c>
      <c r="J108" s="134"/>
      <c r="K108" s="134"/>
      <c r="L108" s="134"/>
      <c r="M108" s="134"/>
      <c r="N108" s="111">
        <v>1</v>
      </c>
      <c r="O108" s="120"/>
      <c r="P108" s="29" t="s">
        <v>474</v>
      </c>
    </row>
    <row r="109" spans="2:19" ht="20.100000000000001" customHeight="1">
      <c r="B109" s="448"/>
      <c r="C109" s="449"/>
      <c r="D109" s="139" t="s">
        <v>65</v>
      </c>
      <c r="E109" s="114"/>
      <c r="F109" s="115"/>
      <c r="G109" s="385">
        <v>1</v>
      </c>
      <c r="H109" s="428" t="s">
        <v>474</v>
      </c>
      <c r="I109" s="134" t="s">
        <v>81</v>
      </c>
      <c r="J109" s="134"/>
      <c r="K109" s="134"/>
      <c r="L109" s="134"/>
      <c r="M109" s="134"/>
      <c r="N109" s="111">
        <v>0</v>
      </c>
      <c r="O109" s="120"/>
      <c r="P109" s="29" t="s">
        <v>474</v>
      </c>
    </row>
    <row r="110" spans="2:19" ht="20.100000000000001" customHeight="1">
      <c r="B110" s="448"/>
      <c r="C110" s="449"/>
      <c r="D110" s="140"/>
      <c r="E110" s="89"/>
      <c r="F110" s="90"/>
      <c r="G110" s="168"/>
      <c r="H110" s="430"/>
      <c r="I110" s="134" t="s">
        <v>82</v>
      </c>
      <c r="J110" s="134"/>
      <c r="K110" s="134"/>
      <c r="L110" s="134"/>
      <c r="M110" s="134"/>
      <c r="N110" s="111">
        <v>0</v>
      </c>
      <c r="O110" s="120"/>
      <c r="P110" s="29" t="s">
        <v>474</v>
      </c>
    </row>
    <row r="111" spans="2:19" ht="20.100000000000001" customHeight="1">
      <c r="B111" s="448"/>
      <c r="C111" s="449"/>
      <c r="D111" s="140"/>
      <c r="E111" s="89"/>
      <c r="F111" s="90"/>
      <c r="G111" s="168"/>
      <c r="H111" s="430"/>
      <c r="I111" s="134" t="s">
        <v>83</v>
      </c>
      <c r="J111" s="134"/>
      <c r="K111" s="134"/>
      <c r="L111" s="134"/>
      <c r="M111" s="134"/>
      <c r="N111" s="111">
        <v>1</v>
      </c>
      <c r="O111" s="120"/>
      <c r="P111" s="29" t="s">
        <v>474</v>
      </c>
    </row>
    <row r="112" spans="2:19" ht="39" customHeight="1">
      <c r="B112" s="448"/>
      <c r="C112" s="449"/>
      <c r="D112" s="141"/>
      <c r="E112" s="92"/>
      <c r="F112" s="93"/>
      <c r="G112" s="171"/>
      <c r="H112" s="409"/>
      <c r="I112" s="102" t="s">
        <v>71</v>
      </c>
      <c r="J112" s="103"/>
      <c r="K112" s="276"/>
      <c r="L112" s="125"/>
      <c r="M112" s="443"/>
      <c r="N112" s="111">
        <v>0</v>
      </c>
      <c r="O112" s="120"/>
      <c r="P112" s="29" t="s">
        <v>474</v>
      </c>
    </row>
    <row r="113" spans="2:16" ht="20.100000000000001" customHeight="1">
      <c r="B113" s="448"/>
      <c r="C113" s="449"/>
      <c r="D113" s="102" t="s">
        <v>78</v>
      </c>
      <c r="E113" s="103"/>
      <c r="F113" s="104"/>
      <c r="G113" s="109" t="s">
        <v>2559</v>
      </c>
      <c r="H113" s="110"/>
      <c r="I113" s="110"/>
      <c r="J113" s="110"/>
      <c r="K113" s="110"/>
      <c r="L113" s="110"/>
      <c r="M113" s="110"/>
      <c r="N113" s="110"/>
      <c r="O113" s="111"/>
      <c r="P113" s="112"/>
    </row>
    <row r="114" spans="2:16" ht="20.100000000000001" customHeight="1">
      <c r="B114" s="448"/>
      <c r="C114" s="449"/>
      <c r="D114" s="139" t="s">
        <v>79</v>
      </c>
      <c r="E114" s="114"/>
      <c r="F114" s="115"/>
      <c r="G114" s="165" t="s">
        <v>2558</v>
      </c>
      <c r="H114" s="166"/>
      <c r="I114" s="166"/>
      <c r="J114" s="166"/>
      <c r="K114" s="166"/>
      <c r="L114" s="166"/>
      <c r="M114" s="166"/>
      <c r="N114" s="166"/>
      <c r="O114" s="166"/>
      <c r="P114" s="167"/>
    </row>
    <row r="115" spans="2:16" ht="20.100000000000001" customHeight="1">
      <c r="B115" s="448"/>
      <c r="C115" s="449"/>
      <c r="D115" s="141"/>
      <c r="E115" s="92"/>
      <c r="F115" s="93"/>
      <c r="G115" s="171"/>
      <c r="H115" s="172"/>
      <c r="I115" s="172"/>
      <c r="J115" s="172"/>
      <c r="K115" s="172"/>
      <c r="L115" s="172"/>
      <c r="M115" s="172"/>
      <c r="N115" s="172"/>
      <c r="O115" s="172"/>
      <c r="P115" s="173"/>
    </row>
    <row r="116" spans="2:16" ht="20.100000000000001" customHeight="1">
      <c r="B116" s="448"/>
      <c r="C116" s="449"/>
      <c r="D116" s="139" t="s">
        <v>80</v>
      </c>
      <c r="E116" s="114"/>
      <c r="F116" s="115"/>
      <c r="G116" s="109" t="s">
        <v>2563</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2559</v>
      </c>
      <c r="H117" s="110"/>
      <c r="I117" s="110"/>
      <c r="J117" s="110"/>
      <c r="K117" s="110"/>
      <c r="L117" s="110"/>
      <c r="M117" s="110"/>
      <c r="N117" s="110"/>
      <c r="O117" s="111"/>
      <c r="P117" s="112"/>
    </row>
    <row r="118" spans="2:16" ht="20.100000000000001" customHeight="1">
      <c r="B118" s="88"/>
      <c r="C118" s="90"/>
      <c r="D118" s="158" t="s">
        <v>73</v>
      </c>
      <c r="E118" s="148"/>
      <c r="F118" s="149"/>
      <c r="G118" s="109" t="s">
        <v>2559</v>
      </c>
      <c r="H118" s="110"/>
      <c r="I118" s="110"/>
      <c r="J118" s="110"/>
      <c r="K118" s="110"/>
      <c r="L118" s="110"/>
      <c r="M118" s="110"/>
      <c r="N118" s="110"/>
      <c r="O118" s="111"/>
      <c r="P118" s="112"/>
    </row>
    <row r="119" spans="2:16" ht="20.100000000000001" customHeight="1">
      <c r="B119" s="88"/>
      <c r="C119" s="90"/>
      <c r="D119" s="142" t="s">
        <v>74</v>
      </c>
      <c r="E119" s="352"/>
      <c r="F119" s="143"/>
      <c r="G119" s="109" t="s">
        <v>2559</v>
      </c>
      <c r="H119" s="110"/>
      <c r="I119" s="110"/>
      <c r="J119" s="110"/>
      <c r="K119" s="110"/>
      <c r="L119" s="110"/>
      <c r="M119" s="110"/>
      <c r="N119" s="110"/>
      <c r="O119" s="111"/>
      <c r="P119" s="112"/>
    </row>
    <row r="120" spans="2:16" ht="20.100000000000001" customHeight="1">
      <c r="B120" s="88"/>
      <c r="C120" s="90"/>
      <c r="D120" s="102" t="s">
        <v>75</v>
      </c>
      <c r="E120" s="103"/>
      <c r="F120" s="104"/>
      <c r="G120" s="109" t="s">
        <v>2559</v>
      </c>
      <c r="H120" s="110"/>
      <c r="I120" s="110"/>
      <c r="J120" s="110"/>
      <c r="K120" s="110"/>
      <c r="L120" s="110"/>
      <c r="M120" s="110"/>
      <c r="N120" s="110"/>
      <c r="O120" s="111"/>
      <c r="P120" s="112"/>
    </row>
    <row r="121" spans="2:16" ht="20.100000000000001" customHeight="1">
      <c r="B121" s="88"/>
      <c r="C121" s="90"/>
      <c r="D121" s="102" t="s">
        <v>76</v>
      </c>
      <c r="E121" s="103"/>
      <c r="F121" s="104"/>
      <c r="G121" s="109" t="s">
        <v>2559</v>
      </c>
      <c r="H121" s="110"/>
      <c r="I121" s="110"/>
      <c r="J121" s="110"/>
      <c r="K121" s="110"/>
      <c r="L121" s="110"/>
      <c r="M121" s="110"/>
      <c r="N121" s="110"/>
      <c r="O121" s="111"/>
      <c r="P121" s="112"/>
    </row>
    <row r="122" spans="2:16" ht="20.100000000000001" customHeight="1">
      <c r="B122" s="91"/>
      <c r="C122" s="93"/>
      <c r="D122" s="102" t="s">
        <v>77</v>
      </c>
      <c r="E122" s="103"/>
      <c r="F122" s="104"/>
      <c r="G122" s="109" t="s">
        <v>2559</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2564</v>
      </c>
      <c r="H123" s="110"/>
      <c r="I123" s="110"/>
      <c r="J123" s="110"/>
      <c r="K123" s="110"/>
      <c r="L123" s="110"/>
      <c r="M123" s="110"/>
      <c r="N123" s="110"/>
      <c r="O123" s="111"/>
      <c r="P123" s="112"/>
    </row>
    <row r="124" spans="2:16" ht="20.100000000000001" customHeight="1">
      <c r="B124" s="88"/>
      <c r="C124" s="90"/>
      <c r="D124" s="158" t="s">
        <v>431</v>
      </c>
      <c r="E124" s="148"/>
      <c r="F124" s="149"/>
      <c r="G124" s="109" t="s">
        <v>2565</v>
      </c>
      <c r="H124" s="110"/>
      <c r="I124" s="110"/>
      <c r="J124" s="110"/>
      <c r="K124" s="110"/>
      <c r="L124" s="110"/>
      <c r="M124" s="110"/>
      <c r="N124" s="110"/>
      <c r="O124" s="111"/>
      <c r="P124" s="112"/>
    </row>
    <row r="125" spans="2:16" ht="20.100000000000001" customHeight="1">
      <c r="B125" s="88"/>
      <c r="C125" s="90"/>
      <c r="D125" s="142" t="s">
        <v>432</v>
      </c>
      <c r="E125" s="352"/>
      <c r="F125" s="143"/>
      <c r="G125" s="109" t="s">
        <v>2566</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2567</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2568</v>
      </c>
      <c r="J134" s="135"/>
      <c r="K134" s="135"/>
      <c r="L134" s="135"/>
      <c r="M134" s="135"/>
      <c r="N134" s="135"/>
      <c r="O134" s="242"/>
      <c r="P134" s="442"/>
    </row>
    <row r="135" spans="1:20" ht="119.25" customHeight="1">
      <c r="B135" s="191"/>
      <c r="C135" s="134"/>
      <c r="D135" s="134"/>
      <c r="E135" s="134"/>
      <c r="F135" s="134"/>
      <c r="G135" s="134"/>
      <c r="H135" s="134"/>
      <c r="I135" s="135"/>
      <c r="J135" s="135"/>
      <c r="K135" s="135"/>
      <c r="L135" s="135"/>
      <c r="M135" s="135"/>
      <c r="N135" s="135"/>
      <c r="O135" s="242"/>
      <c r="P135" s="442"/>
    </row>
    <row r="136" spans="1:20" ht="20.100000000000001" customHeight="1">
      <c r="B136" s="191" t="s">
        <v>88</v>
      </c>
      <c r="C136" s="134"/>
      <c r="D136" s="134"/>
      <c r="E136" s="134"/>
      <c r="F136" s="134"/>
      <c r="G136" s="134"/>
      <c r="H136" s="134"/>
      <c r="I136" s="119" t="s">
        <v>2569</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2569</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2569</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2569</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2569</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2569</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9" t="s">
        <v>2454</v>
      </c>
      <c r="G144" s="440"/>
      <c r="H144" s="440"/>
      <c r="I144" s="440"/>
      <c r="J144" s="441"/>
      <c r="K144" s="420" t="s">
        <v>2558</v>
      </c>
      <c r="L144" s="421"/>
      <c r="M144" s="421"/>
      <c r="N144" s="421"/>
      <c r="O144" s="293"/>
      <c r="P144" s="422"/>
    </row>
    <row r="145" spans="1:20" ht="20.100000000000001" customHeight="1">
      <c r="B145" s="220"/>
      <c r="C145" s="221"/>
      <c r="D145" s="221"/>
      <c r="E145" s="222"/>
      <c r="F145" s="142" t="s">
        <v>2453</v>
      </c>
      <c r="G145" s="352"/>
      <c r="H145" s="352"/>
      <c r="I145" s="352"/>
      <c r="J145" s="143"/>
      <c r="K145" s="109" t="s">
        <v>2558</v>
      </c>
      <c r="L145" s="110"/>
      <c r="M145" s="110"/>
      <c r="N145" s="110"/>
      <c r="O145" s="111"/>
      <c r="P145" s="112"/>
    </row>
    <row r="146" spans="1:20" ht="20.100000000000001" customHeight="1">
      <c r="B146" s="220"/>
      <c r="C146" s="221"/>
      <c r="D146" s="221"/>
      <c r="E146" s="222"/>
      <c r="F146" s="142" t="s">
        <v>2456</v>
      </c>
      <c r="G146" s="352"/>
      <c r="H146" s="352"/>
      <c r="I146" s="352"/>
      <c r="J146" s="143"/>
      <c r="K146" s="109" t="s">
        <v>2558</v>
      </c>
      <c r="L146" s="110"/>
      <c r="M146" s="110"/>
      <c r="N146" s="110"/>
      <c r="O146" s="111"/>
      <c r="P146" s="112"/>
    </row>
    <row r="147" spans="1:20" ht="20.100000000000001" customHeight="1">
      <c r="B147" s="220"/>
      <c r="C147" s="221"/>
      <c r="D147" s="221"/>
      <c r="E147" s="222"/>
      <c r="F147" s="142" t="s">
        <v>2455</v>
      </c>
      <c r="G147" s="352"/>
      <c r="H147" s="352"/>
      <c r="I147" s="352"/>
      <c r="J147" s="143"/>
      <c r="K147" s="109" t="s">
        <v>2558</v>
      </c>
      <c r="L147" s="110"/>
      <c r="M147" s="110"/>
      <c r="N147" s="110"/>
      <c r="O147" s="111"/>
      <c r="P147" s="112"/>
    </row>
    <row r="148" spans="1:20" ht="20.100000000000001" customHeight="1">
      <c r="B148" s="220"/>
      <c r="C148" s="221"/>
      <c r="D148" s="221"/>
      <c r="E148" s="222"/>
      <c r="F148" s="102" t="s">
        <v>2458</v>
      </c>
      <c r="G148" s="103"/>
      <c r="H148" s="103"/>
      <c r="I148" s="103"/>
      <c r="J148" s="104"/>
      <c r="K148" s="109" t="s">
        <v>2558</v>
      </c>
      <c r="L148" s="110"/>
      <c r="M148" s="110"/>
      <c r="N148" s="110"/>
      <c r="O148" s="111"/>
      <c r="P148" s="112"/>
    </row>
    <row r="149" spans="1:20" ht="20.100000000000001" customHeight="1">
      <c r="B149" s="220"/>
      <c r="C149" s="221"/>
      <c r="D149" s="221"/>
      <c r="E149" s="222"/>
      <c r="F149" s="102" t="s">
        <v>2457</v>
      </c>
      <c r="G149" s="103"/>
      <c r="H149" s="103"/>
      <c r="I149" s="103"/>
      <c r="J149" s="104"/>
      <c r="K149" s="109" t="s">
        <v>2558</v>
      </c>
      <c r="L149" s="110"/>
      <c r="M149" s="110"/>
      <c r="N149" s="110"/>
      <c r="O149" s="111"/>
      <c r="P149" s="112"/>
    </row>
    <row r="150" spans="1:20" ht="20.100000000000001" customHeight="1">
      <c r="B150" s="220"/>
      <c r="C150" s="221"/>
      <c r="D150" s="221"/>
      <c r="E150" s="222"/>
      <c r="F150" s="102" t="s">
        <v>2459</v>
      </c>
      <c r="G150" s="103"/>
      <c r="H150" s="103"/>
      <c r="I150" s="103"/>
      <c r="J150" s="104"/>
      <c r="K150" s="109" t="s">
        <v>2558</v>
      </c>
      <c r="L150" s="110"/>
      <c r="M150" s="110"/>
      <c r="N150" s="110"/>
      <c r="O150" s="111"/>
      <c r="P150" s="112"/>
    </row>
    <row r="151" spans="1:20" ht="20.100000000000001" customHeight="1">
      <c r="B151" s="220"/>
      <c r="C151" s="221"/>
      <c r="D151" s="221"/>
      <c r="E151" s="222"/>
      <c r="F151" s="102" t="s">
        <v>2460</v>
      </c>
      <c r="G151" s="103"/>
      <c r="H151" s="103"/>
      <c r="I151" s="103"/>
      <c r="J151" s="104"/>
      <c r="K151" s="109" t="s">
        <v>2558</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2558</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2559</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2559</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2559</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2558</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2558</v>
      </c>
      <c r="L157" s="120"/>
      <c r="M157" s="120"/>
      <c r="N157" s="120"/>
      <c r="O157" s="120"/>
      <c r="P157" s="121"/>
    </row>
    <row r="158" spans="1:20" ht="20.100000000000001" customHeight="1">
      <c r="B158" s="220"/>
      <c r="C158" s="221"/>
      <c r="D158" s="221"/>
      <c r="E158" s="222"/>
      <c r="F158" s="102" t="s">
        <v>2462</v>
      </c>
      <c r="G158" s="103"/>
      <c r="H158" s="103"/>
      <c r="I158" s="103"/>
      <c r="J158" s="104"/>
      <c r="K158" s="119" t="s">
        <v>2558</v>
      </c>
      <c r="L158" s="120"/>
      <c r="M158" s="120"/>
      <c r="N158" s="120"/>
      <c r="O158" s="120"/>
      <c r="P158" s="121"/>
    </row>
    <row r="159" spans="1:20" ht="20.100000000000001" customHeight="1">
      <c r="B159" s="220"/>
      <c r="C159" s="221"/>
      <c r="D159" s="221"/>
      <c r="E159" s="222"/>
      <c r="F159" s="102" t="s">
        <v>403</v>
      </c>
      <c r="G159" s="103"/>
      <c r="H159" s="103"/>
      <c r="I159" s="103"/>
      <c r="J159" s="104"/>
      <c r="K159" s="109" t="s">
        <v>2559</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2559</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2558</v>
      </c>
      <c r="L161" s="110"/>
      <c r="M161" s="110"/>
      <c r="N161" s="110"/>
      <c r="O161" s="111"/>
      <c r="P161" s="112"/>
    </row>
    <row r="162" spans="1:20" ht="20.100000000000001" customHeight="1">
      <c r="B162" s="220"/>
      <c r="C162" s="221"/>
      <c r="D162" s="221"/>
      <c r="E162" s="222"/>
      <c r="F162" s="102" t="s">
        <v>2463</v>
      </c>
      <c r="G162" s="103"/>
      <c r="H162" s="103"/>
      <c r="I162" s="103"/>
      <c r="J162" s="104"/>
      <c r="K162" s="109" t="s">
        <v>2558</v>
      </c>
      <c r="L162" s="110"/>
      <c r="M162" s="110"/>
      <c r="N162" s="110"/>
      <c r="O162" s="111"/>
      <c r="P162" s="112"/>
    </row>
    <row r="163" spans="1:20" ht="20.100000000000001" customHeight="1">
      <c r="B163" s="220"/>
      <c r="C163" s="221"/>
      <c r="D163" s="221"/>
      <c r="E163" s="222"/>
      <c r="F163" s="139" t="s">
        <v>2520</v>
      </c>
      <c r="G163" s="114"/>
      <c r="H163" s="114"/>
      <c r="I163" s="114"/>
      <c r="J163" s="115"/>
      <c r="K163" s="109" t="s">
        <v>2558</v>
      </c>
      <c r="L163" s="110"/>
      <c r="M163" s="110"/>
      <c r="N163" s="110"/>
      <c r="O163" s="111"/>
      <c r="P163" s="112"/>
    </row>
    <row r="164" spans="1:20" ht="20.100000000000001" customHeight="1">
      <c r="B164" s="220"/>
      <c r="C164" s="221"/>
      <c r="D164" s="221"/>
      <c r="E164" s="222"/>
      <c r="F164" s="158" t="s">
        <v>2521</v>
      </c>
      <c r="G164" s="148"/>
      <c r="H164" s="148"/>
      <c r="I164" s="148"/>
      <c r="J164" s="149"/>
      <c r="K164" s="109" t="s">
        <v>2558</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2558</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2558</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2558</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2558</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2558</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2558</v>
      </c>
      <c r="L170" s="110"/>
      <c r="M170" s="110"/>
      <c r="N170" s="110"/>
      <c r="O170" s="111"/>
      <c r="P170" s="112"/>
    </row>
    <row r="171" spans="1:20" ht="20.100000000000001" customHeight="1">
      <c r="B171" s="220"/>
      <c r="C171" s="221"/>
      <c r="D171" s="221"/>
      <c r="E171" s="222"/>
      <c r="F171" s="140"/>
      <c r="G171" s="89"/>
      <c r="H171" s="90"/>
      <c r="I171" s="199" t="s">
        <v>95</v>
      </c>
      <c r="J171" s="201"/>
      <c r="K171" s="109" t="s">
        <v>2558</v>
      </c>
      <c r="L171" s="110"/>
      <c r="M171" s="110"/>
      <c r="N171" s="110"/>
      <c r="O171" s="111"/>
      <c r="P171" s="112"/>
    </row>
    <row r="172" spans="1:20" ht="20.100000000000001" customHeight="1">
      <c r="B172" s="220"/>
      <c r="C172" s="221"/>
      <c r="D172" s="221"/>
      <c r="E172" s="222"/>
      <c r="F172" s="141"/>
      <c r="G172" s="92"/>
      <c r="H172" s="93"/>
      <c r="I172" s="274" t="s">
        <v>96</v>
      </c>
      <c r="J172" s="240"/>
      <c r="K172" s="109" t="s">
        <v>2558</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2558</v>
      </c>
      <c r="L173" s="110"/>
      <c r="M173" s="110"/>
      <c r="N173" s="110"/>
      <c r="O173" s="111"/>
      <c r="P173" s="112"/>
    </row>
    <row r="174" spans="1:20" ht="20.100000000000001" customHeight="1">
      <c r="B174" s="220"/>
      <c r="C174" s="221"/>
      <c r="D174" s="221"/>
      <c r="E174" s="222"/>
      <c r="F174" s="202"/>
      <c r="G174" s="203"/>
      <c r="H174" s="204"/>
      <c r="I174" s="199" t="s">
        <v>95</v>
      </c>
      <c r="J174" s="201"/>
      <c r="K174" s="109" t="s">
        <v>2559</v>
      </c>
      <c r="L174" s="110"/>
      <c r="M174" s="110"/>
      <c r="N174" s="110"/>
      <c r="O174" s="111"/>
      <c r="P174" s="112"/>
    </row>
    <row r="175" spans="1:20" ht="20.100000000000001" customHeight="1">
      <c r="B175" s="220"/>
      <c r="C175" s="221"/>
      <c r="D175" s="221"/>
      <c r="E175" s="222"/>
      <c r="F175" s="202"/>
      <c r="G175" s="203"/>
      <c r="H175" s="204"/>
      <c r="I175" s="274" t="s">
        <v>96</v>
      </c>
      <c r="J175" s="240"/>
      <c r="K175" s="109" t="s">
        <v>2558</v>
      </c>
      <c r="L175" s="110"/>
      <c r="M175" s="110"/>
      <c r="N175" s="110"/>
      <c r="O175" s="111"/>
      <c r="P175" s="112"/>
    </row>
    <row r="176" spans="1:20" ht="20.100000000000001" customHeight="1">
      <c r="B176" s="220"/>
      <c r="C176" s="221"/>
      <c r="D176" s="221"/>
      <c r="E176" s="222"/>
      <c r="F176" s="202"/>
      <c r="G176" s="203"/>
      <c r="H176" s="204"/>
      <c r="I176" s="199" t="s">
        <v>413</v>
      </c>
      <c r="J176" s="201"/>
      <c r="K176" s="109" t="s">
        <v>2558</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2558</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2558</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2558</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2558</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2558</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2558</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2558</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2558</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2558</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2558</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2558</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2558</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2558</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2558</v>
      </c>
      <c r="L190" s="110"/>
      <c r="M190" s="110"/>
      <c r="N190" s="110"/>
      <c r="O190" s="111"/>
      <c r="P190" s="112"/>
      <c r="T190" s="53"/>
    </row>
    <row r="191" spans="1:20" ht="20.100000000000001" customHeight="1">
      <c r="B191" s="113" t="s">
        <v>97</v>
      </c>
      <c r="C191" s="114"/>
      <c r="D191" s="114"/>
      <c r="E191" s="114"/>
      <c r="F191" s="115"/>
      <c r="G191" s="353" t="s">
        <v>2558</v>
      </c>
      <c r="H191" s="354"/>
      <c r="I191" s="354"/>
      <c r="J191" s="354"/>
      <c r="K191" s="354"/>
      <c r="L191" s="354"/>
      <c r="M191" s="354"/>
      <c r="N191" s="354"/>
      <c r="O191" s="354"/>
      <c r="P191" s="354"/>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6" t="s">
        <v>436</v>
      </c>
      <c r="I193" s="437"/>
      <c r="J193" s="437"/>
      <c r="K193" s="437"/>
      <c r="L193" s="438"/>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4"/>
      <c r="D196" s="244"/>
      <c r="E196" s="244"/>
      <c r="F196" s="63" t="s">
        <v>2570</v>
      </c>
      <c r="G196" s="317" t="s">
        <v>456</v>
      </c>
      <c r="H196" s="317"/>
      <c r="I196" s="317"/>
      <c r="J196" s="317"/>
      <c r="K196" s="317"/>
      <c r="L196" s="317"/>
      <c r="M196" s="317"/>
      <c r="N196" s="317"/>
      <c r="O196" s="317"/>
      <c r="P196" s="426"/>
    </row>
    <row r="197" spans="1:20" ht="20.100000000000001" customHeight="1">
      <c r="B197" s="191"/>
      <c r="C197" s="134"/>
      <c r="D197" s="134"/>
      <c r="E197" s="134"/>
      <c r="F197" s="64" t="s">
        <v>2570</v>
      </c>
      <c r="G197" s="103" t="s">
        <v>457</v>
      </c>
      <c r="H197" s="103"/>
      <c r="I197" s="103"/>
      <c r="J197" s="103"/>
      <c r="K197" s="103"/>
      <c r="L197" s="103"/>
      <c r="M197" s="103"/>
      <c r="N197" s="103"/>
      <c r="O197" s="103"/>
      <c r="P197" s="271"/>
    </row>
    <row r="198" spans="1:20" ht="20.100000000000001" customHeight="1">
      <c r="B198" s="191"/>
      <c r="C198" s="134"/>
      <c r="D198" s="134"/>
      <c r="E198" s="134"/>
      <c r="F198" s="64" t="s">
        <v>2570</v>
      </c>
      <c r="G198" s="103" t="s">
        <v>458</v>
      </c>
      <c r="H198" s="103"/>
      <c r="I198" s="103"/>
      <c r="J198" s="103"/>
      <c r="K198" s="103"/>
      <c r="L198" s="103"/>
      <c r="M198" s="103"/>
      <c r="N198" s="103"/>
      <c r="O198" s="103"/>
      <c r="P198" s="271"/>
    </row>
    <row r="199" spans="1:20" ht="79.5" customHeight="1">
      <c r="B199" s="191"/>
      <c r="C199" s="134"/>
      <c r="D199" s="134"/>
      <c r="E199" s="134"/>
      <c r="F199" s="64" t="s">
        <v>2570</v>
      </c>
      <c r="G199" s="103" t="s">
        <v>433</v>
      </c>
      <c r="H199" s="103"/>
      <c r="I199" s="104"/>
      <c r="J199" s="242" t="s">
        <v>2571</v>
      </c>
      <c r="K199" s="125"/>
      <c r="L199" s="125"/>
      <c r="M199" s="125"/>
      <c r="N199" s="125"/>
      <c r="O199" s="125"/>
      <c r="P199" s="126"/>
    </row>
    <row r="200" spans="1:20" ht="39.950000000000003" customHeight="1">
      <c r="B200" s="82" t="s">
        <v>101</v>
      </c>
      <c r="C200" s="77"/>
      <c r="D200" s="473">
        <v>1</v>
      </c>
      <c r="E200" s="428"/>
      <c r="F200" s="134" t="s">
        <v>5</v>
      </c>
      <c r="G200" s="134"/>
      <c r="H200" s="134"/>
      <c r="I200" s="135" t="s">
        <v>2572</v>
      </c>
      <c r="J200" s="106"/>
      <c r="K200" s="106"/>
      <c r="L200" s="106"/>
      <c r="M200" s="106"/>
      <c r="N200" s="106"/>
      <c r="O200" s="107"/>
      <c r="P200" s="108"/>
    </row>
    <row r="201" spans="1:20" ht="39.950000000000003" customHeight="1">
      <c r="B201" s="83"/>
      <c r="C201" s="79"/>
      <c r="D201" s="512"/>
      <c r="E201" s="430"/>
      <c r="F201" s="134" t="s">
        <v>103</v>
      </c>
      <c r="G201" s="134"/>
      <c r="H201" s="134"/>
      <c r="I201" s="135" t="s">
        <v>2573</v>
      </c>
      <c r="J201" s="106"/>
      <c r="K201" s="106"/>
      <c r="L201" s="106"/>
      <c r="M201" s="106"/>
      <c r="N201" s="106"/>
      <c r="O201" s="107"/>
      <c r="P201" s="108"/>
    </row>
    <row r="202" spans="1:20" ht="79.5" customHeight="1">
      <c r="B202" s="83"/>
      <c r="C202" s="79"/>
      <c r="D202" s="512"/>
      <c r="E202" s="430"/>
      <c r="F202" s="134" t="s">
        <v>104</v>
      </c>
      <c r="G202" s="134"/>
      <c r="H202" s="134"/>
      <c r="I202" s="135" t="s">
        <v>2574</v>
      </c>
      <c r="J202" s="106"/>
      <c r="K202" s="106"/>
      <c r="L202" s="106"/>
      <c r="M202" s="106"/>
      <c r="N202" s="106"/>
      <c r="O202" s="107"/>
      <c r="P202" s="108"/>
    </row>
    <row r="203" spans="1:20" ht="79.5" customHeight="1">
      <c r="B203" s="83"/>
      <c r="C203" s="79"/>
      <c r="D203" s="512"/>
      <c r="E203" s="430"/>
      <c r="F203" s="134" t="s">
        <v>414</v>
      </c>
      <c r="G203" s="134"/>
      <c r="H203" s="134"/>
      <c r="I203" s="135" t="s">
        <v>2575</v>
      </c>
      <c r="J203" s="106"/>
      <c r="K203" s="106"/>
      <c r="L203" s="106"/>
      <c r="M203" s="106"/>
      <c r="N203" s="106"/>
      <c r="O203" s="107"/>
      <c r="P203" s="108"/>
    </row>
    <row r="204" spans="1:20" customFormat="1" ht="39.950000000000003" customHeight="1">
      <c r="A204" s="2"/>
      <c r="B204" s="83"/>
      <c r="C204" s="79"/>
      <c r="D204" s="512"/>
      <c r="E204" s="430"/>
      <c r="F204" s="97" t="s">
        <v>105</v>
      </c>
      <c r="G204" s="98"/>
      <c r="H204" s="275"/>
      <c r="I204" s="202" t="s">
        <v>2489</v>
      </c>
      <c r="J204" s="203"/>
      <c r="K204" s="203"/>
      <c r="L204" s="204"/>
      <c r="M204" s="119" t="s">
        <v>2559</v>
      </c>
      <c r="N204" s="120"/>
      <c r="O204" s="120"/>
      <c r="P204" s="121"/>
      <c r="Q204" s="2"/>
      <c r="R204" s="2"/>
      <c r="S204" s="12"/>
      <c r="T204" s="53"/>
    </row>
    <row r="205" spans="1:20" customFormat="1" ht="39.950000000000003" customHeight="1">
      <c r="A205" s="2"/>
      <c r="B205" s="83"/>
      <c r="C205" s="79"/>
      <c r="D205" s="408"/>
      <c r="E205" s="409"/>
      <c r="F205" s="333"/>
      <c r="G205" s="334"/>
      <c r="H205" s="311"/>
      <c r="I205" s="202" t="s">
        <v>2490</v>
      </c>
      <c r="J205" s="203"/>
      <c r="K205" s="203"/>
      <c r="L205" s="204"/>
      <c r="M205" s="119" t="s">
        <v>2559</v>
      </c>
      <c r="N205" s="120"/>
      <c r="O205" s="120"/>
      <c r="P205" s="121"/>
      <c r="T205" s="53"/>
    </row>
    <row r="206" spans="1:20" ht="39.950000000000003" customHeight="1">
      <c r="B206" s="83"/>
      <c r="C206" s="79"/>
      <c r="D206" s="473">
        <v>2</v>
      </c>
      <c r="E206" s="428"/>
      <c r="F206" s="134" t="s">
        <v>5</v>
      </c>
      <c r="G206" s="134"/>
      <c r="H206" s="134"/>
      <c r="I206" s="242" t="s">
        <v>2581</v>
      </c>
      <c r="J206" s="276"/>
      <c r="K206" s="276"/>
      <c r="L206" s="276"/>
      <c r="M206" s="276"/>
      <c r="N206" s="276"/>
      <c r="O206" s="276"/>
      <c r="P206" s="277"/>
    </row>
    <row r="207" spans="1:20" ht="39.950000000000003" customHeight="1">
      <c r="B207" s="83"/>
      <c r="C207" s="79"/>
      <c r="D207" s="512"/>
      <c r="E207" s="430"/>
      <c r="F207" s="134" t="s">
        <v>103</v>
      </c>
      <c r="G207" s="134"/>
      <c r="H207" s="134"/>
      <c r="I207" s="135" t="s">
        <v>2576</v>
      </c>
      <c r="J207" s="106"/>
      <c r="K207" s="106"/>
      <c r="L207" s="106"/>
      <c r="M207" s="106"/>
      <c r="N207" s="106"/>
      <c r="O207" s="107"/>
      <c r="P207" s="108"/>
    </row>
    <row r="208" spans="1:20" ht="79.5" customHeight="1">
      <c r="B208" s="83"/>
      <c r="C208" s="79"/>
      <c r="D208" s="512"/>
      <c r="E208" s="430"/>
      <c r="F208" s="134" t="s">
        <v>104</v>
      </c>
      <c r="G208" s="134"/>
      <c r="H208" s="134"/>
      <c r="I208" s="135" t="s">
        <v>2577</v>
      </c>
      <c r="J208" s="106"/>
      <c r="K208" s="106"/>
      <c r="L208" s="106"/>
      <c r="M208" s="106"/>
      <c r="N208" s="106"/>
      <c r="O208" s="107"/>
      <c r="P208" s="108"/>
    </row>
    <row r="209" spans="1:20" ht="79.5" customHeight="1">
      <c r="B209" s="83"/>
      <c r="C209" s="79"/>
      <c r="D209" s="512"/>
      <c r="E209" s="430"/>
      <c r="F209" s="134" t="s">
        <v>414</v>
      </c>
      <c r="G209" s="134"/>
      <c r="H209" s="134"/>
      <c r="I209" s="135" t="s">
        <v>2577</v>
      </c>
      <c r="J209" s="106"/>
      <c r="K209" s="106"/>
      <c r="L209" s="106"/>
      <c r="M209" s="106"/>
      <c r="N209" s="106"/>
      <c r="O209" s="107"/>
      <c r="P209" s="108"/>
    </row>
    <row r="210" spans="1:20" customFormat="1" ht="39.950000000000003" customHeight="1">
      <c r="A210" s="2"/>
      <c r="B210" s="83"/>
      <c r="C210" s="79"/>
      <c r="D210" s="512"/>
      <c r="E210" s="430"/>
      <c r="F210" s="97" t="s">
        <v>105</v>
      </c>
      <c r="G210" s="98"/>
      <c r="H210" s="275"/>
      <c r="I210" s="202" t="s">
        <v>2489</v>
      </c>
      <c r="J210" s="203"/>
      <c r="K210" s="203"/>
      <c r="L210" s="204"/>
      <c r="M210" s="119" t="s">
        <v>2559</v>
      </c>
      <c r="N210" s="120"/>
      <c r="O210" s="120"/>
      <c r="P210" s="121"/>
      <c r="Q210" s="2"/>
      <c r="R210" s="2"/>
      <c r="S210" s="12"/>
      <c r="T210" s="53"/>
    </row>
    <row r="211" spans="1:20" customFormat="1" ht="39.950000000000003" customHeight="1">
      <c r="A211" s="2"/>
      <c r="B211" s="83"/>
      <c r="C211" s="79"/>
      <c r="D211" s="408"/>
      <c r="E211" s="409"/>
      <c r="F211" s="333"/>
      <c r="G211" s="334"/>
      <c r="H211" s="311"/>
      <c r="I211" s="202" t="s">
        <v>2490</v>
      </c>
      <c r="J211" s="203"/>
      <c r="K211" s="203"/>
      <c r="L211" s="204"/>
      <c r="M211" s="119" t="s">
        <v>2558</v>
      </c>
      <c r="N211" s="120"/>
      <c r="O211" s="120"/>
      <c r="P211" s="121"/>
      <c r="T211" s="53"/>
    </row>
    <row r="212" spans="1:20" ht="39.950000000000003" customHeight="1">
      <c r="B212" s="83"/>
      <c r="C212" s="79"/>
      <c r="D212" s="473">
        <v>3</v>
      </c>
      <c r="E212" s="428"/>
      <c r="F212" s="134" t="s">
        <v>5</v>
      </c>
      <c r="G212" s="134"/>
      <c r="H212" s="134"/>
      <c r="I212" s="242" t="s">
        <v>2582</v>
      </c>
      <c r="J212" s="276"/>
      <c r="K212" s="276"/>
      <c r="L212" s="276"/>
      <c r="M212" s="276"/>
      <c r="N212" s="276"/>
      <c r="O212" s="276"/>
      <c r="P212" s="277"/>
    </row>
    <row r="213" spans="1:20" ht="39.950000000000003" customHeight="1">
      <c r="B213" s="83"/>
      <c r="C213" s="79"/>
      <c r="D213" s="512"/>
      <c r="E213" s="430"/>
      <c r="F213" s="134" t="s">
        <v>103</v>
      </c>
      <c r="G213" s="134"/>
      <c r="H213" s="134"/>
      <c r="I213" s="135" t="s">
        <v>2583</v>
      </c>
      <c r="J213" s="106"/>
      <c r="K213" s="106"/>
      <c r="L213" s="106"/>
      <c r="M213" s="106"/>
      <c r="N213" s="106"/>
      <c r="O213" s="107"/>
      <c r="P213" s="108"/>
    </row>
    <row r="214" spans="1:20" ht="79.5" customHeight="1">
      <c r="B214" s="83"/>
      <c r="C214" s="79"/>
      <c r="D214" s="512"/>
      <c r="E214" s="430"/>
      <c r="F214" s="134" t="s">
        <v>104</v>
      </c>
      <c r="G214" s="134"/>
      <c r="H214" s="134"/>
      <c r="I214" s="135" t="s">
        <v>2584</v>
      </c>
      <c r="J214" s="106"/>
      <c r="K214" s="106"/>
      <c r="L214" s="106"/>
      <c r="M214" s="106"/>
      <c r="N214" s="106"/>
      <c r="O214" s="107"/>
      <c r="P214" s="108"/>
    </row>
    <row r="215" spans="1:20" ht="79.5" customHeight="1">
      <c r="B215" s="83"/>
      <c r="C215" s="79"/>
      <c r="D215" s="512"/>
      <c r="E215" s="430"/>
      <c r="F215" s="134" t="s">
        <v>414</v>
      </c>
      <c r="G215" s="134"/>
      <c r="H215" s="134"/>
      <c r="I215" s="135" t="s">
        <v>2585</v>
      </c>
      <c r="J215" s="106"/>
      <c r="K215" s="106"/>
      <c r="L215" s="106"/>
      <c r="M215" s="106"/>
      <c r="N215" s="106"/>
      <c r="O215" s="107"/>
      <c r="P215" s="108"/>
    </row>
    <row r="216" spans="1:20" customFormat="1" ht="39.950000000000003" customHeight="1">
      <c r="A216" s="2"/>
      <c r="B216" s="83"/>
      <c r="C216" s="79"/>
      <c r="D216" s="512"/>
      <c r="E216" s="430"/>
      <c r="F216" s="513" t="s">
        <v>105</v>
      </c>
      <c r="G216" s="514"/>
      <c r="H216" s="515"/>
      <c r="I216" s="202" t="s">
        <v>2489</v>
      </c>
      <c r="J216" s="203"/>
      <c r="K216" s="203"/>
      <c r="L216" s="204"/>
      <c r="M216" s="119" t="s">
        <v>2559</v>
      </c>
      <c r="N216" s="120"/>
      <c r="O216" s="120"/>
      <c r="P216" s="121"/>
      <c r="Q216" s="2"/>
      <c r="R216" s="2"/>
      <c r="S216" s="12"/>
      <c r="T216" s="53"/>
    </row>
    <row r="217" spans="1:20" customFormat="1" ht="39.950000000000003" customHeight="1">
      <c r="A217" s="2"/>
      <c r="B217" s="83"/>
      <c r="C217" s="79"/>
      <c r="D217" s="408"/>
      <c r="E217" s="409"/>
      <c r="F217" s="516"/>
      <c r="G217" s="501"/>
      <c r="H217" s="502"/>
      <c r="I217" s="202" t="s">
        <v>2490</v>
      </c>
      <c r="J217" s="203"/>
      <c r="K217" s="203"/>
      <c r="L217" s="204"/>
      <c r="M217" s="119" t="s">
        <v>2559</v>
      </c>
      <c r="N217" s="120"/>
      <c r="O217" s="120"/>
      <c r="P217" s="121"/>
      <c r="T217" s="53"/>
    </row>
    <row r="218" spans="1:20" ht="39.950000000000003" customHeight="1">
      <c r="B218" s="83"/>
      <c r="C218" s="79"/>
      <c r="D218" s="473">
        <v>4</v>
      </c>
      <c r="E218" s="428"/>
      <c r="F218" s="134" t="s">
        <v>5</v>
      </c>
      <c r="G218" s="134"/>
      <c r="H218" s="134"/>
      <c r="I218" s="242" t="s">
        <v>2586</v>
      </c>
      <c r="J218" s="276"/>
      <c r="K218" s="276"/>
      <c r="L218" s="276"/>
      <c r="M218" s="276"/>
      <c r="N218" s="276"/>
      <c r="O218" s="276"/>
      <c r="P218" s="277"/>
    </row>
    <row r="219" spans="1:20" ht="39.950000000000003" customHeight="1">
      <c r="B219" s="83"/>
      <c r="C219" s="79"/>
      <c r="D219" s="512"/>
      <c r="E219" s="430"/>
      <c r="F219" s="134" t="s">
        <v>103</v>
      </c>
      <c r="G219" s="134"/>
      <c r="H219" s="134"/>
      <c r="I219" s="135" t="s">
        <v>2587</v>
      </c>
      <c r="J219" s="106"/>
      <c r="K219" s="106"/>
      <c r="L219" s="106"/>
      <c r="M219" s="106"/>
      <c r="N219" s="106"/>
      <c r="O219" s="107"/>
      <c r="P219" s="108"/>
    </row>
    <row r="220" spans="1:20" ht="79.5" customHeight="1">
      <c r="B220" s="83"/>
      <c r="C220" s="79"/>
      <c r="D220" s="512"/>
      <c r="E220" s="430"/>
      <c r="F220" s="134" t="s">
        <v>104</v>
      </c>
      <c r="G220" s="134"/>
      <c r="H220" s="134"/>
      <c r="I220" s="135" t="s">
        <v>2588</v>
      </c>
      <c r="J220" s="106"/>
      <c r="K220" s="106"/>
      <c r="L220" s="106"/>
      <c r="M220" s="106"/>
      <c r="N220" s="106"/>
      <c r="O220" s="107"/>
      <c r="P220" s="108"/>
    </row>
    <row r="221" spans="1:20" ht="79.5" customHeight="1">
      <c r="B221" s="83"/>
      <c r="C221" s="79"/>
      <c r="D221" s="512"/>
      <c r="E221" s="430"/>
      <c r="F221" s="134" t="s">
        <v>414</v>
      </c>
      <c r="G221" s="134"/>
      <c r="H221" s="134"/>
      <c r="I221" s="135" t="s">
        <v>2589</v>
      </c>
      <c r="J221" s="106"/>
      <c r="K221" s="106"/>
      <c r="L221" s="106"/>
      <c r="M221" s="106"/>
      <c r="N221" s="106"/>
      <c r="O221" s="107"/>
      <c r="P221" s="108"/>
    </row>
    <row r="222" spans="1:20" customFormat="1" ht="39.950000000000003" customHeight="1">
      <c r="A222" s="2"/>
      <c r="B222" s="83"/>
      <c r="C222" s="79"/>
      <c r="D222" s="512"/>
      <c r="E222" s="430"/>
      <c r="F222" s="513" t="s">
        <v>105</v>
      </c>
      <c r="G222" s="514"/>
      <c r="H222" s="515"/>
      <c r="I222" s="202" t="s">
        <v>2489</v>
      </c>
      <c r="J222" s="203"/>
      <c r="K222" s="203"/>
      <c r="L222" s="204"/>
      <c r="M222" s="119" t="s">
        <v>2559</v>
      </c>
      <c r="N222" s="120"/>
      <c r="O222" s="120"/>
      <c r="P222" s="121"/>
      <c r="Q222" s="2"/>
      <c r="R222" s="2"/>
      <c r="S222" s="12"/>
      <c r="T222" s="53"/>
    </row>
    <row r="223" spans="1:20" customFormat="1" ht="39.950000000000003" customHeight="1">
      <c r="A223" s="2"/>
      <c r="B223" s="83"/>
      <c r="C223" s="79"/>
      <c r="D223" s="408"/>
      <c r="E223" s="409"/>
      <c r="F223" s="516"/>
      <c r="G223" s="501"/>
      <c r="H223" s="502"/>
      <c r="I223" s="202" t="s">
        <v>2490</v>
      </c>
      <c r="J223" s="203"/>
      <c r="K223" s="203"/>
      <c r="L223" s="204"/>
      <c r="M223" s="119" t="s">
        <v>2558</v>
      </c>
      <c r="N223" s="120"/>
      <c r="O223" s="120"/>
      <c r="P223" s="121"/>
      <c r="T223" s="53"/>
    </row>
    <row r="224" spans="1:20" ht="39.950000000000003" customHeight="1">
      <c r="B224" s="83"/>
      <c r="C224" s="79"/>
      <c r="D224" s="473">
        <v>5</v>
      </c>
      <c r="E224" s="428"/>
      <c r="F224" s="134" t="s">
        <v>5</v>
      </c>
      <c r="G224" s="134"/>
      <c r="H224" s="134"/>
      <c r="I224" s="242" t="s">
        <v>2591</v>
      </c>
      <c r="J224" s="276"/>
      <c r="K224" s="276"/>
      <c r="L224" s="276"/>
      <c r="M224" s="276"/>
      <c r="N224" s="276"/>
      <c r="O224" s="276"/>
      <c r="P224" s="277"/>
    </row>
    <row r="225" spans="1:20" ht="39.950000000000003" customHeight="1">
      <c r="B225" s="83"/>
      <c r="C225" s="79"/>
      <c r="D225" s="512"/>
      <c r="E225" s="430"/>
      <c r="F225" s="134" t="s">
        <v>103</v>
      </c>
      <c r="G225" s="134"/>
      <c r="H225" s="134"/>
      <c r="I225" s="135" t="s">
        <v>2592</v>
      </c>
      <c r="J225" s="106"/>
      <c r="K225" s="106"/>
      <c r="L225" s="106"/>
      <c r="M225" s="106"/>
      <c r="N225" s="106"/>
      <c r="O225" s="107"/>
      <c r="P225" s="108"/>
    </row>
    <row r="226" spans="1:20" ht="79.5" customHeight="1">
      <c r="B226" s="83"/>
      <c r="C226" s="79"/>
      <c r="D226" s="512"/>
      <c r="E226" s="430"/>
      <c r="F226" s="134" t="s">
        <v>104</v>
      </c>
      <c r="G226" s="134"/>
      <c r="H226" s="134"/>
      <c r="I226" s="135" t="s">
        <v>2593</v>
      </c>
      <c r="J226" s="106"/>
      <c r="K226" s="106"/>
      <c r="L226" s="106"/>
      <c r="M226" s="106"/>
      <c r="N226" s="106"/>
      <c r="O226" s="107"/>
      <c r="P226" s="108"/>
    </row>
    <row r="227" spans="1:20" ht="79.5" customHeight="1">
      <c r="B227" s="83"/>
      <c r="C227" s="79"/>
      <c r="D227" s="512"/>
      <c r="E227" s="430"/>
      <c r="F227" s="134" t="s">
        <v>414</v>
      </c>
      <c r="G227" s="134"/>
      <c r="H227" s="134"/>
      <c r="I227" s="135" t="s">
        <v>2593</v>
      </c>
      <c r="J227" s="106"/>
      <c r="K227" s="106"/>
      <c r="L227" s="106"/>
      <c r="M227" s="106"/>
      <c r="N227" s="106"/>
      <c r="O227" s="107"/>
      <c r="P227" s="108"/>
    </row>
    <row r="228" spans="1:20" customFormat="1" ht="39.950000000000003" customHeight="1">
      <c r="A228" s="2"/>
      <c r="B228" s="83"/>
      <c r="C228" s="79"/>
      <c r="D228" s="512"/>
      <c r="E228" s="430"/>
      <c r="F228" s="513" t="s">
        <v>105</v>
      </c>
      <c r="G228" s="514"/>
      <c r="H228" s="515"/>
      <c r="I228" s="202" t="s">
        <v>2489</v>
      </c>
      <c r="J228" s="203"/>
      <c r="K228" s="203"/>
      <c r="L228" s="204"/>
      <c r="M228" s="119" t="s">
        <v>2559</v>
      </c>
      <c r="N228" s="120"/>
      <c r="O228" s="120"/>
      <c r="P228" s="121"/>
      <c r="Q228" s="2"/>
      <c r="R228" s="2"/>
      <c r="S228" s="12"/>
      <c r="T228" s="53"/>
    </row>
    <row r="229" spans="1:20" customFormat="1" ht="39.950000000000003" customHeight="1">
      <c r="A229" s="2"/>
      <c r="B229" s="83"/>
      <c r="C229" s="79"/>
      <c r="D229" s="512"/>
      <c r="E229" s="430"/>
      <c r="F229" s="516"/>
      <c r="G229" s="501"/>
      <c r="H229" s="502"/>
      <c r="I229" s="202" t="s">
        <v>2490</v>
      </c>
      <c r="J229" s="203"/>
      <c r="K229" s="203"/>
      <c r="L229" s="204"/>
      <c r="M229" s="119" t="s">
        <v>2558</v>
      </c>
      <c r="N229" s="120"/>
      <c r="O229" s="120"/>
      <c r="P229" s="121"/>
      <c r="T229" s="53"/>
    </row>
    <row r="230" spans="1:20" customFormat="1" ht="39.950000000000003" customHeight="1">
      <c r="A230" s="2"/>
      <c r="B230" s="83"/>
      <c r="C230" s="79"/>
      <c r="D230" s="76" t="s">
        <v>2522</v>
      </c>
      <c r="E230" s="77"/>
      <c r="F230" s="119" t="s">
        <v>2559</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7"/>
      <c r="I232" s="508" t="s">
        <v>2572</v>
      </c>
      <c r="J232" s="509"/>
      <c r="K232" s="509"/>
      <c r="L232" s="509"/>
      <c r="M232" s="509"/>
      <c r="N232" s="509"/>
      <c r="O232" s="510"/>
      <c r="P232" s="511"/>
      <c r="S232" s="12" t="str">
        <f>IF($F$230=MST!$I$6,IF(I232="","未記入",""),"")</f>
        <v/>
      </c>
      <c r="T232" s="53"/>
    </row>
    <row r="233" spans="1:20" customFormat="1" ht="39.950000000000003" customHeight="1">
      <c r="A233" s="2"/>
      <c r="B233" s="84"/>
      <c r="C233" s="81"/>
      <c r="D233" s="80"/>
      <c r="E233" s="81"/>
      <c r="F233" s="54"/>
      <c r="G233" s="208" t="s">
        <v>2492</v>
      </c>
      <c r="H233" s="507"/>
      <c r="I233" s="508" t="s">
        <v>2590</v>
      </c>
      <c r="J233" s="509"/>
      <c r="K233" s="509"/>
      <c r="L233" s="509"/>
      <c r="M233" s="509"/>
      <c r="N233" s="509"/>
      <c r="O233" s="510"/>
      <c r="P233" s="511"/>
      <c r="S233" s="12" t="str">
        <f>IF($F$230=MST!$I$6,IF(I233="","未記入",""),"")</f>
        <v/>
      </c>
      <c r="T233" s="53"/>
    </row>
    <row r="234" spans="1:20" ht="39.950000000000003" customHeight="1">
      <c r="B234" s="82" t="s">
        <v>102</v>
      </c>
      <c r="C234" s="77"/>
      <c r="D234" s="427">
        <v>1</v>
      </c>
      <c r="E234" s="428"/>
      <c r="F234" s="134" t="s">
        <v>5</v>
      </c>
      <c r="G234" s="134"/>
      <c r="H234" s="134"/>
      <c r="I234" s="135" t="s">
        <v>2578</v>
      </c>
      <c r="J234" s="106"/>
      <c r="K234" s="106"/>
      <c r="L234" s="106"/>
      <c r="M234" s="106"/>
      <c r="N234" s="106"/>
      <c r="O234" s="107"/>
      <c r="P234" s="108"/>
    </row>
    <row r="235" spans="1:20" ht="39.950000000000003" customHeight="1">
      <c r="B235" s="83"/>
      <c r="C235" s="79"/>
      <c r="D235" s="429"/>
      <c r="E235" s="430"/>
      <c r="F235" s="134" t="s">
        <v>103</v>
      </c>
      <c r="G235" s="134"/>
      <c r="H235" s="134"/>
      <c r="I235" s="135" t="s">
        <v>2579</v>
      </c>
      <c r="J235" s="106"/>
      <c r="K235" s="106"/>
      <c r="L235" s="106"/>
      <c r="M235" s="106"/>
      <c r="N235" s="106"/>
      <c r="O235" s="107"/>
      <c r="P235" s="108"/>
    </row>
    <row r="236" spans="1:20" ht="39.950000000000003" customHeight="1">
      <c r="B236" s="83"/>
      <c r="C236" s="79"/>
      <c r="D236" s="429"/>
      <c r="E236" s="430"/>
      <c r="F236" s="268" t="s">
        <v>105</v>
      </c>
      <c r="G236" s="268"/>
      <c r="H236" s="268"/>
      <c r="I236" s="135" t="s">
        <v>2580</v>
      </c>
      <c r="J236" s="106"/>
      <c r="K236" s="106"/>
      <c r="L236" s="106"/>
      <c r="M236" s="106"/>
      <c r="N236" s="106"/>
      <c r="O236" s="107"/>
      <c r="P236" s="108"/>
    </row>
    <row r="237" spans="1:20" ht="39.950000000000003" customHeight="1">
      <c r="B237" s="83"/>
      <c r="C237" s="79"/>
      <c r="D237" s="427">
        <v>2</v>
      </c>
      <c r="E237" s="428"/>
      <c r="F237" s="134" t="s">
        <v>5</v>
      </c>
      <c r="G237" s="134"/>
      <c r="H237" s="134"/>
      <c r="I237" s="135"/>
      <c r="J237" s="106"/>
      <c r="K237" s="106"/>
      <c r="L237" s="106"/>
      <c r="M237" s="106"/>
      <c r="N237" s="106"/>
      <c r="O237" s="107"/>
      <c r="P237" s="108"/>
    </row>
    <row r="238" spans="1:20" ht="39.950000000000003" customHeight="1">
      <c r="B238" s="83"/>
      <c r="C238" s="79"/>
      <c r="D238" s="429"/>
      <c r="E238" s="430"/>
      <c r="F238" s="134" t="s">
        <v>103</v>
      </c>
      <c r="G238" s="134"/>
      <c r="H238" s="134"/>
      <c r="I238" s="135"/>
      <c r="J238" s="106"/>
      <c r="K238" s="106"/>
      <c r="L238" s="106"/>
      <c r="M238" s="106"/>
      <c r="N238" s="106"/>
      <c r="O238" s="107"/>
      <c r="P238" s="108"/>
    </row>
    <row r="239" spans="1:20" ht="39.950000000000003" customHeight="1" thickBot="1">
      <c r="B239" s="434"/>
      <c r="C239" s="435"/>
      <c r="D239" s="431"/>
      <c r="E239" s="432"/>
      <c r="F239" s="265" t="s">
        <v>105</v>
      </c>
      <c r="G239" s="265"/>
      <c r="H239" s="265"/>
      <c r="I239" s="382"/>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5" t="s">
        <v>459</v>
      </c>
      <c r="H242" s="317"/>
      <c r="I242" s="317"/>
      <c r="J242" s="317"/>
      <c r="K242" s="317"/>
      <c r="L242" s="317"/>
      <c r="M242" s="317"/>
      <c r="N242" s="317"/>
      <c r="O242" s="317"/>
      <c r="P242" s="426"/>
    </row>
    <row r="243" spans="2:16" ht="20.100000000000001" customHeight="1">
      <c r="B243" s="88"/>
      <c r="C243" s="89"/>
      <c r="D243" s="89"/>
      <c r="E243" s="90"/>
      <c r="F243" s="64"/>
      <c r="G243" s="359" t="s">
        <v>460</v>
      </c>
      <c r="H243" s="103"/>
      <c r="I243" s="103"/>
      <c r="J243" s="103"/>
      <c r="K243" s="103"/>
      <c r="L243" s="103"/>
      <c r="M243" s="103"/>
      <c r="N243" s="103"/>
      <c r="O243" s="103"/>
      <c r="P243" s="271"/>
    </row>
    <row r="244" spans="2:16" ht="60" customHeight="1">
      <c r="B244" s="91"/>
      <c r="C244" s="92"/>
      <c r="D244" s="92"/>
      <c r="E244" s="93"/>
      <c r="F244" s="64" t="s">
        <v>2570</v>
      </c>
      <c r="G244" s="359" t="s">
        <v>433</v>
      </c>
      <c r="H244" s="103"/>
      <c r="I244" s="104"/>
      <c r="J244" s="242" t="s">
        <v>2594</v>
      </c>
      <c r="K244" s="125"/>
      <c r="L244" s="125"/>
      <c r="M244" s="125"/>
      <c r="N244" s="125"/>
      <c r="O244" s="125"/>
      <c r="P244" s="126"/>
    </row>
    <row r="245" spans="2:16" ht="120" customHeight="1">
      <c r="B245" s="191" t="s">
        <v>109</v>
      </c>
      <c r="C245" s="134"/>
      <c r="D245" s="134"/>
      <c r="E245" s="134"/>
      <c r="F245" s="242" t="s">
        <v>2595</v>
      </c>
      <c r="G245" s="276"/>
      <c r="H245" s="276"/>
      <c r="I245" s="276"/>
      <c r="J245" s="276"/>
      <c r="K245" s="276"/>
      <c r="L245" s="276"/>
      <c r="M245" s="276"/>
      <c r="N245" s="276"/>
      <c r="O245" s="276"/>
      <c r="P245" s="277"/>
    </row>
    <row r="246" spans="2:16" ht="120" customHeight="1">
      <c r="B246" s="191" t="s">
        <v>110</v>
      </c>
      <c r="C246" s="134"/>
      <c r="D246" s="134"/>
      <c r="E246" s="134"/>
      <c r="F246" s="242" t="s">
        <v>2596</v>
      </c>
      <c r="G246" s="276"/>
      <c r="H246" s="276"/>
      <c r="I246" s="276"/>
      <c r="J246" s="276"/>
      <c r="K246" s="276"/>
      <c r="L246" s="276"/>
      <c r="M246" s="276"/>
      <c r="N246" s="276"/>
      <c r="O246" s="276"/>
      <c r="P246" s="277"/>
    </row>
    <row r="247" spans="2:16" ht="20.100000000000001" customHeight="1">
      <c r="B247" s="191" t="s">
        <v>111</v>
      </c>
      <c r="C247" s="134"/>
      <c r="D247" s="134"/>
      <c r="E247" s="134"/>
      <c r="F247" s="119" t="s">
        <v>2558</v>
      </c>
      <c r="G247" s="120"/>
      <c r="H247" s="120"/>
      <c r="I247" s="120"/>
      <c r="J247" s="120"/>
      <c r="K247" s="120"/>
      <c r="L247" s="120"/>
      <c r="M247" s="120"/>
      <c r="N247" s="120"/>
      <c r="O247" s="120"/>
      <c r="P247" s="121"/>
    </row>
    <row r="248" spans="2:16" ht="120" customHeight="1">
      <c r="B248" s="191" t="s">
        <v>112</v>
      </c>
      <c r="C248" s="134"/>
      <c r="D248" s="134"/>
      <c r="E248" s="134"/>
      <c r="F248" s="242" t="s">
        <v>2597</v>
      </c>
      <c r="G248" s="276"/>
      <c r="H248" s="276"/>
      <c r="I248" s="276"/>
      <c r="J248" s="276"/>
      <c r="K248" s="276"/>
      <c r="L248" s="276"/>
      <c r="M248" s="276"/>
      <c r="N248" s="276"/>
      <c r="O248" s="276"/>
      <c r="P248" s="277"/>
    </row>
    <row r="249" spans="2:16" ht="20.100000000000001" customHeight="1">
      <c r="B249" s="255" t="s">
        <v>114</v>
      </c>
      <c r="C249" s="256"/>
      <c r="D249" s="256"/>
      <c r="E249" s="256"/>
      <c r="F249" s="119" t="s">
        <v>2558</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2558</v>
      </c>
      <c r="G250" s="120"/>
      <c r="H250" s="120"/>
      <c r="I250" s="120"/>
      <c r="J250" s="120"/>
      <c r="K250" s="120"/>
      <c r="L250" s="120"/>
      <c r="M250" s="120"/>
      <c r="N250" s="120"/>
      <c r="O250" s="120"/>
      <c r="P250" s="121"/>
    </row>
    <row r="251" spans="2:16" ht="20.100000000000001" customHeight="1">
      <c r="B251" s="195"/>
      <c r="C251" s="196"/>
      <c r="D251" s="256" t="s">
        <v>117</v>
      </c>
      <c r="E251" s="256"/>
      <c r="F251" s="119" t="s">
        <v>2558</v>
      </c>
      <c r="G251" s="120"/>
      <c r="H251" s="120"/>
      <c r="I251" s="120"/>
      <c r="J251" s="120"/>
      <c r="K251" s="120"/>
      <c r="L251" s="120"/>
      <c r="M251" s="120"/>
      <c r="N251" s="120"/>
      <c r="O251" s="120"/>
      <c r="P251" s="121"/>
    </row>
    <row r="252" spans="2:16" ht="20.100000000000001" customHeight="1">
      <c r="B252" s="195"/>
      <c r="C252" s="196"/>
      <c r="D252" s="256" t="s">
        <v>118</v>
      </c>
      <c r="E252" s="256"/>
      <c r="F252" s="119" t="s">
        <v>2558</v>
      </c>
      <c r="G252" s="120"/>
      <c r="H252" s="120"/>
      <c r="I252" s="120"/>
      <c r="J252" s="120"/>
      <c r="K252" s="120"/>
      <c r="L252" s="120"/>
      <c r="M252" s="120"/>
      <c r="N252" s="120"/>
      <c r="O252" s="120"/>
      <c r="P252" s="121"/>
    </row>
    <row r="253" spans="2:16" ht="20.100000000000001" customHeight="1">
      <c r="B253" s="195"/>
      <c r="C253" s="196"/>
      <c r="D253" s="256" t="s">
        <v>119</v>
      </c>
      <c r="E253" s="256"/>
      <c r="F253" s="119" t="s">
        <v>2558</v>
      </c>
      <c r="G253" s="120"/>
      <c r="H253" s="120"/>
      <c r="I253" s="120"/>
      <c r="J253" s="120"/>
      <c r="K253" s="120"/>
      <c r="L253" s="120"/>
      <c r="M253" s="120"/>
      <c r="N253" s="120"/>
      <c r="O253" s="120"/>
      <c r="P253" s="121"/>
    </row>
    <row r="254" spans="2:16" ht="20.100000000000001" customHeight="1">
      <c r="B254" s="195"/>
      <c r="C254" s="196"/>
      <c r="D254" s="256" t="s">
        <v>120</v>
      </c>
      <c r="E254" s="256"/>
      <c r="F254" s="119" t="s">
        <v>2558</v>
      </c>
      <c r="G254" s="120"/>
      <c r="H254" s="120"/>
      <c r="I254" s="120"/>
      <c r="J254" s="120"/>
      <c r="K254" s="120"/>
      <c r="L254" s="120"/>
      <c r="M254" s="120"/>
      <c r="N254" s="120"/>
      <c r="O254" s="120"/>
      <c r="P254" s="121"/>
    </row>
    <row r="255" spans="2:16" ht="20.100000000000001" customHeight="1">
      <c r="B255" s="195"/>
      <c r="C255" s="196"/>
      <c r="D255" s="196" t="s">
        <v>121</v>
      </c>
      <c r="E255" s="196"/>
      <c r="F255" s="119" t="s">
        <v>2558</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4"/>
      <c r="D260" s="244"/>
      <c r="E260" s="244"/>
      <c r="F260" s="381" t="s">
        <v>128</v>
      </c>
      <c r="G260" s="317"/>
      <c r="H260" s="317"/>
      <c r="I260" s="318"/>
      <c r="J260" s="420" t="s">
        <v>2559</v>
      </c>
      <c r="K260" s="421"/>
      <c r="L260" s="421"/>
      <c r="M260" s="421"/>
      <c r="N260" s="421"/>
      <c r="O260" s="293"/>
      <c r="P260" s="422"/>
      <c r="S260" s="12" t="str">
        <f>IF(J260="","未記入","")</f>
        <v/>
      </c>
    </row>
    <row r="261" spans="2:20" ht="20.100000000000001" customHeight="1">
      <c r="B261" s="191"/>
      <c r="C261" s="134"/>
      <c r="D261" s="134"/>
      <c r="E261" s="134"/>
      <c r="F261" s="102" t="s">
        <v>129</v>
      </c>
      <c r="G261" s="103"/>
      <c r="H261" s="103"/>
      <c r="I261" s="104"/>
      <c r="J261" s="109" t="s">
        <v>2559</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2559</v>
      </c>
      <c r="K262" s="110"/>
      <c r="L262" s="110"/>
      <c r="M262" s="110"/>
      <c r="N262" s="110"/>
      <c r="O262" s="111"/>
      <c r="P262" s="112"/>
      <c r="S262" s="12" t="str">
        <f>IF(J262="","未記入","")</f>
        <v/>
      </c>
    </row>
    <row r="263" spans="2:20" ht="120" customHeight="1">
      <c r="B263" s="191" t="s">
        <v>123</v>
      </c>
      <c r="C263" s="134"/>
      <c r="D263" s="134"/>
      <c r="E263" s="134"/>
      <c r="F263" s="242" t="s">
        <v>2598</v>
      </c>
      <c r="G263" s="276"/>
      <c r="H263" s="276"/>
      <c r="I263" s="276"/>
      <c r="J263" s="276"/>
      <c r="K263" s="276"/>
      <c r="L263" s="276"/>
      <c r="M263" s="276"/>
      <c r="N263" s="276"/>
      <c r="O263" s="276"/>
      <c r="P263" s="277"/>
    </row>
    <row r="264" spans="2:20" ht="60" customHeight="1">
      <c r="B264" s="191" t="s">
        <v>475</v>
      </c>
      <c r="C264" s="134"/>
      <c r="D264" s="134"/>
      <c r="E264" s="134"/>
      <c r="F264" s="242" t="s">
        <v>2599</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2600</v>
      </c>
      <c r="K265" s="125"/>
      <c r="L265" s="125"/>
      <c r="M265" s="125"/>
      <c r="N265" s="125"/>
      <c r="O265" s="125"/>
      <c r="P265" s="126"/>
    </row>
    <row r="266" spans="2:20" ht="20.100000000000001" customHeight="1">
      <c r="B266" s="91"/>
      <c r="C266" s="92"/>
      <c r="D266" s="92"/>
      <c r="E266" s="93"/>
      <c r="F266" s="102" t="s">
        <v>132</v>
      </c>
      <c r="G266" s="103"/>
      <c r="H266" s="103"/>
      <c r="I266" s="104"/>
      <c r="J266" s="111">
        <v>30</v>
      </c>
      <c r="K266" s="120"/>
      <c r="L266" s="120"/>
      <c r="M266" s="120"/>
      <c r="N266" s="103" t="s">
        <v>476</v>
      </c>
      <c r="O266" s="103"/>
      <c r="P266" s="271"/>
    </row>
    <row r="267" spans="2:20" ht="20.100000000000001" customHeight="1">
      <c r="B267" s="419" t="s">
        <v>125</v>
      </c>
      <c r="C267" s="352"/>
      <c r="D267" s="352"/>
      <c r="E267" s="143"/>
      <c r="F267" s="111">
        <v>30</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2559</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2601</v>
      </c>
      <c r="K270" s="125"/>
      <c r="L270" s="125"/>
      <c r="M270" s="125"/>
      <c r="N270" s="125"/>
      <c r="O270" s="125"/>
      <c r="P270" s="126"/>
    </row>
    <row r="271" spans="2:20" ht="20.100000000000001" customHeight="1">
      <c r="B271" s="191" t="s">
        <v>127</v>
      </c>
      <c r="C271" s="134"/>
      <c r="D271" s="134"/>
      <c r="E271" s="134"/>
      <c r="F271" s="111">
        <v>45</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6"/>
      <c r="P278" s="416"/>
    </row>
    <row r="279" spans="1:20" ht="20.100000000000001" customHeight="1">
      <c r="B279" s="399"/>
      <c r="C279" s="400"/>
      <c r="D279" s="400"/>
      <c r="E279" s="134" t="s">
        <v>147</v>
      </c>
      <c r="F279" s="134"/>
      <c r="G279" s="102"/>
      <c r="H279" s="103"/>
      <c r="I279" s="103"/>
      <c r="J279" s="103"/>
      <c r="K279" s="103"/>
      <c r="L279" s="103"/>
      <c r="M279" s="104"/>
      <c r="N279" s="140"/>
      <c r="O279" s="89"/>
      <c r="P279" s="417"/>
    </row>
    <row r="280" spans="1:20" ht="20.100000000000001" customHeight="1">
      <c r="B280" s="399"/>
      <c r="C280" s="400"/>
      <c r="D280" s="400"/>
      <c r="E280" s="134"/>
      <c r="F280" s="134"/>
      <c r="G280" s="134"/>
      <c r="H280" s="102" t="s">
        <v>148</v>
      </c>
      <c r="I280" s="103"/>
      <c r="J280" s="104"/>
      <c r="K280" s="134" t="s">
        <v>149</v>
      </c>
      <c r="L280" s="134"/>
      <c r="M280" s="134"/>
      <c r="N280" s="141"/>
      <c r="O280" s="92"/>
      <c r="P280" s="418"/>
    </row>
    <row r="281" spans="1:20" ht="20.100000000000001" customHeight="1">
      <c r="B281" s="191" t="s">
        <v>135</v>
      </c>
      <c r="C281" s="134"/>
      <c r="D281" s="134"/>
      <c r="E281" s="414">
        <f>IF(OR($H$281&lt;&gt;"",$K$281&lt;&gt;""),SUM($H$281,$K$281),"")</f>
        <v>1</v>
      </c>
      <c r="F281" s="414"/>
      <c r="G281" s="414"/>
      <c r="H281" s="111">
        <v>1</v>
      </c>
      <c r="I281" s="120"/>
      <c r="J281" s="415"/>
      <c r="K281" s="110">
        <v>0</v>
      </c>
      <c r="L281" s="110"/>
      <c r="M281" s="110"/>
      <c r="N281" s="110">
        <v>1</v>
      </c>
      <c r="O281" s="111"/>
      <c r="P281" s="112"/>
    </row>
    <row r="282" spans="1:20" ht="20.100000000000001" customHeight="1">
      <c r="B282" s="191" t="s">
        <v>136</v>
      </c>
      <c r="C282" s="134"/>
      <c r="D282" s="134"/>
      <c r="E282" s="414">
        <f>IF(OR($H$282&lt;&gt;"",$K$282&lt;&gt;""),SUM($H$282,$K$282),"")</f>
        <v>1</v>
      </c>
      <c r="F282" s="414"/>
      <c r="G282" s="414"/>
      <c r="H282" s="111">
        <v>1</v>
      </c>
      <c r="I282" s="120"/>
      <c r="J282" s="415"/>
      <c r="K282" s="110">
        <v>0</v>
      </c>
      <c r="L282" s="110"/>
      <c r="M282" s="110"/>
      <c r="N282" s="110">
        <v>1</v>
      </c>
      <c r="O282" s="111"/>
      <c r="P282" s="112"/>
    </row>
    <row r="283" spans="1:20" ht="20.100000000000001" customHeight="1">
      <c r="B283" s="267" t="s">
        <v>137</v>
      </c>
      <c r="C283" s="134"/>
      <c r="D283" s="134"/>
      <c r="E283" s="414">
        <f>IF(OR($H$283&lt;&gt;"",$K$283&lt;&gt;""),SUM($H$283,$K$283),"")</f>
        <v>26</v>
      </c>
      <c r="F283" s="414"/>
      <c r="G283" s="414"/>
      <c r="H283" s="111">
        <v>15</v>
      </c>
      <c r="I283" s="120"/>
      <c r="J283" s="415"/>
      <c r="K283" s="110">
        <v>11</v>
      </c>
      <c r="L283" s="110"/>
      <c r="M283" s="110"/>
      <c r="N283" s="110">
        <v>19.818000000000001</v>
      </c>
      <c r="O283" s="111"/>
      <c r="P283" s="112"/>
    </row>
    <row r="284" spans="1:20" ht="20.100000000000001" customHeight="1">
      <c r="B284" s="36"/>
      <c r="C284" s="134" t="s">
        <v>138</v>
      </c>
      <c r="D284" s="134"/>
      <c r="E284" s="414">
        <f>IF(OR($H$284&lt;&gt;"",$K$284&lt;&gt;""),SUM($H$284,$K$284),"")</f>
        <v>23</v>
      </c>
      <c r="F284" s="414"/>
      <c r="G284" s="414"/>
      <c r="H284" s="111">
        <v>13</v>
      </c>
      <c r="I284" s="120"/>
      <c r="J284" s="415"/>
      <c r="K284" s="110">
        <v>10</v>
      </c>
      <c r="L284" s="110"/>
      <c r="M284" s="110"/>
      <c r="N284" s="110">
        <v>17.198</v>
      </c>
      <c r="O284" s="111"/>
      <c r="P284" s="112"/>
    </row>
    <row r="285" spans="1:20" ht="20.100000000000001" customHeight="1">
      <c r="B285" s="37"/>
      <c r="C285" s="134" t="s">
        <v>139</v>
      </c>
      <c r="D285" s="134"/>
      <c r="E285" s="414">
        <f>IF(OR($H$285&lt;&gt;"",$K$285&lt;&gt;""),SUM($H$285,$K$285),"")</f>
        <v>3</v>
      </c>
      <c r="F285" s="414"/>
      <c r="G285" s="414"/>
      <c r="H285" s="111">
        <v>2</v>
      </c>
      <c r="I285" s="120"/>
      <c r="J285" s="415"/>
      <c r="K285" s="110">
        <v>1</v>
      </c>
      <c r="L285" s="110"/>
      <c r="M285" s="110"/>
      <c r="N285" s="110">
        <v>2.62</v>
      </c>
      <c r="O285" s="111"/>
      <c r="P285" s="112"/>
    </row>
    <row r="286" spans="1:20" ht="20.100000000000001" customHeight="1">
      <c r="B286" s="191" t="s">
        <v>140</v>
      </c>
      <c r="C286" s="134"/>
      <c r="D286" s="134"/>
      <c r="E286" s="414">
        <f>IF(OR($H$286&lt;&gt;"",$K$286&lt;&gt;""),SUM($H$286,$K$286),"")</f>
        <v>3</v>
      </c>
      <c r="F286" s="414"/>
      <c r="G286" s="414"/>
      <c r="H286" s="111">
        <v>0</v>
      </c>
      <c r="I286" s="120"/>
      <c r="J286" s="415"/>
      <c r="K286" s="110">
        <v>3</v>
      </c>
      <c r="L286" s="110"/>
      <c r="M286" s="110"/>
      <c r="N286" s="110">
        <v>0.3</v>
      </c>
      <c r="O286" s="111"/>
      <c r="P286" s="112"/>
    </row>
    <row r="287" spans="1:20" ht="20.100000000000001" customHeight="1">
      <c r="B287" s="191" t="s">
        <v>141</v>
      </c>
      <c r="C287" s="134"/>
      <c r="D287" s="134"/>
      <c r="E287" s="414">
        <f>IF(OR($H$287&lt;&gt;"",$K$287&lt;&gt;""),SUM($H$287,$K$287),"")</f>
        <v>1</v>
      </c>
      <c r="F287" s="414"/>
      <c r="G287" s="414"/>
      <c r="H287" s="111">
        <v>1</v>
      </c>
      <c r="I287" s="120"/>
      <c r="J287" s="415"/>
      <c r="K287" s="110">
        <v>0</v>
      </c>
      <c r="L287" s="110"/>
      <c r="M287" s="110"/>
      <c r="N287" s="110">
        <v>1</v>
      </c>
      <c r="O287" s="111"/>
      <c r="P287" s="112"/>
    </row>
    <row r="288" spans="1:20" ht="20.100000000000001" customHeight="1">
      <c r="B288" s="191" t="s">
        <v>142</v>
      </c>
      <c r="C288" s="134"/>
      <c r="D288" s="134"/>
      <c r="E288" s="414">
        <f>IF(OR($H$288&lt;&gt;"",$K$288&lt;&gt;""),SUM($H$288,$K$288),"")</f>
        <v>0</v>
      </c>
      <c r="F288" s="414"/>
      <c r="G288" s="414"/>
      <c r="H288" s="111">
        <v>0</v>
      </c>
      <c r="I288" s="120"/>
      <c r="J288" s="415"/>
      <c r="K288" s="110">
        <v>0</v>
      </c>
      <c r="L288" s="110"/>
      <c r="M288" s="110"/>
      <c r="N288" s="110">
        <v>0</v>
      </c>
      <c r="O288" s="111"/>
      <c r="P288" s="112"/>
    </row>
    <row r="289" spans="2:20" ht="20.100000000000001" customHeight="1">
      <c r="B289" s="191" t="s">
        <v>143</v>
      </c>
      <c r="C289" s="134"/>
      <c r="D289" s="134"/>
      <c r="E289" s="414">
        <f>IF(OR($H$289&lt;&gt;"",$K$289&lt;&gt;""),SUM($H$289,$K$289),"")</f>
        <v>4</v>
      </c>
      <c r="F289" s="414"/>
      <c r="G289" s="414"/>
      <c r="H289" s="111">
        <v>2</v>
      </c>
      <c r="I289" s="120"/>
      <c r="J289" s="415"/>
      <c r="K289" s="110">
        <v>2</v>
      </c>
      <c r="L289" s="110"/>
      <c r="M289" s="110"/>
      <c r="N289" s="110">
        <v>3.4</v>
      </c>
      <c r="O289" s="111"/>
      <c r="P289" s="112"/>
    </row>
    <row r="290" spans="2:20" ht="20.100000000000001" customHeight="1">
      <c r="B290" s="191" t="s">
        <v>144</v>
      </c>
      <c r="C290" s="134"/>
      <c r="D290" s="134"/>
      <c r="E290" s="414">
        <f>IF(OR($H$290&lt;&gt;"",$K$290&lt;&gt;""),SUM($H$290,$K$290),"")</f>
        <v>1</v>
      </c>
      <c r="F290" s="414"/>
      <c r="G290" s="414"/>
      <c r="H290" s="111">
        <v>1</v>
      </c>
      <c r="I290" s="120"/>
      <c r="J290" s="415"/>
      <c r="K290" s="110">
        <v>0</v>
      </c>
      <c r="L290" s="110"/>
      <c r="M290" s="110"/>
      <c r="N290" s="110">
        <v>1</v>
      </c>
      <c r="O290" s="111"/>
      <c r="P290" s="112"/>
    </row>
    <row r="291" spans="2:20" ht="20.100000000000001" customHeight="1">
      <c r="B291" s="191" t="s">
        <v>145</v>
      </c>
      <c r="C291" s="134"/>
      <c r="D291" s="134"/>
      <c r="E291" s="414">
        <f>IF(OR($H$291&lt;&gt;"",$K$291&lt;&gt;""),SUM($H$291,$K$291),"")</f>
        <v>1</v>
      </c>
      <c r="F291" s="414"/>
      <c r="G291" s="414"/>
      <c r="H291" s="111">
        <v>0</v>
      </c>
      <c r="I291" s="120"/>
      <c r="J291" s="415"/>
      <c r="K291" s="110">
        <v>1</v>
      </c>
      <c r="L291" s="110"/>
      <c r="M291" s="110"/>
      <c r="N291" s="110">
        <v>0.14000000000000001</v>
      </c>
      <c r="O291" s="111"/>
      <c r="P291" s="112"/>
    </row>
    <row r="292" spans="2:20" ht="20.100000000000001" customHeight="1">
      <c r="B292" s="312" t="s">
        <v>150</v>
      </c>
      <c r="C292" s="103"/>
      <c r="D292" s="103"/>
      <c r="E292" s="103"/>
      <c r="F292" s="103"/>
      <c r="G292" s="103"/>
      <c r="H292" s="103"/>
      <c r="I292" s="103"/>
      <c r="J292" s="103"/>
      <c r="K292" s="103"/>
      <c r="L292" s="103"/>
      <c r="M292" s="104"/>
      <c r="N292" s="111">
        <v>37.5</v>
      </c>
      <c r="O292" s="120"/>
      <c r="P292" s="29" t="s">
        <v>488</v>
      </c>
    </row>
    <row r="293" spans="2:20" ht="20.100000000000001" customHeight="1">
      <c r="B293" s="351" t="s">
        <v>152</v>
      </c>
      <c r="C293" s="98"/>
      <c r="D293" s="98"/>
      <c r="E293" s="98"/>
      <c r="F293" s="98"/>
      <c r="G293" s="98"/>
      <c r="H293" s="98"/>
      <c r="I293" s="98"/>
      <c r="J293" s="98"/>
      <c r="K293" s="98"/>
      <c r="L293" s="98"/>
      <c r="M293" s="98"/>
      <c r="N293" s="98"/>
      <c r="O293" s="98"/>
      <c r="P293" s="99"/>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0</v>
      </c>
      <c r="H301" s="200"/>
      <c r="I301" s="201"/>
      <c r="J301" s="110">
        <v>0</v>
      </c>
      <c r="K301" s="110"/>
      <c r="L301" s="110"/>
      <c r="M301" s="110">
        <v>0</v>
      </c>
      <c r="N301" s="110"/>
      <c r="O301" s="111"/>
      <c r="P301" s="112"/>
    </row>
    <row r="302" spans="2:20" ht="20.100000000000001" customHeight="1">
      <c r="B302" s="191" t="s">
        <v>157</v>
      </c>
      <c r="C302" s="134"/>
      <c r="D302" s="134"/>
      <c r="E302" s="134"/>
      <c r="F302" s="134"/>
      <c r="G302" s="199">
        <f>IF(OR($J$302&lt;&gt;"",$M$302&lt;&gt;""),SUM($J$302,$M$302),"")</f>
        <v>9</v>
      </c>
      <c r="H302" s="200"/>
      <c r="I302" s="201"/>
      <c r="J302" s="110">
        <v>5</v>
      </c>
      <c r="K302" s="110"/>
      <c r="L302" s="110"/>
      <c r="M302" s="110">
        <v>4</v>
      </c>
      <c r="N302" s="110"/>
      <c r="O302" s="111"/>
      <c r="P302" s="112"/>
    </row>
    <row r="303" spans="2:20" ht="20.100000000000001" customHeight="1">
      <c r="B303" s="191" t="s">
        <v>158</v>
      </c>
      <c r="C303" s="134"/>
      <c r="D303" s="134"/>
      <c r="E303" s="134"/>
      <c r="F303" s="134"/>
      <c r="G303" s="199">
        <f>IF(OR($J$303&lt;&gt;"",$M$303&lt;&gt;""),SUM($J$303,$M$303),"")</f>
        <v>1</v>
      </c>
      <c r="H303" s="200"/>
      <c r="I303" s="201"/>
      <c r="J303" s="110">
        <v>1</v>
      </c>
      <c r="K303" s="110"/>
      <c r="L303" s="110"/>
      <c r="M303" s="110">
        <v>0</v>
      </c>
      <c r="N303" s="110"/>
      <c r="O303" s="111"/>
      <c r="P303" s="112"/>
    </row>
    <row r="304" spans="2:20" ht="20.100000000000001" customHeight="1">
      <c r="B304" s="191" t="s">
        <v>390</v>
      </c>
      <c r="C304" s="134"/>
      <c r="D304" s="134"/>
      <c r="E304" s="134"/>
      <c r="F304" s="134"/>
      <c r="G304" s="199">
        <f>IF(OR($J$304&lt;&gt;"",$M$304&lt;&gt;""),SUM($J$304,$M$304),"")</f>
        <v>7</v>
      </c>
      <c r="H304" s="200"/>
      <c r="I304" s="201"/>
      <c r="J304" s="110">
        <v>5</v>
      </c>
      <c r="K304" s="110"/>
      <c r="L304" s="110"/>
      <c r="M304" s="110">
        <v>2</v>
      </c>
      <c r="N304" s="110"/>
      <c r="O304" s="111"/>
      <c r="P304" s="112"/>
    </row>
    <row r="305" spans="1:20" ht="20.100000000000001" customHeight="1" thickBot="1">
      <c r="B305" s="264" t="s">
        <v>159</v>
      </c>
      <c r="C305" s="265"/>
      <c r="D305" s="265"/>
      <c r="E305" s="265"/>
      <c r="F305" s="265"/>
      <c r="G305" s="396">
        <f>IF(OR($J$305&lt;&gt;"",$M$305&lt;&gt;""),SUM($J$305,$M$305),"")</f>
        <v>0</v>
      </c>
      <c r="H305" s="397"/>
      <c r="I305" s="398"/>
      <c r="J305" s="131">
        <v>0</v>
      </c>
      <c r="K305" s="131"/>
      <c r="L305" s="131"/>
      <c r="M305" s="131">
        <v>0</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3</v>
      </c>
      <c r="H310" s="200"/>
      <c r="I310" s="201"/>
      <c r="J310" s="110">
        <v>2</v>
      </c>
      <c r="K310" s="110"/>
      <c r="L310" s="110"/>
      <c r="M310" s="110">
        <v>1</v>
      </c>
      <c r="N310" s="110"/>
      <c r="O310" s="111"/>
      <c r="P310" s="112"/>
    </row>
    <row r="311" spans="1:20" ht="20.100000000000001" customHeight="1">
      <c r="B311" s="191" t="s">
        <v>162</v>
      </c>
      <c r="C311" s="134"/>
      <c r="D311" s="134"/>
      <c r="E311" s="134"/>
      <c r="F311" s="134"/>
      <c r="G311" s="199">
        <f>IF(OR($J$311&lt;&gt;"",$M$311&lt;&gt;""),SUM($J$311,$M$311),"")</f>
        <v>0</v>
      </c>
      <c r="H311" s="200"/>
      <c r="I311" s="201"/>
      <c r="J311" s="110">
        <v>0</v>
      </c>
      <c r="K311" s="110"/>
      <c r="L311" s="110"/>
      <c r="M311" s="110">
        <v>0</v>
      </c>
      <c r="N311" s="110"/>
      <c r="O311" s="111"/>
      <c r="P311" s="112"/>
    </row>
    <row r="312" spans="1:20" ht="20.100000000000001" customHeight="1">
      <c r="B312" s="191" t="s">
        <v>163</v>
      </c>
      <c r="C312" s="134"/>
      <c r="D312" s="134"/>
      <c r="E312" s="134"/>
      <c r="F312" s="134"/>
      <c r="G312" s="199">
        <f>IF(OR($J$312&lt;&gt;"",$M$312&lt;&gt;""),SUM($J$312,$M$312),"")</f>
        <v>1</v>
      </c>
      <c r="H312" s="200"/>
      <c r="I312" s="201"/>
      <c r="J312" s="110">
        <v>0</v>
      </c>
      <c r="K312" s="110"/>
      <c r="L312" s="110"/>
      <c r="M312" s="110">
        <v>1</v>
      </c>
      <c r="N312" s="110"/>
      <c r="O312" s="111"/>
      <c r="P312" s="112"/>
    </row>
    <row r="313" spans="1:20" ht="20.100000000000001" customHeight="1">
      <c r="B313" s="191" t="s">
        <v>164</v>
      </c>
      <c r="C313" s="134"/>
      <c r="D313" s="134"/>
      <c r="E313" s="134"/>
      <c r="F313" s="134"/>
      <c r="G313" s="199">
        <f>IF(OR($J$313&lt;&gt;"",$M$313&lt;&gt;""),SUM($J$313,$M$313),"")</f>
        <v>1</v>
      </c>
      <c r="H313" s="200"/>
      <c r="I313" s="201"/>
      <c r="J313" s="110">
        <v>0</v>
      </c>
      <c r="K313" s="110"/>
      <c r="L313" s="110"/>
      <c r="M313" s="110">
        <v>1</v>
      </c>
      <c r="N313" s="110"/>
      <c r="O313" s="111"/>
      <c r="P313" s="112"/>
    </row>
    <row r="314" spans="1:20" ht="20.100000000000001" customHeight="1">
      <c r="B314" s="191" t="s">
        <v>165</v>
      </c>
      <c r="C314" s="134"/>
      <c r="D314" s="134"/>
      <c r="E314" s="134"/>
      <c r="F314" s="134"/>
      <c r="G314" s="199">
        <f>IF(OR($J$314&lt;&gt;"",$M$314&lt;&gt;""),SUM($J$314,$M$314),"")</f>
        <v>1</v>
      </c>
      <c r="H314" s="200"/>
      <c r="I314" s="201"/>
      <c r="J314" s="110">
        <v>0</v>
      </c>
      <c r="K314" s="110"/>
      <c r="L314" s="110"/>
      <c r="M314" s="110">
        <v>1</v>
      </c>
      <c r="N314" s="110"/>
      <c r="O314" s="111"/>
      <c r="P314" s="112"/>
    </row>
    <row r="315" spans="1:20" ht="20.100000000000001" customHeight="1">
      <c r="B315" s="267" t="s">
        <v>166</v>
      </c>
      <c r="C315" s="268"/>
      <c r="D315" s="268"/>
      <c r="E315" s="268"/>
      <c r="F315" s="268"/>
      <c r="G315" s="199">
        <f>IF(OR($J$315&lt;&gt;"",$M$315&lt;&gt;""),SUM($J$315,$M$315),"")</f>
        <v>0</v>
      </c>
      <c r="H315" s="200"/>
      <c r="I315" s="201"/>
      <c r="J315" s="110">
        <v>0</v>
      </c>
      <c r="K315" s="110"/>
      <c r="L315" s="110"/>
      <c r="M315" s="110">
        <v>0</v>
      </c>
      <c r="N315" s="110"/>
      <c r="O315" s="111"/>
      <c r="P315" s="112"/>
    </row>
    <row r="316" spans="1:20" ht="20.100000000000001" customHeight="1">
      <c r="A316" s="4"/>
      <c r="B316" s="103" t="s">
        <v>400</v>
      </c>
      <c r="C316" s="103"/>
      <c r="D316" s="103"/>
      <c r="E316" s="103"/>
      <c r="F316" s="104"/>
      <c r="G316" s="199">
        <f>IF(OR($J$316&lt;&gt;"",$M$316&lt;&gt;""),SUM($J$316,$M$316),"")</f>
        <v>0</v>
      </c>
      <c r="H316" s="200"/>
      <c r="I316" s="201"/>
      <c r="J316" s="110">
        <v>0</v>
      </c>
      <c r="K316" s="110"/>
      <c r="L316" s="109"/>
      <c r="M316" s="110">
        <v>0</v>
      </c>
      <c r="N316" s="110"/>
      <c r="O316" s="111"/>
      <c r="P316" s="112"/>
    </row>
    <row r="317" spans="1:20" ht="20.100000000000001" customHeight="1" thickBot="1">
      <c r="A317" s="4"/>
      <c r="B317" s="128" t="s">
        <v>401</v>
      </c>
      <c r="C317" s="128"/>
      <c r="D317" s="128"/>
      <c r="E317" s="128"/>
      <c r="F317" s="129"/>
      <c r="G317" s="396">
        <f>IF(OR($J$317&lt;&gt;"",$M$317&lt;&gt;""),SUM($J$317,$M$317),"")</f>
        <v>0</v>
      </c>
      <c r="H317" s="397"/>
      <c r="I317" s="398"/>
      <c r="J317" s="131">
        <v>0</v>
      </c>
      <c r="K317" s="131"/>
      <c r="L317" s="131"/>
      <c r="M317" s="131">
        <v>0</v>
      </c>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16</v>
      </c>
      <c r="H320" s="39" t="s">
        <v>486</v>
      </c>
      <c r="I320" s="23">
        <v>45</v>
      </c>
      <c r="J320" s="39" t="s">
        <v>487</v>
      </c>
      <c r="K320" s="40" t="s">
        <v>435</v>
      </c>
      <c r="L320" s="23">
        <v>9</v>
      </c>
      <c r="M320" s="39" t="s">
        <v>486</v>
      </c>
      <c r="N320" s="23">
        <v>45</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1" t="s">
        <v>139</v>
      </c>
      <c r="C322" s="134"/>
      <c r="D322" s="134"/>
      <c r="E322" s="134"/>
      <c r="F322" s="111">
        <v>0</v>
      </c>
      <c r="G322" s="120"/>
      <c r="H322" s="120"/>
      <c r="I322" s="120"/>
      <c r="J322" s="42" t="s">
        <v>477</v>
      </c>
      <c r="K322" s="111">
        <v>0</v>
      </c>
      <c r="L322" s="120"/>
      <c r="M322" s="120"/>
      <c r="N322" s="120"/>
      <c r="O322" s="120"/>
      <c r="P322" s="29" t="s">
        <v>477</v>
      </c>
    </row>
    <row r="323" spans="2:20" ht="20.100000000000001" customHeight="1" thickBot="1">
      <c r="B323" s="264" t="s">
        <v>138</v>
      </c>
      <c r="C323" s="265"/>
      <c r="D323" s="265"/>
      <c r="E323" s="265"/>
      <c r="F323" s="132">
        <v>2</v>
      </c>
      <c r="G323" s="248"/>
      <c r="H323" s="248"/>
      <c r="I323" s="248"/>
      <c r="J323" s="43" t="s">
        <v>477</v>
      </c>
      <c r="K323" s="132">
        <v>2</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7"/>
      <c r="D326" s="377"/>
      <c r="E326" s="309"/>
      <c r="F326" s="389" t="s">
        <v>391</v>
      </c>
      <c r="G326" s="86"/>
      <c r="H326" s="86"/>
      <c r="I326" s="86"/>
      <c r="J326" s="86"/>
      <c r="K326" s="87"/>
      <c r="L326" s="390" t="s">
        <v>2602</v>
      </c>
      <c r="M326" s="391"/>
      <c r="N326" s="391"/>
      <c r="O326" s="391"/>
      <c r="P326" s="392"/>
    </row>
    <row r="327" spans="2:20" ht="20.100000000000001" customHeight="1">
      <c r="B327" s="378"/>
      <c r="C327" s="379"/>
      <c r="D327" s="379"/>
      <c r="E327" s="380"/>
      <c r="F327" s="141"/>
      <c r="G327" s="92"/>
      <c r="H327" s="92"/>
      <c r="I327" s="92"/>
      <c r="J327" s="92"/>
      <c r="K327" s="93"/>
      <c r="L327" s="393"/>
      <c r="M327" s="394"/>
      <c r="N327" s="394"/>
      <c r="O327" s="394"/>
      <c r="P327" s="395"/>
    </row>
    <row r="328" spans="2:20" ht="20.100000000000001" customHeight="1">
      <c r="B328" s="378"/>
      <c r="C328" s="379"/>
      <c r="D328" s="379"/>
      <c r="E328" s="380"/>
      <c r="F328" s="139" t="s">
        <v>173</v>
      </c>
      <c r="G328" s="114"/>
      <c r="H328" s="114"/>
      <c r="I328" s="114"/>
      <c r="J328" s="114"/>
      <c r="K328" s="115"/>
      <c r="L328" s="385">
        <v>2.2709999999999999</v>
      </c>
      <c r="M328" s="166"/>
      <c r="N328" s="166"/>
      <c r="O328" s="166"/>
      <c r="P328" s="386" t="s">
        <v>437</v>
      </c>
    </row>
    <row r="329" spans="2:20" ht="20.100000000000001" customHeight="1">
      <c r="B329" s="378"/>
      <c r="C329" s="379"/>
      <c r="D329" s="379"/>
      <c r="E329" s="380"/>
      <c r="F329" s="140"/>
      <c r="G329" s="89"/>
      <c r="H329" s="89"/>
      <c r="I329" s="89"/>
      <c r="J329" s="89"/>
      <c r="K329" s="90"/>
      <c r="L329" s="168"/>
      <c r="M329" s="169"/>
      <c r="N329" s="169"/>
      <c r="O329" s="169"/>
      <c r="P329" s="387"/>
    </row>
    <row r="330" spans="2:20" ht="20.100000000000001" customHeight="1">
      <c r="B330" s="310"/>
      <c r="C330" s="334"/>
      <c r="D330" s="334"/>
      <c r="E330" s="311"/>
      <c r="F330" s="141"/>
      <c r="G330" s="92"/>
      <c r="H330" s="92"/>
      <c r="I330" s="92"/>
      <c r="J330" s="92"/>
      <c r="K330" s="93"/>
      <c r="L330" s="171"/>
      <c r="M330" s="172"/>
      <c r="N330" s="172"/>
      <c r="O330" s="172"/>
      <c r="P330" s="388"/>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4" t="s">
        <v>2558</v>
      </c>
      <c r="M338" s="95"/>
      <c r="N338" s="95"/>
      <c r="O338" s="95"/>
      <c r="P338" s="96"/>
    </row>
    <row r="339" spans="2:20" ht="20.100000000000001" customHeight="1">
      <c r="B339" s="378"/>
      <c r="C339" s="379"/>
      <c r="D339" s="379"/>
      <c r="E339" s="379"/>
      <c r="F339" s="380"/>
      <c r="G339" s="139" t="s">
        <v>441</v>
      </c>
      <c r="H339" s="115"/>
      <c r="I339" s="119" t="s">
        <v>2559</v>
      </c>
      <c r="J339" s="120"/>
      <c r="K339" s="120"/>
      <c r="L339" s="120"/>
      <c r="M339" s="120"/>
      <c r="N339" s="120"/>
      <c r="O339" s="120"/>
      <c r="P339" s="121"/>
    </row>
    <row r="340" spans="2:20" ht="20.100000000000001" customHeight="1">
      <c r="B340" s="378"/>
      <c r="C340" s="379"/>
      <c r="D340" s="379"/>
      <c r="E340" s="379"/>
      <c r="F340" s="380"/>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2603</v>
      </c>
      <c r="N341" s="125"/>
      <c r="O341" s="125"/>
      <c r="P341" s="126"/>
    </row>
    <row r="342" spans="2:20" ht="20.100000000000001" customHeight="1">
      <c r="B342" s="351"/>
      <c r="C342" s="98"/>
      <c r="D342" s="98"/>
      <c r="E342" s="98"/>
      <c r="F342" s="275"/>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0</v>
      </c>
      <c r="H344" s="22">
        <v>0</v>
      </c>
      <c r="I344" s="22">
        <v>3</v>
      </c>
      <c r="J344" s="22">
        <v>2</v>
      </c>
      <c r="K344" s="22">
        <v>0</v>
      </c>
      <c r="L344" s="22">
        <v>0</v>
      </c>
      <c r="M344" s="22">
        <v>0</v>
      </c>
      <c r="N344" s="22">
        <v>0</v>
      </c>
      <c r="O344" s="22">
        <v>0</v>
      </c>
      <c r="P344" s="22">
        <v>0</v>
      </c>
      <c r="Q344" s="11"/>
    </row>
    <row r="345" spans="2:20" ht="20.100000000000001" customHeight="1">
      <c r="B345" s="113" t="s">
        <v>181</v>
      </c>
      <c r="C345" s="114"/>
      <c r="D345" s="114"/>
      <c r="E345" s="114"/>
      <c r="F345" s="115"/>
      <c r="G345" s="22">
        <v>0</v>
      </c>
      <c r="H345" s="22">
        <v>0</v>
      </c>
      <c r="I345" s="22">
        <v>2</v>
      </c>
      <c r="J345" s="22">
        <v>2</v>
      </c>
      <c r="K345" s="22">
        <v>0</v>
      </c>
      <c r="L345" s="22">
        <v>0</v>
      </c>
      <c r="M345" s="22">
        <v>0</v>
      </c>
      <c r="N345" s="22">
        <v>0</v>
      </c>
      <c r="O345" s="22">
        <v>0</v>
      </c>
      <c r="P345" s="22">
        <v>0</v>
      </c>
      <c r="Q345" s="11"/>
    </row>
    <row r="346" spans="2:20" ht="20.100000000000001" customHeight="1">
      <c r="B346" s="368" t="s">
        <v>182</v>
      </c>
      <c r="C346" s="369"/>
      <c r="D346" s="102" t="s">
        <v>183</v>
      </c>
      <c r="E346" s="103"/>
      <c r="F346" s="104"/>
      <c r="G346" s="22">
        <v>0</v>
      </c>
      <c r="H346" s="22">
        <v>0</v>
      </c>
      <c r="I346" s="22">
        <v>1</v>
      </c>
      <c r="J346" s="22">
        <v>4</v>
      </c>
      <c r="K346" s="22">
        <v>0</v>
      </c>
      <c r="L346" s="22">
        <v>0</v>
      </c>
      <c r="M346" s="22">
        <v>0</v>
      </c>
      <c r="N346" s="22">
        <v>0</v>
      </c>
      <c r="O346" s="22">
        <v>0</v>
      </c>
      <c r="P346" s="22">
        <v>0</v>
      </c>
      <c r="Q346" s="11"/>
    </row>
    <row r="347" spans="2:20" ht="20.100000000000001" customHeight="1">
      <c r="B347" s="370"/>
      <c r="C347" s="371"/>
      <c r="D347" s="139" t="s">
        <v>184</v>
      </c>
      <c r="E347" s="114"/>
      <c r="F347" s="115"/>
      <c r="G347" s="366">
        <v>0</v>
      </c>
      <c r="H347" s="366">
        <v>1</v>
      </c>
      <c r="I347" s="366">
        <v>1</v>
      </c>
      <c r="J347" s="366">
        <v>2</v>
      </c>
      <c r="K347" s="366">
        <v>0</v>
      </c>
      <c r="L347" s="366">
        <v>0</v>
      </c>
      <c r="M347" s="366">
        <v>0</v>
      </c>
      <c r="N347" s="366">
        <v>1</v>
      </c>
      <c r="O347" s="366">
        <v>0</v>
      </c>
      <c r="P347" s="366">
        <v>0</v>
      </c>
      <c r="Q347" s="11"/>
    </row>
    <row r="348" spans="2:20" ht="20.100000000000001" customHeight="1">
      <c r="B348" s="370"/>
      <c r="C348" s="371"/>
      <c r="D348" s="141"/>
      <c r="E348" s="92"/>
      <c r="F348" s="93"/>
      <c r="G348" s="367"/>
      <c r="H348" s="367"/>
      <c r="I348" s="367"/>
      <c r="J348" s="367"/>
      <c r="K348" s="367"/>
      <c r="L348" s="367"/>
      <c r="M348" s="367"/>
      <c r="N348" s="367"/>
      <c r="O348" s="367"/>
      <c r="P348" s="367"/>
      <c r="Q348" s="11"/>
    </row>
    <row r="349" spans="2:20" ht="20.100000000000001" customHeight="1">
      <c r="B349" s="370"/>
      <c r="C349" s="371"/>
      <c r="D349" s="139" t="s">
        <v>185</v>
      </c>
      <c r="E349" s="114"/>
      <c r="F349" s="115"/>
      <c r="G349" s="366">
        <v>1</v>
      </c>
      <c r="H349" s="366">
        <v>0</v>
      </c>
      <c r="I349" s="366">
        <v>1</v>
      </c>
      <c r="J349" s="366">
        <v>1</v>
      </c>
      <c r="K349" s="366">
        <v>0</v>
      </c>
      <c r="L349" s="366">
        <v>0</v>
      </c>
      <c r="M349" s="366">
        <v>0</v>
      </c>
      <c r="N349" s="366">
        <v>1</v>
      </c>
      <c r="O349" s="366">
        <v>0</v>
      </c>
      <c r="P349" s="366">
        <v>0</v>
      </c>
      <c r="Q349" s="11"/>
    </row>
    <row r="350" spans="2:20" ht="20.100000000000001" customHeight="1">
      <c r="B350" s="370"/>
      <c r="C350" s="371"/>
      <c r="D350" s="141"/>
      <c r="E350" s="92"/>
      <c r="F350" s="93"/>
      <c r="G350" s="367"/>
      <c r="H350" s="367"/>
      <c r="I350" s="367"/>
      <c r="J350" s="367"/>
      <c r="K350" s="367"/>
      <c r="L350" s="367"/>
      <c r="M350" s="367"/>
      <c r="N350" s="367"/>
      <c r="O350" s="367"/>
      <c r="P350" s="367"/>
      <c r="Q350" s="11"/>
    </row>
    <row r="351" spans="2:20" ht="20.100000000000001" customHeight="1">
      <c r="B351" s="370"/>
      <c r="C351" s="371"/>
      <c r="D351" s="139" t="s">
        <v>186</v>
      </c>
      <c r="E351" s="114"/>
      <c r="F351" s="115"/>
      <c r="G351" s="366">
        <v>0</v>
      </c>
      <c r="H351" s="366">
        <v>0</v>
      </c>
      <c r="I351" s="366">
        <v>2</v>
      </c>
      <c r="J351" s="366">
        <v>2</v>
      </c>
      <c r="K351" s="366">
        <v>0</v>
      </c>
      <c r="L351" s="366">
        <v>0</v>
      </c>
      <c r="M351" s="366">
        <v>0</v>
      </c>
      <c r="N351" s="366">
        <v>0</v>
      </c>
      <c r="O351" s="366">
        <v>1</v>
      </c>
      <c r="P351" s="366">
        <v>0</v>
      </c>
      <c r="Q351" s="11"/>
    </row>
    <row r="352" spans="2:20" ht="20.100000000000001" customHeight="1">
      <c r="B352" s="370"/>
      <c r="C352" s="371"/>
      <c r="D352" s="141"/>
      <c r="E352" s="92"/>
      <c r="F352" s="93"/>
      <c r="G352" s="367"/>
      <c r="H352" s="367"/>
      <c r="I352" s="367"/>
      <c r="J352" s="367"/>
      <c r="K352" s="367"/>
      <c r="L352" s="367"/>
      <c r="M352" s="367"/>
      <c r="N352" s="367"/>
      <c r="O352" s="367"/>
      <c r="P352" s="367"/>
      <c r="Q352" s="11"/>
    </row>
    <row r="353" spans="1:20" ht="20.100000000000001" customHeight="1">
      <c r="B353" s="372"/>
      <c r="C353" s="373"/>
      <c r="D353" s="102" t="s">
        <v>187</v>
      </c>
      <c r="E353" s="103"/>
      <c r="F353" s="104"/>
      <c r="G353" s="22">
        <v>1</v>
      </c>
      <c r="H353" s="22">
        <v>0</v>
      </c>
      <c r="I353" s="22">
        <v>8</v>
      </c>
      <c r="J353" s="22">
        <v>1</v>
      </c>
      <c r="K353" s="22">
        <v>1</v>
      </c>
      <c r="L353" s="22">
        <v>0</v>
      </c>
      <c r="M353" s="22">
        <v>0</v>
      </c>
      <c r="N353" s="22">
        <v>1</v>
      </c>
      <c r="O353" s="22">
        <v>0</v>
      </c>
      <c r="P353" s="22">
        <v>0</v>
      </c>
      <c r="Q353" s="11"/>
    </row>
    <row r="354" spans="1:20" ht="20.100000000000001" customHeight="1" thickBot="1">
      <c r="B354" s="264" t="s">
        <v>188</v>
      </c>
      <c r="C354" s="265"/>
      <c r="D354" s="265"/>
      <c r="E354" s="265"/>
      <c r="F354" s="265"/>
      <c r="G354" s="265"/>
      <c r="H354" s="247"/>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4"/>
      <c r="D358" s="244"/>
      <c r="E358" s="244"/>
      <c r="F358" s="363" t="s">
        <v>2604</v>
      </c>
      <c r="G358" s="364"/>
      <c r="H358" s="364"/>
      <c r="I358" s="364"/>
      <c r="J358" s="364"/>
      <c r="K358" s="364"/>
      <c r="L358" s="364"/>
      <c r="M358" s="364"/>
      <c r="N358" s="364"/>
      <c r="O358" s="364"/>
      <c r="P358" s="365"/>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2605</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9"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t="s">
        <v>2570</v>
      </c>
      <c r="H363" s="360" t="s">
        <v>462</v>
      </c>
      <c r="I363" s="352"/>
      <c r="J363" s="352"/>
      <c r="K363" s="352"/>
      <c r="L363" s="352"/>
      <c r="M363" s="352"/>
      <c r="N363" s="352"/>
      <c r="O363" s="352"/>
      <c r="P363" s="361"/>
      <c r="S363" s="12" t="str">
        <f>IF($F$360=MST!$CF$7,IF(AND($G$362="",$G$363="",$G$364=""),"未記入",""),"")</f>
        <v/>
      </c>
    </row>
    <row r="364" spans="1:20" ht="20.100000000000001" customHeight="1">
      <c r="B364" s="191"/>
      <c r="C364" s="134"/>
      <c r="D364" s="134"/>
      <c r="E364" s="134"/>
      <c r="F364" s="176"/>
      <c r="G364" s="64" t="s">
        <v>2570</v>
      </c>
      <c r="H364" s="359"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2558</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2558</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2606</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v>1</v>
      </c>
      <c r="K369" s="120"/>
      <c r="L369" s="120"/>
      <c r="M369" s="103" t="s">
        <v>444</v>
      </c>
      <c r="N369" s="103"/>
      <c r="O369" s="103"/>
      <c r="P369" s="271"/>
      <c r="S369" s="12" t="str">
        <f>IF(F367=MST!CI6,IF(J369="","未記入",""),"")</f>
        <v/>
      </c>
    </row>
    <row r="370" spans="2:20" ht="120" customHeight="1">
      <c r="B370" s="195" t="s">
        <v>196</v>
      </c>
      <c r="C370" s="134"/>
      <c r="D370" s="134" t="s">
        <v>197</v>
      </c>
      <c r="E370" s="134"/>
      <c r="F370" s="124" t="s">
        <v>2607</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5" t="s">
        <v>2608</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2609</v>
      </c>
      <c r="J375" s="110"/>
      <c r="K375" s="110"/>
      <c r="L375" s="110"/>
      <c r="M375" s="111"/>
      <c r="N375" s="120"/>
      <c r="O375" s="120"/>
      <c r="P375" s="121"/>
    </row>
    <row r="376" spans="2:20" ht="20.100000000000001" customHeight="1">
      <c r="B376" s="191"/>
      <c r="C376" s="134"/>
      <c r="D376" s="134"/>
      <c r="E376" s="102" t="s">
        <v>210</v>
      </c>
      <c r="F376" s="103"/>
      <c r="G376" s="103"/>
      <c r="H376" s="104"/>
      <c r="I376" s="111">
        <v>80</v>
      </c>
      <c r="J376" s="120"/>
      <c r="K376" s="120"/>
      <c r="L376" s="47" t="s">
        <v>480</v>
      </c>
      <c r="M376" s="111"/>
      <c r="N376" s="120"/>
      <c r="O376" s="120"/>
      <c r="P376" s="32" t="s">
        <v>480</v>
      </c>
    </row>
    <row r="377" spans="2:20" ht="20.100000000000001" customHeight="1">
      <c r="B377" s="191" t="s">
        <v>45</v>
      </c>
      <c r="C377" s="134"/>
      <c r="D377" s="134"/>
      <c r="E377" s="102" t="s">
        <v>211</v>
      </c>
      <c r="F377" s="103"/>
      <c r="G377" s="103"/>
      <c r="H377" s="104"/>
      <c r="I377" s="111">
        <v>12.96</v>
      </c>
      <c r="J377" s="120"/>
      <c r="K377" s="120"/>
      <c r="L377" s="47" t="s">
        <v>472</v>
      </c>
      <c r="M377" s="111"/>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3"/>
      <c r="N378" s="354"/>
      <c r="O378" s="354"/>
      <c r="P378" s="354"/>
      <c r="Q378" s="11"/>
    </row>
    <row r="379" spans="2:20" ht="20.100000000000001" customHeight="1">
      <c r="B379" s="191"/>
      <c r="C379" s="134"/>
      <c r="D379" s="134"/>
      <c r="E379" s="102" t="s">
        <v>58</v>
      </c>
      <c r="F379" s="103"/>
      <c r="G379" s="103"/>
      <c r="H379" s="104"/>
      <c r="I379" s="109" t="s">
        <v>2360</v>
      </c>
      <c r="J379" s="110"/>
      <c r="K379" s="110"/>
      <c r="L379" s="110"/>
      <c r="M379" s="353"/>
      <c r="N379" s="354"/>
      <c r="O379" s="354"/>
      <c r="P379" s="354"/>
      <c r="Q379" s="11"/>
    </row>
    <row r="380" spans="2:20" ht="20.100000000000001" customHeight="1">
      <c r="B380" s="191"/>
      <c r="C380" s="134"/>
      <c r="D380" s="134"/>
      <c r="E380" s="102" t="s">
        <v>213</v>
      </c>
      <c r="F380" s="103"/>
      <c r="G380" s="103"/>
      <c r="H380" s="104"/>
      <c r="I380" s="109" t="s">
        <v>2360</v>
      </c>
      <c r="J380" s="110"/>
      <c r="K380" s="110"/>
      <c r="L380" s="110"/>
      <c r="M380" s="353"/>
      <c r="N380" s="354"/>
      <c r="O380" s="354"/>
      <c r="P380" s="354"/>
      <c r="Q380" s="11"/>
    </row>
    <row r="381" spans="2:20" ht="20.100000000000001" customHeight="1">
      <c r="B381" s="113" t="s">
        <v>203</v>
      </c>
      <c r="C381" s="114"/>
      <c r="D381" s="115"/>
      <c r="E381" s="102" t="s">
        <v>214</v>
      </c>
      <c r="F381" s="103"/>
      <c r="G381" s="103"/>
      <c r="H381" s="104"/>
      <c r="I381" s="350">
        <v>4500000</v>
      </c>
      <c r="J381" s="120"/>
      <c r="K381" s="120"/>
      <c r="L381" s="42" t="s">
        <v>481</v>
      </c>
      <c r="M381" s="111"/>
      <c r="N381" s="120"/>
      <c r="O381" s="120"/>
      <c r="P381" s="29" t="s">
        <v>481</v>
      </c>
    </row>
    <row r="382" spans="2:20" ht="20.100000000000001" customHeight="1">
      <c r="B382" s="91"/>
      <c r="C382" s="92"/>
      <c r="D382" s="93"/>
      <c r="E382" s="102" t="s">
        <v>215</v>
      </c>
      <c r="F382" s="103"/>
      <c r="G382" s="103"/>
      <c r="H382" s="104"/>
      <c r="I382" s="350">
        <v>466970</v>
      </c>
      <c r="J382" s="120"/>
      <c r="K382" s="120"/>
      <c r="L382" s="42" t="s">
        <v>481</v>
      </c>
      <c r="M382" s="111"/>
      <c r="N382" s="120"/>
      <c r="O382" s="120"/>
      <c r="P382" s="29" t="s">
        <v>481</v>
      </c>
    </row>
    <row r="383" spans="2:20" ht="20.100000000000001" customHeight="1">
      <c r="B383" s="351" t="s">
        <v>204</v>
      </c>
      <c r="C383" s="98"/>
      <c r="D383" s="98"/>
      <c r="E383" s="98"/>
      <c r="F383" s="98"/>
      <c r="G383" s="98"/>
      <c r="H383" s="275"/>
      <c r="I383" s="350">
        <v>233485</v>
      </c>
      <c r="J383" s="120"/>
      <c r="K383" s="120"/>
      <c r="L383" s="42" t="s">
        <v>481</v>
      </c>
      <c r="M383" s="111"/>
      <c r="N383" s="120"/>
      <c r="O383" s="120"/>
      <c r="P383" s="29" t="s">
        <v>481</v>
      </c>
    </row>
    <row r="384" spans="2:20" ht="20.100000000000001" customHeight="1">
      <c r="B384" s="266"/>
      <c r="C384" s="102" t="s">
        <v>205</v>
      </c>
      <c r="D384" s="103"/>
      <c r="E384" s="103"/>
      <c r="F384" s="103"/>
      <c r="G384" s="103"/>
      <c r="H384" s="104"/>
      <c r="I384" s="350">
        <v>55450</v>
      </c>
      <c r="J384" s="120"/>
      <c r="K384" s="120"/>
      <c r="L384" s="42" t="s">
        <v>481</v>
      </c>
      <c r="M384" s="111"/>
      <c r="N384" s="120"/>
      <c r="O384" s="120"/>
      <c r="P384" s="29" t="s">
        <v>481</v>
      </c>
    </row>
    <row r="385" spans="2:20" ht="20.100000000000001" customHeight="1">
      <c r="B385" s="191"/>
      <c r="C385" s="349" t="s">
        <v>207</v>
      </c>
      <c r="D385" s="142" t="s">
        <v>206</v>
      </c>
      <c r="E385" s="352"/>
      <c r="F385" s="352"/>
      <c r="G385" s="352"/>
      <c r="H385" s="143"/>
      <c r="I385" s="111" t="s">
        <v>2610</v>
      </c>
      <c r="J385" s="120"/>
      <c r="K385" s="120"/>
      <c r="L385" s="42" t="s">
        <v>481</v>
      </c>
      <c r="M385" s="111"/>
      <c r="N385" s="120"/>
      <c r="O385" s="120"/>
      <c r="P385" s="29" t="s">
        <v>481</v>
      </c>
    </row>
    <row r="386" spans="2:20" ht="20.100000000000001" customHeight="1">
      <c r="B386" s="191"/>
      <c r="C386" s="349"/>
      <c r="D386" s="349" t="s">
        <v>208</v>
      </c>
      <c r="E386" s="102" t="s">
        <v>216</v>
      </c>
      <c r="F386" s="103"/>
      <c r="G386" s="103"/>
      <c r="H386" s="104"/>
      <c r="I386" s="350">
        <v>32400</v>
      </c>
      <c r="J386" s="120"/>
      <c r="K386" s="120"/>
      <c r="L386" s="42" t="s">
        <v>481</v>
      </c>
      <c r="M386" s="111"/>
      <c r="N386" s="120"/>
      <c r="O386" s="120"/>
      <c r="P386" s="29" t="s">
        <v>481</v>
      </c>
    </row>
    <row r="387" spans="2:20" ht="20.100000000000001" customHeight="1">
      <c r="B387" s="191"/>
      <c r="C387" s="349"/>
      <c r="D387" s="349"/>
      <c r="E387" s="102" t="s">
        <v>217</v>
      </c>
      <c r="F387" s="103"/>
      <c r="G387" s="103"/>
      <c r="H387" s="104"/>
      <c r="I387" s="350">
        <v>121500</v>
      </c>
      <c r="J387" s="120"/>
      <c r="K387" s="120"/>
      <c r="L387" s="42" t="s">
        <v>481</v>
      </c>
      <c r="M387" s="111"/>
      <c r="N387" s="120"/>
      <c r="O387" s="120"/>
      <c r="P387" s="29" t="s">
        <v>481</v>
      </c>
    </row>
    <row r="388" spans="2:20" ht="20.100000000000001" customHeight="1">
      <c r="B388" s="191"/>
      <c r="C388" s="349"/>
      <c r="D388" s="349"/>
      <c r="E388" s="102" t="s">
        <v>218</v>
      </c>
      <c r="F388" s="103"/>
      <c r="G388" s="103"/>
      <c r="H388" s="104"/>
      <c r="I388" s="111">
        <v>0</v>
      </c>
      <c r="J388" s="120"/>
      <c r="K388" s="120"/>
      <c r="L388" s="42" t="s">
        <v>481</v>
      </c>
      <c r="M388" s="111"/>
      <c r="N388" s="120"/>
      <c r="O388" s="120"/>
      <c r="P388" s="29" t="s">
        <v>481</v>
      </c>
    </row>
    <row r="389" spans="2:20" ht="20.100000000000001" customHeight="1">
      <c r="B389" s="191"/>
      <c r="C389" s="349"/>
      <c r="D389" s="349"/>
      <c r="E389" s="102" t="s">
        <v>219</v>
      </c>
      <c r="F389" s="103"/>
      <c r="G389" s="103"/>
      <c r="H389" s="104"/>
      <c r="I389" s="111" t="s">
        <v>2611</v>
      </c>
      <c r="J389" s="120"/>
      <c r="K389" s="120"/>
      <c r="L389" s="42" t="s">
        <v>481</v>
      </c>
      <c r="M389" s="111"/>
      <c r="N389" s="120"/>
      <c r="O389" s="120"/>
      <c r="P389" s="29" t="s">
        <v>481</v>
      </c>
    </row>
    <row r="390" spans="2:20" ht="20.100000000000001" customHeight="1">
      <c r="B390" s="191"/>
      <c r="C390" s="349"/>
      <c r="D390" s="349"/>
      <c r="E390" s="102" t="s">
        <v>71</v>
      </c>
      <c r="F390" s="103"/>
      <c r="G390" s="103"/>
      <c r="H390" s="104"/>
      <c r="I390" s="111" t="s">
        <v>2612</v>
      </c>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2613</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c r="J398" s="120"/>
      <c r="K398" s="103" t="s">
        <v>483</v>
      </c>
      <c r="L398" s="103"/>
      <c r="M398" s="103"/>
      <c r="N398" s="103"/>
      <c r="O398" s="103"/>
      <c r="P398" s="271"/>
    </row>
    <row r="399" spans="2:20" ht="120" customHeight="1">
      <c r="B399" s="335" t="s">
        <v>567</v>
      </c>
      <c r="C399" s="336"/>
      <c r="D399" s="336"/>
      <c r="E399" s="336"/>
      <c r="F399" s="337"/>
      <c r="G399" s="242" t="s">
        <v>2614</v>
      </c>
      <c r="H399" s="276"/>
      <c r="I399" s="276"/>
      <c r="J399" s="276"/>
      <c r="K399" s="276"/>
      <c r="L399" s="276"/>
      <c r="M399" s="276"/>
      <c r="N399" s="276"/>
      <c r="O399" s="276"/>
      <c r="P399" s="277"/>
    </row>
    <row r="400" spans="2:20" ht="120" customHeight="1">
      <c r="B400" s="312" t="s">
        <v>217</v>
      </c>
      <c r="C400" s="103"/>
      <c r="D400" s="103"/>
      <c r="E400" s="103"/>
      <c r="F400" s="104"/>
      <c r="G400" s="242" t="s">
        <v>2615</v>
      </c>
      <c r="H400" s="276"/>
      <c r="I400" s="276"/>
      <c r="J400" s="276"/>
      <c r="K400" s="276"/>
      <c r="L400" s="276"/>
      <c r="M400" s="276"/>
      <c r="N400" s="276"/>
      <c r="O400" s="276"/>
      <c r="P400" s="277"/>
    </row>
    <row r="401" spans="2:20" ht="120" customHeight="1">
      <c r="B401" s="312" t="s">
        <v>216</v>
      </c>
      <c r="C401" s="103"/>
      <c r="D401" s="103"/>
      <c r="E401" s="103"/>
      <c r="F401" s="104"/>
      <c r="G401" s="242" t="s">
        <v>2616</v>
      </c>
      <c r="H401" s="276"/>
      <c r="I401" s="276"/>
      <c r="J401" s="276"/>
      <c r="K401" s="276"/>
      <c r="L401" s="276"/>
      <c r="M401" s="276"/>
      <c r="N401" s="276"/>
      <c r="O401" s="276"/>
      <c r="P401" s="277"/>
    </row>
    <row r="402" spans="2:20" ht="120" customHeight="1">
      <c r="B402" s="312" t="s">
        <v>219</v>
      </c>
      <c r="C402" s="103"/>
      <c r="D402" s="103"/>
      <c r="E402" s="103"/>
      <c r="F402" s="104"/>
      <c r="G402" s="242" t="s">
        <v>2617</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2618</v>
      </c>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t="s">
        <v>2619</v>
      </c>
      <c r="K416" s="320"/>
      <c r="L416" s="320"/>
      <c r="M416" s="320"/>
      <c r="N416" s="320"/>
      <c r="O416" s="321"/>
      <c r="P416" s="322"/>
    </row>
    <row r="417" spans="1:20" ht="20.100000000000001" customHeight="1">
      <c r="B417" s="312" t="s">
        <v>394</v>
      </c>
      <c r="C417" s="103"/>
      <c r="D417" s="103"/>
      <c r="E417" s="103"/>
      <c r="F417" s="103"/>
      <c r="G417" s="103"/>
      <c r="H417" s="103"/>
      <c r="I417" s="104"/>
      <c r="J417" s="313">
        <v>60</v>
      </c>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t="s">
        <v>2620</v>
      </c>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v>30</v>
      </c>
      <c r="K421" s="120"/>
      <c r="L421" s="120"/>
      <c r="M421" s="120"/>
      <c r="N421" s="120"/>
      <c r="O421" s="120"/>
      <c r="P421" s="29" t="s">
        <v>484</v>
      </c>
    </row>
    <row r="422" spans="1:20" ht="180" customHeight="1">
      <c r="B422" s="195" t="s">
        <v>233</v>
      </c>
      <c r="C422" s="196"/>
      <c r="D422" s="102" t="s">
        <v>236</v>
      </c>
      <c r="E422" s="103"/>
      <c r="F422" s="103"/>
      <c r="G422" s="103"/>
      <c r="H422" s="103"/>
      <c r="I422" s="104"/>
      <c r="J422" s="135" t="s">
        <v>2621</v>
      </c>
      <c r="K422" s="106"/>
      <c r="L422" s="106"/>
      <c r="M422" s="106"/>
      <c r="N422" s="106"/>
      <c r="O422" s="107"/>
      <c r="P422" s="108"/>
    </row>
    <row r="423" spans="1:20" ht="180" customHeight="1">
      <c r="B423" s="195"/>
      <c r="C423" s="196"/>
      <c r="D423" s="102" t="s">
        <v>237</v>
      </c>
      <c r="E423" s="103"/>
      <c r="F423" s="103"/>
      <c r="G423" s="103"/>
      <c r="H423" s="103"/>
      <c r="I423" s="104"/>
      <c r="J423" s="135" t="s">
        <v>2622</v>
      </c>
      <c r="K423" s="106"/>
      <c r="L423" s="106"/>
      <c r="M423" s="106"/>
      <c r="N423" s="106"/>
      <c r="O423" s="107"/>
      <c r="P423" s="108"/>
    </row>
    <row r="424" spans="1:20" ht="39.950000000000003" customHeight="1">
      <c r="B424" s="195" t="s">
        <v>234</v>
      </c>
      <c r="C424" s="196"/>
      <c r="D424" s="119" t="s">
        <v>2623</v>
      </c>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t="s">
        <v>2624</v>
      </c>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16</v>
      </c>
      <c r="I430" s="95"/>
      <c r="J430" s="95"/>
      <c r="K430" s="95"/>
      <c r="L430" s="95"/>
      <c r="M430" s="95"/>
      <c r="N430" s="95"/>
      <c r="O430" s="95"/>
      <c r="P430" s="41" t="s">
        <v>477</v>
      </c>
    </row>
    <row r="431" spans="1:20" ht="20.100000000000001" customHeight="1">
      <c r="B431" s="310"/>
      <c r="C431" s="311"/>
      <c r="D431" s="134" t="s">
        <v>245</v>
      </c>
      <c r="E431" s="134"/>
      <c r="F431" s="134"/>
      <c r="G431" s="134"/>
      <c r="H431" s="111">
        <v>28</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4</v>
      </c>
      <c r="I433" s="120"/>
      <c r="J433" s="120"/>
      <c r="K433" s="120"/>
      <c r="L433" s="120"/>
      <c r="M433" s="120"/>
      <c r="N433" s="120"/>
      <c r="O433" s="120"/>
      <c r="P433" s="29" t="s">
        <v>479</v>
      </c>
    </row>
    <row r="434" spans="2:16" ht="20.100000000000001" customHeight="1">
      <c r="B434" s="191"/>
      <c r="C434" s="134"/>
      <c r="D434" s="134" t="s">
        <v>248</v>
      </c>
      <c r="E434" s="134"/>
      <c r="F434" s="134"/>
      <c r="G434" s="134"/>
      <c r="H434" s="111">
        <v>21</v>
      </c>
      <c r="I434" s="120"/>
      <c r="J434" s="120"/>
      <c r="K434" s="120"/>
      <c r="L434" s="120"/>
      <c r="M434" s="120"/>
      <c r="N434" s="120"/>
      <c r="O434" s="120"/>
      <c r="P434" s="29" t="s">
        <v>479</v>
      </c>
    </row>
    <row r="435" spans="2:16" ht="20.100000000000001" customHeight="1">
      <c r="B435" s="191"/>
      <c r="C435" s="134"/>
      <c r="D435" s="134" t="s">
        <v>249</v>
      </c>
      <c r="E435" s="134"/>
      <c r="F435" s="134"/>
      <c r="G435" s="134"/>
      <c r="H435" s="111">
        <v>19</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1</v>
      </c>
      <c r="I437" s="120"/>
      <c r="J437" s="120"/>
      <c r="K437" s="120"/>
      <c r="L437" s="120"/>
      <c r="M437" s="120"/>
      <c r="N437" s="120"/>
      <c r="O437" s="120"/>
      <c r="P437" s="29" t="s">
        <v>479</v>
      </c>
    </row>
    <row r="438" spans="2:16" ht="20.100000000000001" customHeight="1">
      <c r="B438" s="296"/>
      <c r="C438" s="297"/>
      <c r="D438" s="134" t="s">
        <v>252</v>
      </c>
      <c r="E438" s="134"/>
      <c r="F438" s="134"/>
      <c r="G438" s="134"/>
      <c r="H438" s="111">
        <v>0</v>
      </c>
      <c r="I438" s="120"/>
      <c r="J438" s="120"/>
      <c r="K438" s="120"/>
      <c r="L438" s="120"/>
      <c r="M438" s="120"/>
      <c r="N438" s="120"/>
      <c r="O438" s="120"/>
      <c r="P438" s="29" t="s">
        <v>479</v>
      </c>
    </row>
    <row r="439" spans="2:16" ht="20.100000000000001" customHeight="1">
      <c r="B439" s="296"/>
      <c r="C439" s="297"/>
      <c r="D439" s="134" t="s">
        <v>253</v>
      </c>
      <c r="E439" s="134"/>
      <c r="F439" s="134"/>
      <c r="G439" s="134"/>
      <c r="H439" s="111">
        <v>10</v>
      </c>
      <c r="I439" s="120"/>
      <c r="J439" s="120"/>
      <c r="K439" s="120"/>
      <c r="L439" s="120"/>
      <c r="M439" s="120"/>
      <c r="N439" s="120"/>
      <c r="O439" s="120"/>
      <c r="P439" s="29" t="s">
        <v>479</v>
      </c>
    </row>
    <row r="440" spans="2:16" ht="20.100000000000001" customHeight="1">
      <c r="B440" s="296"/>
      <c r="C440" s="297"/>
      <c r="D440" s="134" t="s">
        <v>254</v>
      </c>
      <c r="E440" s="134"/>
      <c r="F440" s="134"/>
      <c r="G440" s="134"/>
      <c r="H440" s="111">
        <v>15</v>
      </c>
      <c r="I440" s="120"/>
      <c r="J440" s="120"/>
      <c r="K440" s="120"/>
      <c r="L440" s="120"/>
      <c r="M440" s="120"/>
      <c r="N440" s="120"/>
      <c r="O440" s="120"/>
      <c r="P440" s="29" t="s">
        <v>479</v>
      </c>
    </row>
    <row r="441" spans="2:16" ht="20.100000000000001" customHeight="1">
      <c r="B441" s="296"/>
      <c r="C441" s="297"/>
      <c r="D441" s="134" t="s">
        <v>255</v>
      </c>
      <c r="E441" s="134"/>
      <c r="F441" s="134"/>
      <c r="G441" s="134"/>
      <c r="H441" s="111">
        <v>6</v>
      </c>
      <c r="I441" s="120"/>
      <c r="J441" s="120"/>
      <c r="K441" s="120"/>
      <c r="L441" s="120"/>
      <c r="M441" s="120"/>
      <c r="N441" s="120"/>
      <c r="O441" s="120"/>
      <c r="P441" s="29" t="s">
        <v>479</v>
      </c>
    </row>
    <row r="442" spans="2:16" ht="20.100000000000001" customHeight="1">
      <c r="B442" s="296"/>
      <c r="C442" s="297"/>
      <c r="D442" s="134" t="s">
        <v>256</v>
      </c>
      <c r="E442" s="134"/>
      <c r="F442" s="134"/>
      <c r="G442" s="134"/>
      <c r="H442" s="111">
        <v>10</v>
      </c>
      <c r="I442" s="120"/>
      <c r="J442" s="120"/>
      <c r="K442" s="120"/>
      <c r="L442" s="120"/>
      <c r="M442" s="120"/>
      <c r="N442" s="120"/>
      <c r="O442" s="120"/>
      <c r="P442" s="29" t="s">
        <v>479</v>
      </c>
    </row>
    <row r="443" spans="2:16" ht="20.100000000000001" customHeight="1">
      <c r="B443" s="298"/>
      <c r="C443" s="299"/>
      <c r="D443" s="134" t="s">
        <v>257</v>
      </c>
      <c r="E443" s="134"/>
      <c r="F443" s="134"/>
      <c r="G443" s="134"/>
      <c r="H443" s="111">
        <v>2</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7</v>
      </c>
      <c r="I444" s="120"/>
      <c r="J444" s="120"/>
      <c r="K444" s="120"/>
      <c r="L444" s="120"/>
      <c r="M444" s="120"/>
      <c r="N444" s="120"/>
      <c r="O444" s="120"/>
      <c r="P444" s="29" t="s">
        <v>479</v>
      </c>
    </row>
    <row r="445" spans="2:16" ht="20.100000000000001" customHeight="1">
      <c r="B445" s="191"/>
      <c r="C445" s="134"/>
      <c r="D445" s="134" t="s">
        <v>259</v>
      </c>
      <c r="E445" s="134"/>
      <c r="F445" s="134"/>
      <c r="G445" s="134"/>
      <c r="H445" s="111">
        <v>7</v>
      </c>
      <c r="I445" s="120"/>
      <c r="J445" s="120"/>
      <c r="K445" s="120"/>
      <c r="L445" s="120"/>
      <c r="M445" s="120"/>
      <c r="N445" s="120"/>
      <c r="O445" s="120"/>
      <c r="P445" s="29" t="s">
        <v>479</v>
      </c>
    </row>
    <row r="446" spans="2:16" ht="20.100000000000001" customHeight="1">
      <c r="B446" s="191"/>
      <c r="C446" s="134"/>
      <c r="D446" s="134" t="s">
        <v>260</v>
      </c>
      <c r="E446" s="134"/>
      <c r="F446" s="134"/>
      <c r="G446" s="134"/>
      <c r="H446" s="111">
        <v>22</v>
      </c>
      <c r="I446" s="120"/>
      <c r="J446" s="120"/>
      <c r="K446" s="120"/>
      <c r="L446" s="120"/>
      <c r="M446" s="120"/>
      <c r="N446" s="120"/>
      <c r="O446" s="120"/>
      <c r="P446" s="29" t="s">
        <v>479</v>
      </c>
    </row>
    <row r="447" spans="2:16" ht="20.100000000000001" customHeight="1">
      <c r="B447" s="191"/>
      <c r="C447" s="134"/>
      <c r="D447" s="134" t="s">
        <v>261</v>
      </c>
      <c r="E447" s="134"/>
      <c r="F447" s="134"/>
      <c r="G447" s="134"/>
      <c r="H447" s="111">
        <v>8</v>
      </c>
      <c r="I447" s="120"/>
      <c r="J447" s="120"/>
      <c r="K447" s="120"/>
      <c r="L447" s="120"/>
      <c r="M447" s="120"/>
      <c r="N447" s="120"/>
      <c r="O447" s="120"/>
      <c r="P447" s="29" t="s">
        <v>479</v>
      </c>
    </row>
    <row r="448" spans="2:16" ht="20.100000000000001" customHeight="1">
      <c r="B448" s="191"/>
      <c r="C448" s="134"/>
      <c r="D448" s="134" t="s">
        <v>262</v>
      </c>
      <c r="E448" s="134"/>
      <c r="F448" s="134"/>
      <c r="G448" s="134"/>
      <c r="H448" s="111">
        <v>0</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84.91</v>
      </c>
      <c r="I452" s="95"/>
      <c r="J452" s="95"/>
      <c r="K452" s="95"/>
      <c r="L452" s="95"/>
      <c r="M452" s="95"/>
      <c r="N452" s="95"/>
      <c r="O452" s="95"/>
      <c r="P452" s="41" t="s">
        <v>485</v>
      </c>
    </row>
    <row r="453" spans="2:20" ht="20.100000000000001" customHeight="1">
      <c r="B453" s="191" t="s">
        <v>266</v>
      </c>
      <c r="C453" s="134"/>
      <c r="D453" s="134"/>
      <c r="E453" s="134"/>
      <c r="F453" s="134"/>
      <c r="G453" s="134"/>
      <c r="H453" s="111">
        <v>44</v>
      </c>
      <c r="I453" s="120"/>
      <c r="J453" s="120"/>
      <c r="K453" s="120"/>
      <c r="L453" s="120"/>
      <c r="M453" s="120"/>
      <c r="N453" s="120"/>
      <c r="O453" s="120"/>
      <c r="P453" s="29" t="s">
        <v>477</v>
      </c>
    </row>
    <row r="454" spans="2:20" ht="20.100000000000001" customHeight="1">
      <c r="B454" s="191" t="s">
        <v>267</v>
      </c>
      <c r="C454" s="134"/>
      <c r="D454" s="134"/>
      <c r="E454" s="134"/>
      <c r="F454" s="134"/>
      <c r="G454" s="134"/>
      <c r="H454" s="111">
        <v>97.7</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0</v>
      </c>
      <c r="I459" s="95"/>
      <c r="J459" s="95"/>
      <c r="K459" s="95"/>
      <c r="L459" s="95"/>
      <c r="M459" s="95"/>
      <c r="N459" s="95"/>
      <c r="O459" s="95"/>
      <c r="P459" s="41" t="s">
        <v>479</v>
      </c>
    </row>
    <row r="460" spans="2:20" ht="20.100000000000001" customHeight="1">
      <c r="B460" s="291"/>
      <c r="C460" s="292"/>
      <c r="D460" s="292"/>
      <c r="E460" s="134" t="s">
        <v>276</v>
      </c>
      <c r="F460" s="134"/>
      <c r="G460" s="134"/>
      <c r="H460" s="111">
        <v>0</v>
      </c>
      <c r="I460" s="120"/>
      <c r="J460" s="120"/>
      <c r="K460" s="120"/>
      <c r="L460" s="120"/>
      <c r="M460" s="120"/>
      <c r="N460" s="120"/>
      <c r="O460" s="120"/>
      <c r="P460" s="29" t="s">
        <v>479</v>
      </c>
    </row>
    <row r="461" spans="2:20" ht="20.100000000000001" customHeight="1">
      <c r="B461" s="291"/>
      <c r="C461" s="292"/>
      <c r="D461" s="292"/>
      <c r="E461" s="134" t="s">
        <v>277</v>
      </c>
      <c r="F461" s="134"/>
      <c r="G461" s="134"/>
      <c r="H461" s="111">
        <v>0</v>
      </c>
      <c r="I461" s="120"/>
      <c r="J461" s="120"/>
      <c r="K461" s="120"/>
      <c r="L461" s="120"/>
      <c r="M461" s="120"/>
      <c r="N461" s="120"/>
      <c r="O461" s="120"/>
      <c r="P461" s="29" t="s">
        <v>479</v>
      </c>
    </row>
    <row r="462" spans="2:20" ht="20.100000000000001" customHeight="1">
      <c r="B462" s="291"/>
      <c r="C462" s="292"/>
      <c r="D462" s="292"/>
      <c r="E462" s="134" t="s">
        <v>415</v>
      </c>
      <c r="F462" s="134"/>
      <c r="G462" s="134"/>
      <c r="H462" s="111">
        <v>4</v>
      </c>
      <c r="I462" s="120"/>
      <c r="J462" s="120"/>
      <c r="K462" s="120"/>
      <c r="L462" s="120"/>
      <c r="M462" s="120"/>
      <c r="N462" s="120"/>
      <c r="O462" s="120"/>
      <c r="P462" s="29" t="s">
        <v>479</v>
      </c>
    </row>
    <row r="463" spans="2:20" ht="20.100000000000001" customHeight="1">
      <c r="B463" s="291"/>
      <c r="C463" s="292"/>
      <c r="D463" s="292"/>
      <c r="E463" s="134" t="s">
        <v>71</v>
      </c>
      <c r="F463" s="134"/>
      <c r="G463" s="134"/>
      <c r="H463" s="111">
        <v>0</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2625</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2543</v>
      </c>
      <c r="I474" s="276"/>
      <c r="J474" s="276"/>
      <c r="K474" s="276"/>
      <c r="L474" s="276"/>
      <c r="M474" s="276"/>
      <c r="N474" s="276"/>
      <c r="O474" s="276"/>
      <c r="P474" s="277"/>
    </row>
    <row r="475" spans="1:20" ht="20.100000000000001" customHeight="1">
      <c r="B475" s="288"/>
      <c r="C475" s="102" t="s">
        <v>14</v>
      </c>
      <c r="D475" s="103"/>
      <c r="E475" s="103"/>
      <c r="F475" s="103"/>
      <c r="G475" s="104"/>
      <c r="H475" s="223" t="s">
        <v>2548</v>
      </c>
      <c r="I475" s="137"/>
      <c r="J475" s="27" t="s">
        <v>469</v>
      </c>
      <c r="K475" s="136" t="s">
        <v>2549</v>
      </c>
      <c r="L475" s="137"/>
      <c r="M475" s="27" t="s">
        <v>469</v>
      </c>
      <c r="N475" s="136" t="s">
        <v>2550</v>
      </c>
      <c r="O475" s="137"/>
      <c r="P475" s="138"/>
    </row>
    <row r="476" spans="1:20" ht="20.100000000000001" customHeight="1">
      <c r="B476" s="288"/>
      <c r="C476" s="158" t="s">
        <v>280</v>
      </c>
      <c r="D476" s="148"/>
      <c r="E476" s="149"/>
      <c r="F476" s="142" t="s">
        <v>281</v>
      </c>
      <c r="G476" s="143"/>
      <c r="H476" s="20">
        <v>9</v>
      </c>
      <c r="I476" s="27" t="s">
        <v>486</v>
      </c>
      <c r="J476" s="21">
        <v>30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v>9</v>
      </c>
      <c r="I477" s="27" t="s">
        <v>486</v>
      </c>
      <c r="J477" s="21">
        <v>30</v>
      </c>
      <c r="K477" s="27" t="s">
        <v>487</v>
      </c>
      <c r="L477" s="48" t="s">
        <v>435</v>
      </c>
      <c r="M477" s="21">
        <v>18</v>
      </c>
      <c r="N477" s="27" t="s">
        <v>486</v>
      </c>
      <c r="O477" s="21">
        <v>0</v>
      </c>
      <c r="P477" s="29" t="s">
        <v>487</v>
      </c>
    </row>
    <row r="478" spans="1:20" ht="20.100000000000001" customHeight="1">
      <c r="B478" s="288"/>
      <c r="C478" s="158"/>
      <c r="D478" s="148"/>
      <c r="E478" s="149"/>
      <c r="F478" s="142" t="s">
        <v>283</v>
      </c>
      <c r="G478" s="143"/>
      <c r="H478" s="20">
        <v>9</v>
      </c>
      <c r="I478" s="27" t="s">
        <v>486</v>
      </c>
      <c r="J478" s="21">
        <v>30</v>
      </c>
      <c r="K478" s="27" t="s">
        <v>487</v>
      </c>
      <c r="L478" s="48" t="s">
        <v>435</v>
      </c>
      <c r="M478" s="21">
        <v>18</v>
      </c>
      <c r="N478" s="27" t="s">
        <v>486</v>
      </c>
      <c r="O478" s="21">
        <v>0</v>
      </c>
      <c r="P478" s="29" t="s">
        <v>487</v>
      </c>
    </row>
    <row r="479" spans="1:20" ht="39.950000000000003" customHeight="1">
      <c r="B479" s="288"/>
      <c r="C479" s="102" t="s">
        <v>284</v>
      </c>
      <c r="D479" s="103"/>
      <c r="E479" s="103"/>
      <c r="F479" s="103"/>
      <c r="G479" s="104"/>
      <c r="H479" s="242" t="s">
        <v>2626</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c r="I481" s="276"/>
      <c r="J481" s="276"/>
      <c r="K481" s="276"/>
      <c r="L481" s="276"/>
      <c r="M481" s="276"/>
      <c r="N481" s="276"/>
      <c r="O481" s="276"/>
      <c r="P481" s="277"/>
    </row>
    <row r="482" spans="2:16" ht="20.100000000000001" customHeight="1">
      <c r="B482" s="281"/>
      <c r="C482" s="102" t="s">
        <v>14</v>
      </c>
      <c r="D482" s="103"/>
      <c r="E482" s="103"/>
      <c r="F482" s="103"/>
      <c r="G482" s="104"/>
      <c r="H482" s="223"/>
      <c r="I482" s="137"/>
      <c r="J482" s="27" t="s">
        <v>469</v>
      </c>
      <c r="K482" s="136"/>
      <c r="L482" s="137"/>
      <c r="M482" s="27" t="s">
        <v>469</v>
      </c>
      <c r="N482" s="136"/>
      <c r="O482" s="137"/>
      <c r="P482" s="138"/>
    </row>
    <row r="483" spans="2:16" ht="20.100000000000001" customHeight="1">
      <c r="B483" s="281"/>
      <c r="C483" s="139" t="s">
        <v>280</v>
      </c>
      <c r="D483" s="114"/>
      <c r="E483" s="115"/>
      <c r="F483" s="142" t="s">
        <v>281</v>
      </c>
      <c r="G483" s="143"/>
      <c r="H483" s="20"/>
      <c r="I483" s="27" t="s">
        <v>486</v>
      </c>
      <c r="J483" s="21"/>
      <c r="K483" s="27" t="s">
        <v>487</v>
      </c>
      <c r="L483" s="48" t="s">
        <v>435</v>
      </c>
      <c r="M483" s="21"/>
      <c r="N483" s="27" t="s">
        <v>486</v>
      </c>
      <c r="O483" s="21"/>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c r="I488" s="276"/>
      <c r="J488" s="276"/>
      <c r="K488" s="276"/>
      <c r="L488" s="276"/>
      <c r="M488" s="276"/>
      <c r="N488" s="276"/>
      <c r="O488" s="276"/>
      <c r="P488" s="277"/>
    </row>
    <row r="489" spans="2:16" ht="20.100000000000001" customHeight="1">
      <c r="B489" s="281"/>
      <c r="C489" s="102" t="s">
        <v>14</v>
      </c>
      <c r="D489" s="103"/>
      <c r="E489" s="103"/>
      <c r="F489" s="103"/>
      <c r="G489" s="104"/>
      <c r="H489" s="223"/>
      <c r="I489" s="137"/>
      <c r="J489" s="27" t="s">
        <v>469</v>
      </c>
      <c r="K489" s="136"/>
      <c r="L489" s="137"/>
      <c r="M489" s="27" t="s">
        <v>469</v>
      </c>
      <c r="N489" s="136"/>
      <c r="O489" s="137"/>
      <c r="P489" s="138"/>
    </row>
    <row r="490" spans="2:16" ht="20.100000000000001" customHeight="1">
      <c r="B490" s="281"/>
      <c r="C490" s="139" t="s">
        <v>280</v>
      </c>
      <c r="D490" s="114"/>
      <c r="E490" s="115"/>
      <c r="F490" s="142" t="s">
        <v>281</v>
      </c>
      <c r="G490" s="143"/>
      <c r="H490" s="20"/>
      <c r="I490" s="27" t="s">
        <v>486</v>
      </c>
      <c r="J490" s="21"/>
      <c r="K490" s="27" t="s">
        <v>487</v>
      </c>
      <c r="L490" s="48" t="s">
        <v>435</v>
      </c>
      <c r="M490" s="21"/>
      <c r="N490" s="27" t="s">
        <v>486</v>
      </c>
      <c r="O490" s="21"/>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c r="I495" s="276"/>
      <c r="J495" s="276"/>
      <c r="K495" s="276"/>
      <c r="L495" s="276"/>
      <c r="M495" s="276"/>
      <c r="N495" s="276"/>
      <c r="O495" s="276"/>
      <c r="P495" s="277"/>
    </row>
    <row r="496" spans="2:16" ht="20.100000000000001" customHeight="1">
      <c r="B496" s="281"/>
      <c r="C496" s="102" t="s">
        <v>14</v>
      </c>
      <c r="D496" s="103"/>
      <c r="E496" s="103"/>
      <c r="F496" s="103"/>
      <c r="G496" s="104"/>
      <c r="H496" s="223"/>
      <c r="I496" s="137"/>
      <c r="J496" s="27" t="s">
        <v>469</v>
      </c>
      <c r="K496" s="136"/>
      <c r="L496" s="137"/>
      <c r="M496" s="27" t="s">
        <v>469</v>
      </c>
      <c r="N496" s="136"/>
      <c r="O496" s="137"/>
      <c r="P496" s="138"/>
    </row>
    <row r="497" spans="2:20" ht="20.100000000000001" customHeight="1">
      <c r="B497" s="281"/>
      <c r="C497" s="139" t="s">
        <v>280</v>
      </c>
      <c r="D497" s="114"/>
      <c r="E497" s="115"/>
      <c r="F497" s="142" t="s">
        <v>281</v>
      </c>
      <c r="G497" s="143"/>
      <c r="H497" s="20"/>
      <c r="I497" s="27" t="s">
        <v>486</v>
      </c>
      <c r="J497" s="21"/>
      <c r="K497" s="27" t="s">
        <v>487</v>
      </c>
      <c r="L497" s="48" t="s">
        <v>435</v>
      </c>
      <c r="M497" s="21"/>
      <c r="N497" s="27" t="s">
        <v>486</v>
      </c>
      <c r="O497" s="21"/>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2559</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2627</v>
      </c>
      <c r="M512" s="106"/>
      <c r="N512" s="106"/>
      <c r="O512" s="107"/>
      <c r="P512" s="108"/>
    </row>
    <row r="513" spans="2:20" ht="20.100000000000001" customHeight="1">
      <c r="B513" s="113" t="s">
        <v>287</v>
      </c>
      <c r="C513" s="114"/>
      <c r="D513" s="114"/>
      <c r="E513" s="114"/>
      <c r="F513" s="114"/>
      <c r="G513" s="115"/>
      <c r="H513" s="119" t="s">
        <v>2559</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2628</v>
      </c>
      <c r="M515" s="106"/>
      <c r="N515" s="106"/>
      <c r="O515" s="107"/>
      <c r="P515" s="108"/>
    </row>
    <row r="516" spans="2:20" ht="20.100000000000001" customHeight="1" thickBot="1">
      <c r="B516" s="245" t="s">
        <v>288</v>
      </c>
      <c r="C516" s="246"/>
      <c r="D516" s="246"/>
      <c r="E516" s="246"/>
      <c r="F516" s="246"/>
      <c r="G516" s="246"/>
      <c r="H516" s="247"/>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2559</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2629</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2559</v>
      </c>
      <c r="K522" s="110"/>
      <c r="L522" s="110"/>
      <c r="M522" s="110"/>
      <c r="N522" s="110"/>
      <c r="O522" s="111"/>
      <c r="P522" s="112"/>
      <c r="S522" s="12" t="str">
        <f>IF($F$519=MST!$I$6,IF(J522="","未記入",""),"")</f>
        <v/>
      </c>
    </row>
    <row r="523" spans="2:20" ht="20.100000000000001" customHeight="1">
      <c r="B523" s="113" t="s">
        <v>2514</v>
      </c>
      <c r="C523" s="114"/>
      <c r="D523" s="114"/>
      <c r="E523" s="115"/>
      <c r="F523" s="119" t="s">
        <v>2558</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2630</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2630</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2631</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2631</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2631</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2559</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2</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2559</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2559</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2559</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2559</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2559</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2559</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2559</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2559</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t="s">
        <v>2559</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2559</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2559</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2559</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2559</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2559</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2559</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2559</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t="s">
        <v>2632</v>
      </c>
      <c r="K563" s="125"/>
      <c r="L563" s="125"/>
      <c r="M563" s="125"/>
      <c r="N563" s="125"/>
      <c r="O563" s="125"/>
      <c r="P563" s="126"/>
    </row>
    <row r="564" spans="2:20" ht="27.75" customHeight="1">
      <c r="B564" s="113" t="s">
        <v>297</v>
      </c>
      <c r="C564" s="114"/>
      <c r="D564" s="114"/>
      <c r="E564" s="115"/>
      <c r="F564" s="226" t="s">
        <v>2559</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2558</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2559</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t="s">
        <v>2633</v>
      </c>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t="s">
        <v>2634</v>
      </c>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50" sqref="J50:L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3" t="s">
        <v>405</v>
      </c>
      <c r="D1" s="553"/>
      <c r="E1" s="553"/>
      <c r="F1" s="553"/>
      <c r="G1" s="553"/>
      <c r="H1" s="553"/>
      <c r="I1" s="553"/>
      <c r="J1" s="553"/>
      <c r="K1" s="553"/>
      <c r="L1" s="553"/>
      <c r="M1" s="553"/>
      <c r="N1" s="553"/>
      <c r="O1" s="553"/>
      <c r="P1" s="553"/>
      <c r="Q1" s="553"/>
      <c r="R1" s="18"/>
      <c r="S1" s="18"/>
      <c r="V1" s="15"/>
      <c r="W1" s="15"/>
    </row>
    <row r="2" spans="1:23" ht="26.25" customHeight="1" thickBot="1">
      <c r="B2" s="531" t="s">
        <v>305</v>
      </c>
      <c r="C2" s="532"/>
      <c r="D2" s="532"/>
      <c r="E2" s="532"/>
      <c r="F2" s="532"/>
      <c r="G2" s="533"/>
      <c r="H2" s="554" t="s">
        <v>494</v>
      </c>
      <c r="I2" s="555"/>
      <c r="J2" s="559" t="s">
        <v>464</v>
      </c>
      <c r="K2" s="559"/>
      <c r="L2" s="559"/>
      <c r="M2" s="559" t="s">
        <v>25</v>
      </c>
      <c r="N2" s="559"/>
      <c r="O2" s="559"/>
      <c r="P2" s="559"/>
      <c r="Q2" s="559"/>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50"/>
      <c r="C4" s="530" t="s">
        <v>307</v>
      </c>
      <c r="D4" s="530"/>
      <c r="E4" s="530"/>
      <c r="F4" s="530"/>
      <c r="G4" s="530"/>
      <c r="H4" s="520" t="s">
        <v>2359</v>
      </c>
      <c r="I4" s="521"/>
      <c r="J4" s="522" t="s">
        <v>2635</v>
      </c>
      <c r="K4" s="523"/>
      <c r="L4" s="523"/>
      <c r="M4" s="522" t="s">
        <v>2636</v>
      </c>
      <c r="N4" s="523"/>
      <c r="O4" s="523"/>
      <c r="P4" s="523"/>
      <c r="Q4" s="523"/>
      <c r="R4" s="65"/>
      <c r="S4" s="66"/>
      <c r="T4" s="11"/>
    </row>
    <row r="5" spans="1:23" ht="50.1" customHeight="1">
      <c r="B5" s="551"/>
      <c r="C5" s="530" t="s">
        <v>308</v>
      </c>
      <c r="D5" s="530"/>
      <c r="E5" s="530"/>
      <c r="F5" s="530"/>
      <c r="G5" s="530"/>
      <c r="H5" s="520" t="s">
        <v>2360</v>
      </c>
      <c r="I5" s="521"/>
      <c r="J5" s="522"/>
      <c r="K5" s="523"/>
      <c r="L5" s="523"/>
      <c r="M5" s="522"/>
      <c r="N5" s="523"/>
      <c r="O5" s="523"/>
      <c r="P5" s="523"/>
      <c r="Q5" s="523"/>
      <c r="R5" s="65"/>
      <c r="S5" s="66"/>
    </row>
    <row r="6" spans="1:23" ht="50.1" customHeight="1">
      <c r="B6" s="551"/>
      <c r="C6" s="530" t="s">
        <v>309</v>
      </c>
      <c r="D6" s="530"/>
      <c r="E6" s="530"/>
      <c r="F6" s="530"/>
      <c r="G6" s="530"/>
      <c r="H6" s="520" t="s">
        <v>2360</v>
      </c>
      <c r="I6" s="521"/>
      <c r="J6" s="522"/>
      <c r="K6" s="523"/>
      <c r="L6" s="523"/>
      <c r="M6" s="522"/>
      <c r="N6" s="523"/>
      <c r="O6" s="523"/>
      <c r="P6" s="523"/>
      <c r="Q6" s="523"/>
      <c r="R6" s="65"/>
      <c r="S6" s="66"/>
    </row>
    <row r="7" spans="1:23" ht="50.1" customHeight="1">
      <c r="B7" s="551"/>
      <c r="C7" s="530" t="s">
        <v>310</v>
      </c>
      <c r="D7" s="530"/>
      <c r="E7" s="530"/>
      <c r="F7" s="530"/>
      <c r="G7" s="530"/>
      <c r="H7" s="520" t="s">
        <v>2360</v>
      </c>
      <c r="I7" s="521"/>
      <c r="J7" s="522"/>
      <c r="K7" s="523"/>
      <c r="L7" s="523"/>
      <c r="M7" s="522"/>
      <c r="N7" s="523"/>
      <c r="O7" s="523"/>
      <c r="P7" s="523"/>
      <c r="Q7" s="523"/>
      <c r="R7" s="65"/>
      <c r="S7" s="66"/>
    </row>
    <row r="8" spans="1:23" ht="50.1" customHeight="1">
      <c r="B8" s="551"/>
      <c r="C8" s="530" t="s">
        <v>311</v>
      </c>
      <c r="D8" s="530"/>
      <c r="E8" s="530"/>
      <c r="F8" s="530"/>
      <c r="G8" s="530"/>
      <c r="H8" s="520" t="s">
        <v>2360</v>
      </c>
      <c r="I8" s="521"/>
      <c r="J8" s="522"/>
      <c r="K8" s="523"/>
      <c r="L8" s="523"/>
      <c r="M8" s="522"/>
      <c r="N8" s="523"/>
      <c r="O8" s="523"/>
      <c r="P8" s="523"/>
      <c r="Q8" s="523"/>
      <c r="R8" s="65"/>
      <c r="S8" s="66"/>
    </row>
    <row r="9" spans="1:23" ht="50.1" customHeight="1">
      <c r="B9" s="551"/>
      <c r="C9" s="530" t="s">
        <v>312</v>
      </c>
      <c r="D9" s="530"/>
      <c r="E9" s="530"/>
      <c r="F9" s="530"/>
      <c r="G9" s="530"/>
      <c r="H9" s="520" t="s">
        <v>2359</v>
      </c>
      <c r="I9" s="521"/>
      <c r="J9" s="522" t="s">
        <v>2637</v>
      </c>
      <c r="K9" s="523"/>
      <c r="L9" s="523"/>
      <c r="M9" s="522" t="s">
        <v>2638</v>
      </c>
      <c r="N9" s="523"/>
      <c r="O9" s="523"/>
      <c r="P9" s="523"/>
      <c r="Q9" s="523"/>
      <c r="R9" s="65"/>
      <c r="S9" s="66"/>
    </row>
    <row r="10" spans="1:23" ht="50.1" customHeight="1">
      <c r="B10" s="551"/>
      <c r="C10" s="530" t="s">
        <v>313</v>
      </c>
      <c r="D10" s="530"/>
      <c r="E10" s="530"/>
      <c r="F10" s="530"/>
      <c r="G10" s="530"/>
      <c r="H10" s="520"/>
      <c r="I10" s="521"/>
      <c r="J10" s="522"/>
      <c r="K10" s="523"/>
      <c r="L10" s="523"/>
      <c r="M10" s="522"/>
      <c r="N10" s="523"/>
      <c r="O10" s="523"/>
      <c r="P10" s="523"/>
      <c r="Q10" s="523"/>
      <c r="R10" s="65"/>
      <c r="S10" s="66"/>
    </row>
    <row r="11" spans="1:23" ht="50.1" customHeight="1">
      <c r="B11" s="551"/>
      <c r="C11" s="530" t="s">
        <v>314</v>
      </c>
      <c r="D11" s="530"/>
      <c r="E11" s="530"/>
      <c r="F11" s="530"/>
      <c r="G11" s="530"/>
      <c r="H11" s="520" t="s">
        <v>2360</v>
      </c>
      <c r="I11" s="521"/>
      <c r="J11" s="522"/>
      <c r="K11" s="523"/>
      <c r="L11" s="523"/>
      <c r="M11" s="522"/>
      <c r="N11" s="523"/>
      <c r="O11" s="523"/>
      <c r="P11" s="523"/>
      <c r="Q11" s="523"/>
      <c r="R11" s="65"/>
      <c r="S11" s="66"/>
    </row>
    <row r="12" spans="1:23" ht="50.1" customHeight="1">
      <c r="B12" s="551"/>
      <c r="C12" s="530" t="s">
        <v>315</v>
      </c>
      <c r="D12" s="530"/>
      <c r="E12" s="530"/>
      <c r="F12" s="530"/>
      <c r="G12" s="530"/>
      <c r="H12" s="520" t="s">
        <v>2360</v>
      </c>
      <c r="I12" s="521"/>
      <c r="J12" s="522"/>
      <c r="K12" s="523"/>
      <c r="L12" s="523"/>
      <c r="M12" s="522"/>
      <c r="N12" s="523"/>
      <c r="O12" s="523"/>
      <c r="P12" s="523"/>
      <c r="Q12" s="523"/>
      <c r="R12" s="65"/>
      <c r="S12" s="66"/>
    </row>
    <row r="13" spans="1:23" ht="50.1" customHeight="1">
      <c r="B13" s="551"/>
      <c r="C13" s="530" t="s">
        <v>316</v>
      </c>
      <c r="D13" s="530"/>
      <c r="E13" s="530"/>
      <c r="F13" s="530"/>
      <c r="G13" s="530"/>
      <c r="H13" s="520" t="s">
        <v>2360</v>
      </c>
      <c r="I13" s="521"/>
      <c r="J13" s="522"/>
      <c r="K13" s="523"/>
      <c r="L13" s="523"/>
      <c r="M13" s="522"/>
      <c r="N13" s="523"/>
      <c r="O13" s="523"/>
      <c r="P13" s="523"/>
      <c r="Q13" s="523"/>
      <c r="R13" s="65"/>
      <c r="S13" s="66"/>
    </row>
    <row r="14" spans="1:23" ht="50.1" customHeight="1">
      <c r="B14" s="551"/>
      <c r="C14" s="530" t="s">
        <v>317</v>
      </c>
      <c r="D14" s="530"/>
      <c r="E14" s="530"/>
      <c r="F14" s="530"/>
      <c r="G14" s="530"/>
      <c r="H14" s="520" t="s">
        <v>2360</v>
      </c>
      <c r="I14" s="521"/>
      <c r="J14" s="522"/>
      <c r="K14" s="523"/>
      <c r="L14" s="523"/>
      <c r="M14" s="522"/>
      <c r="N14" s="523"/>
      <c r="O14" s="523"/>
      <c r="P14" s="523"/>
      <c r="Q14" s="523"/>
      <c r="R14" s="65"/>
      <c r="S14" s="66"/>
    </row>
    <row r="15" spans="1:23" ht="50.1" customHeight="1" thickBot="1">
      <c r="B15" s="552"/>
      <c r="C15" s="560" t="s">
        <v>318</v>
      </c>
      <c r="D15" s="560"/>
      <c r="E15" s="560"/>
      <c r="F15" s="560"/>
      <c r="G15" s="560"/>
      <c r="H15" s="524" t="s">
        <v>2360</v>
      </c>
      <c r="I15" s="525"/>
      <c r="J15" s="540"/>
      <c r="K15" s="541"/>
      <c r="L15" s="541"/>
      <c r="M15" s="540"/>
      <c r="N15" s="541"/>
      <c r="O15" s="541"/>
      <c r="P15" s="541"/>
      <c r="Q15" s="541"/>
      <c r="R15" s="67"/>
      <c r="S15" s="68"/>
    </row>
    <row r="16" spans="1:23" ht="20.100000000000001" customHeight="1">
      <c r="B16" s="534" t="s">
        <v>319</v>
      </c>
      <c r="C16" s="535"/>
      <c r="D16" s="535"/>
      <c r="E16" s="535"/>
      <c r="F16" s="535"/>
      <c r="G16" s="535"/>
      <c r="H16" s="535"/>
      <c r="I16" s="535"/>
      <c r="J16" s="535"/>
      <c r="K16" s="535"/>
      <c r="L16" s="535"/>
      <c r="M16" s="535"/>
      <c r="N16" s="535"/>
      <c r="O16" s="535"/>
      <c r="P16" s="535"/>
      <c r="Q16" s="535"/>
      <c r="R16" s="535"/>
      <c r="S16" s="536"/>
    </row>
    <row r="17" spans="2:19" ht="50.1" customHeight="1">
      <c r="B17" s="51"/>
      <c r="C17" s="530" t="s">
        <v>340</v>
      </c>
      <c r="D17" s="530"/>
      <c r="E17" s="530"/>
      <c r="F17" s="530"/>
      <c r="G17" s="530"/>
      <c r="H17" s="520" t="s">
        <v>2360</v>
      </c>
      <c r="I17" s="521"/>
      <c r="J17" s="522"/>
      <c r="K17" s="523"/>
      <c r="L17" s="523"/>
      <c r="M17" s="522"/>
      <c r="N17" s="523"/>
      <c r="O17" s="523"/>
      <c r="P17" s="523"/>
      <c r="Q17" s="523"/>
      <c r="R17" s="65"/>
      <c r="S17" s="66"/>
    </row>
    <row r="18" spans="2:19" ht="50.1" customHeight="1">
      <c r="B18" s="51"/>
      <c r="C18" s="530" t="s">
        <v>341</v>
      </c>
      <c r="D18" s="530"/>
      <c r="E18" s="530"/>
      <c r="F18" s="530"/>
      <c r="G18" s="530"/>
      <c r="H18" s="520" t="s">
        <v>2360</v>
      </c>
      <c r="I18" s="521"/>
      <c r="J18" s="522"/>
      <c r="K18" s="523"/>
      <c r="L18" s="523"/>
      <c r="M18" s="522"/>
      <c r="N18" s="523"/>
      <c r="O18" s="523"/>
      <c r="P18" s="523"/>
      <c r="Q18" s="523"/>
      <c r="R18" s="65"/>
      <c r="S18" s="66"/>
    </row>
    <row r="19" spans="2:19" ht="50.1" customHeight="1">
      <c r="B19" s="51"/>
      <c r="C19" s="556" t="s">
        <v>406</v>
      </c>
      <c r="D19" s="557"/>
      <c r="E19" s="557"/>
      <c r="F19" s="557"/>
      <c r="G19" s="558"/>
      <c r="H19" s="520" t="s">
        <v>2360</v>
      </c>
      <c r="I19" s="521"/>
      <c r="J19" s="522"/>
      <c r="K19" s="523"/>
      <c r="L19" s="523"/>
      <c r="M19" s="522"/>
      <c r="N19" s="523"/>
      <c r="O19" s="523"/>
      <c r="P19" s="523"/>
      <c r="Q19" s="523"/>
      <c r="R19" s="65"/>
      <c r="S19" s="66"/>
    </row>
    <row r="20" spans="2:19" ht="50.1" customHeight="1">
      <c r="B20" s="51"/>
      <c r="C20" s="530" t="s">
        <v>334</v>
      </c>
      <c r="D20" s="530"/>
      <c r="E20" s="530"/>
      <c r="F20" s="530"/>
      <c r="G20" s="530"/>
      <c r="H20" s="520" t="s">
        <v>2360</v>
      </c>
      <c r="I20" s="521"/>
      <c r="J20" s="522"/>
      <c r="K20" s="523"/>
      <c r="L20" s="523"/>
      <c r="M20" s="522"/>
      <c r="N20" s="523"/>
      <c r="O20" s="523"/>
      <c r="P20" s="523"/>
      <c r="Q20" s="523"/>
      <c r="R20" s="65"/>
      <c r="S20" s="66"/>
    </row>
    <row r="21" spans="2:19" ht="50.1" customHeight="1">
      <c r="B21" s="51"/>
      <c r="C21" s="530" t="s">
        <v>338</v>
      </c>
      <c r="D21" s="530"/>
      <c r="E21" s="530"/>
      <c r="F21" s="530"/>
      <c r="G21" s="530"/>
      <c r="H21" s="520" t="s">
        <v>2360</v>
      </c>
      <c r="I21" s="521"/>
      <c r="J21" s="522"/>
      <c r="K21" s="523"/>
      <c r="L21" s="523"/>
      <c r="M21" s="522"/>
      <c r="N21" s="523"/>
      <c r="O21" s="523"/>
      <c r="P21" s="523"/>
      <c r="Q21" s="523"/>
      <c r="R21" s="65"/>
      <c r="S21" s="66"/>
    </row>
    <row r="22" spans="2:19" ht="50.1" customHeight="1">
      <c r="B22" s="51"/>
      <c r="C22" s="530" t="s">
        <v>337</v>
      </c>
      <c r="D22" s="530"/>
      <c r="E22" s="530"/>
      <c r="F22" s="530"/>
      <c r="G22" s="530"/>
      <c r="H22" s="520" t="s">
        <v>2360</v>
      </c>
      <c r="I22" s="521"/>
      <c r="J22" s="522"/>
      <c r="K22" s="523"/>
      <c r="L22" s="523"/>
      <c r="M22" s="522"/>
      <c r="N22" s="523"/>
      <c r="O22" s="523"/>
      <c r="P22" s="523"/>
      <c r="Q22" s="523"/>
      <c r="R22" s="65"/>
      <c r="S22" s="66"/>
    </row>
    <row r="23" spans="2:19" ht="50.1" customHeight="1">
      <c r="B23" s="51"/>
      <c r="C23" s="530" t="s">
        <v>342</v>
      </c>
      <c r="D23" s="530"/>
      <c r="E23" s="530"/>
      <c r="F23" s="530"/>
      <c r="G23" s="530"/>
      <c r="H23" s="520" t="s">
        <v>2360</v>
      </c>
      <c r="I23" s="521"/>
      <c r="J23" s="522"/>
      <c r="K23" s="523"/>
      <c r="L23" s="523"/>
      <c r="M23" s="522"/>
      <c r="N23" s="523"/>
      <c r="O23" s="523"/>
      <c r="P23" s="523"/>
      <c r="Q23" s="523"/>
      <c r="R23" s="65"/>
      <c r="S23" s="66"/>
    </row>
    <row r="24" spans="2:19" ht="50.1" customHeight="1">
      <c r="B24" s="51"/>
      <c r="C24" s="530" t="s">
        <v>395</v>
      </c>
      <c r="D24" s="530"/>
      <c r="E24" s="530"/>
      <c r="F24" s="530"/>
      <c r="G24" s="530"/>
      <c r="H24" s="520" t="s">
        <v>2360</v>
      </c>
      <c r="I24" s="521"/>
      <c r="J24" s="522"/>
      <c r="K24" s="523"/>
      <c r="L24" s="523"/>
      <c r="M24" s="522"/>
      <c r="N24" s="523"/>
      <c r="O24" s="523"/>
      <c r="P24" s="523"/>
      <c r="Q24" s="523"/>
      <c r="R24" s="65"/>
      <c r="S24" s="66"/>
    </row>
    <row r="25" spans="2:19" ht="50.1" customHeight="1" thickBot="1">
      <c r="B25" s="51"/>
      <c r="C25" s="542" t="s">
        <v>339</v>
      </c>
      <c r="D25" s="542"/>
      <c r="E25" s="542"/>
      <c r="F25" s="542"/>
      <c r="G25" s="542"/>
      <c r="H25" s="524" t="s">
        <v>2360</v>
      </c>
      <c r="I25" s="525"/>
      <c r="J25" s="537"/>
      <c r="K25" s="538"/>
      <c r="L25" s="538"/>
      <c r="M25" s="537"/>
      <c r="N25" s="538"/>
      <c r="O25" s="538"/>
      <c r="P25" s="538"/>
      <c r="Q25" s="538"/>
      <c r="R25" s="67"/>
      <c r="S25" s="68"/>
    </row>
    <row r="26" spans="2:19" ht="50.1" customHeight="1" thickBot="1">
      <c r="B26" s="548" t="s">
        <v>320</v>
      </c>
      <c r="C26" s="549"/>
      <c r="D26" s="549"/>
      <c r="E26" s="549"/>
      <c r="F26" s="549"/>
      <c r="G26" s="549"/>
      <c r="H26" s="526" t="s">
        <v>2359</v>
      </c>
      <c r="I26" s="527"/>
      <c r="J26" s="546" t="s">
        <v>2639</v>
      </c>
      <c r="K26" s="547"/>
      <c r="L26" s="547"/>
      <c r="M26" s="546" t="s">
        <v>2640</v>
      </c>
      <c r="N26" s="547"/>
      <c r="O26" s="547"/>
      <c r="P26" s="547"/>
      <c r="Q26" s="547"/>
      <c r="R26" s="69"/>
      <c r="S26" s="70"/>
    </row>
    <row r="27" spans="2:19" ht="20.100000000000001" customHeight="1">
      <c r="B27" s="517" t="s">
        <v>321</v>
      </c>
      <c r="C27" s="518"/>
      <c r="D27" s="518"/>
      <c r="E27" s="518"/>
      <c r="F27" s="518"/>
      <c r="G27" s="518"/>
      <c r="H27" s="518"/>
      <c r="I27" s="518"/>
      <c r="J27" s="518"/>
      <c r="K27" s="518"/>
      <c r="L27" s="518"/>
      <c r="M27" s="518"/>
      <c r="N27" s="518"/>
      <c r="O27" s="518"/>
      <c r="P27" s="518"/>
      <c r="Q27" s="518"/>
      <c r="R27" s="518"/>
      <c r="S27" s="519"/>
    </row>
    <row r="28" spans="2:19" ht="50.1" customHeight="1">
      <c r="B28" s="51"/>
      <c r="C28" s="530" t="s">
        <v>322</v>
      </c>
      <c r="D28" s="530"/>
      <c r="E28" s="530"/>
      <c r="F28" s="530"/>
      <c r="G28" s="530"/>
      <c r="H28" s="520" t="s">
        <v>2360</v>
      </c>
      <c r="I28" s="521"/>
      <c r="J28" s="522"/>
      <c r="K28" s="523"/>
      <c r="L28" s="523"/>
      <c r="M28" s="522"/>
      <c r="N28" s="523"/>
      <c r="O28" s="523"/>
      <c r="P28" s="523"/>
      <c r="Q28" s="523"/>
      <c r="R28" s="65"/>
      <c r="S28" s="66"/>
    </row>
    <row r="29" spans="2:19" ht="50.1" customHeight="1">
      <c r="B29" s="51"/>
      <c r="C29" s="530" t="s">
        <v>323</v>
      </c>
      <c r="D29" s="530"/>
      <c r="E29" s="530"/>
      <c r="F29" s="530"/>
      <c r="G29" s="530"/>
      <c r="H29" s="520" t="s">
        <v>2360</v>
      </c>
      <c r="I29" s="521"/>
      <c r="J29" s="522"/>
      <c r="K29" s="523"/>
      <c r="L29" s="523"/>
      <c r="M29" s="522"/>
      <c r="N29" s="523"/>
      <c r="O29" s="523"/>
      <c r="P29" s="523"/>
      <c r="Q29" s="523"/>
      <c r="R29" s="65"/>
      <c r="S29" s="66"/>
    </row>
    <row r="30" spans="2:19" ht="50.1" customHeight="1">
      <c r="B30" s="51"/>
      <c r="C30" s="530" t="s">
        <v>324</v>
      </c>
      <c r="D30" s="530"/>
      <c r="E30" s="530"/>
      <c r="F30" s="530"/>
      <c r="G30" s="530"/>
      <c r="H30" s="520" t="s">
        <v>2360</v>
      </c>
      <c r="I30" s="521"/>
      <c r="J30" s="522"/>
      <c r="K30" s="523"/>
      <c r="L30" s="523"/>
      <c r="M30" s="522"/>
      <c r="N30" s="523"/>
      <c r="O30" s="523"/>
      <c r="P30" s="523"/>
      <c r="Q30" s="523"/>
      <c r="R30" s="65"/>
      <c r="S30" s="66"/>
    </row>
    <row r="31" spans="2:19" ht="50.1" customHeight="1">
      <c r="B31" s="51"/>
      <c r="C31" s="530" t="s">
        <v>325</v>
      </c>
      <c r="D31" s="530"/>
      <c r="E31" s="530"/>
      <c r="F31" s="530"/>
      <c r="G31" s="530"/>
      <c r="H31" s="520" t="s">
        <v>2360</v>
      </c>
      <c r="I31" s="521"/>
      <c r="J31" s="522"/>
      <c r="K31" s="523"/>
      <c r="L31" s="523"/>
      <c r="M31" s="522"/>
      <c r="N31" s="523"/>
      <c r="O31" s="523"/>
      <c r="P31" s="523"/>
      <c r="Q31" s="523"/>
      <c r="R31" s="65"/>
      <c r="S31" s="66"/>
    </row>
    <row r="32" spans="2:19" ht="50.1" customHeight="1">
      <c r="B32" s="51"/>
      <c r="C32" s="530" t="s">
        <v>326</v>
      </c>
      <c r="D32" s="530"/>
      <c r="E32" s="530"/>
      <c r="F32" s="530"/>
      <c r="G32" s="530"/>
      <c r="H32" s="520" t="s">
        <v>2360</v>
      </c>
      <c r="I32" s="521"/>
      <c r="J32" s="522"/>
      <c r="K32" s="523"/>
      <c r="L32" s="523"/>
      <c r="M32" s="522"/>
      <c r="N32" s="523"/>
      <c r="O32" s="523"/>
      <c r="P32" s="523"/>
      <c r="Q32" s="523"/>
      <c r="R32" s="65"/>
      <c r="S32" s="66"/>
    </row>
    <row r="33" spans="2:19" ht="50.1" customHeight="1">
      <c r="B33" s="51"/>
      <c r="C33" s="530" t="s">
        <v>327</v>
      </c>
      <c r="D33" s="530"/>
      <c r="E33" s="530"/>
      <c r="F33" s="530"/>
      <c r="G33" s="530"/>
      <c r="H33" s="520" t="s">
        <v>2360</v>
      </c>
      <c r="I33" s="521"/>
      <c r="J33" s="522"/>
      <c r="K33" s="523"/>
      <c r="L33" s="523"/>
      <c r="M33" s="522"/>
      <c r="N33" s="523"/>
      <c r="O33" s="523"/>
      <c r="P33" s="523"/>
      <c r="Q33" s="523"/>
      <c r="R33" s="65"/>
      <c r="S33" s="66"/>
    </row>
    <row r="34" spans="2:19" ht="50.1" customHeight="1">
      <c r="B34" s="51"/>
      <c r="C34" s="530" t="s">
        <v>328</v>
      </c>
      <c r="D34" s="530"/>
      <c r="E34" s="530"/>
      <c r="F34" s="530"/>
      <c r="G34" s="530"/>
      <c r="H34" s="520" t="s">
        <v>2360</v>
      </c>
      <c r="I34" s="521"/>
      <c r="J34" s="522"/>
      <c r="K34" s="523"/>
      <c r="L34" s="523"/>
      <c r="M34" s="522"/>
      <c r="N34" s="523"/>
      <c r="O34" s="523"/>
      <c r="P34" s="523"/>
      <c r="Q34" s="523"/>
      <c r="R34" s="65"/>
      <c r="S34" s="66"/>
    </row>
    <row r="35" spans="2:19" ht="50.1" customHeight="1">
      <c r="B35" s="51"/>
      <c r="C35" s="530" t="s">
        <v>329</v>
      </c>
      <c r="D35" s="530"/>
      <c r="E35" s="530"/>
      <c r="F35" s="530"/>
      <c r="G35" s="530"/>
      <c r="H35" s="520" t="s">
        <v>2359</v>
      </c>
      <c r="I35" s="521"/>
      <c r="J35" s="522" t="s">
        <v>2641</v>
      </c>
      <c r="K35" s="523"/>
      <c r="L35" s="523"/>
      <c r="M35" s="522" t="s">
        <v>2642</v>
      </c>
      <c r="N35" s="523"/>
      <c r="O35" s="523"/>
      <c r="P35" s="523"/>
      <c r="Q35" s="523"/>
      <c r="R35" s="65"/>
      <c r="S35" s="66"/>
    </row>
    <row r="36" spans="2:19" ht="50.1" customHeight="1">
      <c r="B36" s="51"/>
      <c r="C36" s="530" t="s">
        <v>331</v>
      </c>
      <c r="D36" s="530"/>
      <c r="E36" s="530"/>
      <c r="F36" s="530"/>
      <c r="G36" s="530"/>
      <c r="H36" s="520" t="s">
        <v>2360</v>
      </c>
      <c r="I36" s="521"/>
      <c r="J36" s="522"/>
      <c r="K36" s="523"/>
      <c r="L36" s="523"/>
      <c r="M36" s="522"/>
      <c r="N36" s="523"/>
      <c r="O36" s="523"/>
      <c r="P36" s="523"/>
      <c r="Q36" s="523"/>
      <c r="R36" s="65"/>
      <c r="S36" s="66"/>
    </row>
    <row r="37" spans="2:19" ht="50.1" customHeight="1" thickBot="1">
      <c r="B37" s="51"/>
      <c r="C37" s="542" t="s">
        <v>330</v>
      </c>
      <c r="D37" s="542"/>
      <c r="E37" s="542"/>
      <c r="F37" s="542"/>
      <c r="G37" s="542"/>
      <c r="H37" s="520" t="s">
        <v>2360</v>
      </c>
      <c r="I37" s="521"/>
      <c r="J37" s="537"/>
      <c r="K37" s="538"/>
      <c r="L37" s="538"/>
      <c r="M37" s="537"/>
      <c r="N37" s="538"/>
      <c r="O37" s="538"/>
      <c r="P37" s="538"/>
      <c r="Q37" s="538"/>
      <c r="R37" s="65"/>
      <c r="S37" s="66"/>
    </row>
    <row r="38" spans="2:19" ht="20.100000000000001" customHeight="1">
      <c r="B38" s="517" t="s">
        <v>332</v>
      </c>
      <c r="C38" s="518"/>
      <c r="D38" s="518"/>
      <c r="E38" s="518"/>
      <c r="F38" s="518"/>
      <c r="G38" s="518"/>
      <c r="H38" s="518"/>
      <c r="I38" s="518"/>
      <c r="J38" s="518"/>
      <c r="K38" s="518"/>
      <c r="L38" s="518"/>
      <c r="M38" s="518"/>
      <c r="N38" s="518"/>
      <c r="O38" s="518"/>
      <c r="P38" s="518"/>
      <c r="Q38" s="518"/>
      <c r="R38" s="518"/>
      <c r="S38" s="519"/>
    </row>
    <row r="39" spans="2:19" ht="50.1" customHeight="1">
      <c r="B39" s="528"/>
      <c r="C39" s="530" t="s">
        <v>333</v>
      </c>
      <c r="D39" s="530"/>
      <c r="E39" s="530"/>
      <c r="F39" s="530"/>
      <c r="G39" s="530"/>
      <c r="H39" s="520" t="s">
        <v>2360</v>
      </c>
      <c r="I39" s="521"/>
      <c r="J39" s="522"/>
      <c r="K39" s="523"/>
      <c r="L39" s="523"/>
      <c r="M39" s="522"/>
      <c r="N39" s="523"/>
      <c r="O39" s="523"/>
      <c r="P39" s="523"/>
      <c r="Q39" s="523"/>
      <c r="R39" s="65"/>
      <c r="S39" s="66"/>
    </row>
    <row r="40" spans="2:19" ht="50.1" customHeight="1">
      <c r="B40" s="528"/>
      <c r="C40" s="530" t="s">
        <v>335</v>
      </c>
      <c r="D40" s="530"/>
      <c r="E40" s="530"/>
      <c r="F40" s="530"/>
      <c r="G40" s="530"/>
      <c r="H40" s="520" t="s">
        <v>2360</v>
      </c>
      <c r="I40" s="521"/>
      <c r="J40" s="522"/>
      <c r="K40" s="523"/>
      <c r="L40" s="523"/>
      <c r="M40" s="522"/>
      <c r="N40" s="523"/>
      <c r="O40" s="523"/>
      <c r="P40" s="523"/>
      <c r="Q40" s="523"/>
      <c r="R40" s="65"/>
      <c r="S40" s="66"/>
    </row>
    <row r="41" spans="2:19" ht="50.1" customHeight="1" thickBot="1">
      <c r="B41" s="528"/>
      <c r="C41" s="542" t="s">
        <v>336</v>
      </c>
      <c r="D41" s="542"/>
      <c r="E41" s="542"/>
      <c r="F41" s="542"/>
      <c r="G41" s="542"/>
      <c r="H41" s="524" t="s">
        <v>2360</v>
      </c>
      <c r="I41" s="525"/>
      <c r="J41" s="537"/>
      <c r="K41" s="538"/>
      <c r="L41" s="538"/>
      <c r="M41" s="537"/>
      <c r="N41" s="538"/>
      <c r="O41" s="538"/>
      <c r="P41" s="538"/>
      <c r="Q41" s="538"/>
      <c r="R41" s="67"/>
      <c r="S41" s="68"/>
    </row>
    <row r="42" spans="2:19" ht="50.1" customHeight="1" thickBot="1">
      <c r="B42" s="543" t="s">
        <v>343</v>
      </c>
      <c r="C42" s="544"/>
      <c r="D42" s="544"/>
      <c r="E42" s="544"/>
      <c r="F42" s="544"/>
      <c r="G42" s="545"/>
      <c r="H42" s="526" t="s">
        <v>2360</v>
      </c>
      <c r="I42" s="527"/>
      <c r="J42" s="546"/>
      <c r="K42" s="547"/>
      <c r="L42" s="547"/>
      <c r="M42" s="546"/>
      <c r="N42" s="547"/>
      <c r="O42" s="547"/>
      <c r="P42" s="547"/>
      <c r="Q42" s="547"/>
      <c r="R42" s="69"/>
      <c r="S42" s="70"/>
    </row>
    <row r="43" spans="2:19" ht="20.100000000000001" customHeight="1">
      <c r="B43" s="517" t="s">
        <v>344</v>
      </c>
      <c r="C43" s="518"/>
      <c r="D43" s="518"/>
      <c r="E43" s="518"/>
      <c r="F43" s="518"/>
      <c r="G43" s="518"/>
      <c r="H43" s="518"/>
      <c r="I43" s="518"/>
      <c r="J43" s="518"/>
      <c r="K43" s="518"/>
      <c r="L43" s="518"/>
      <c r="M43" s="518"/>
      <c r="N43" s="518"/>
      <c r="O43" s="518"/>
      <c r="P43" s="518"/>
      <c r="Q43" s="518"/>
      <c r="R43" s="518"/>
      <c r="S43" s="519"/>
    </row>
    <row r="44" spans="2:19" ht="50.1" customHeight="1">
      <c r="B44" s="528"/>
      <c r="C44" s="530" t="s">
        <v>345</v>
      </c>
      <c r="D44" s="530"/>
      <c r="E44" s="530"/>
      <c r="F44" s="530"/>
      <c r="G44" s="530"/>
      <c r="H44" s="520" t="s">
        <v>2360</v>
      </c>
      <c r="I44" s="521"/>
      <c r="J44" s="522"/>
      <c r="K44" s="523"/>
      <c r="L44" s="523"/>
      <c r="M44" s="522"/>
      <c r="N44" s="523"/>
      <c r="O44" s="523"/>
      <c r="P44" s="523"/>
      <c r="Q44" s="523"/>
      <c r="R44" s="65"/>
      <c r="S44" s="66"/>
    </row>
    <row r="45" spans="2:19" ht="50.1" customHeight="1">
      <c r="B45" s="528"/>
      <c r="C45" s="530" t="s">
        <v>346</v>
      </c>
      <c r="D45" s="530"/>
      <c r="E45" s="530"/>
      <c r="F45" s="530"/>
      <c r="G45" s="530"/>
      <c r="H45" s="520" t="s">
        <v>2360</v>
      </c>
      <c r="I45" s="521"/>
      <c r="J45" s="522"/>
      <c r="K45" s="523"/>
      <c r="L45" s="523"/>
      <c r="M45" s="522"/>
      <c r="N45" s="523"/>
      <c r="O45" s="523"/>
      <c r="P45" s="523"/>
      <c r="Q45" s="523"/>
      <c r="R45" s="65"/>
      <c r="S45" s="66"/>
    </row>
    <row r="46" spans="2:19" ht="50.1" customHeight="1" thickBot="1">
      <c r="B46" s="528"/>
      <c r="C46" s="539" t="s">
        <v>402</v>
      </c>
      <c r="D46" s="539"/>
      <c r="E46" s="539"/>
      <c r="F46" s="539"/>
      <c r="G46" s="539"/>
      <c r="H46" s="520" t="s">
        <v>2360</v>
      </c>
      <c r="I46" s="521"/>
      <c r="J46" s="540"/>
      <c r="K46" s="541"/>
      <c r="L46" s="541"/>
      <c r="M46" s="540"/>
      <c r="N46" s="541"/>
      <c r="O46" s="541"/>
      <c r="P46" s="541"/>
      <c r="Q46" s="541"/>
      <c r="R46" s="65"/>
      <c r="S46" s="66"/>
    </row>
    <row r="47" spans="2:19" ht="20.100000000000001" customHeight="1">
      <c r="B47" s="517" t="s">
        <v>407</v>
      </c>
      <c r="C47" s="518"/>
      <c r="D47" s="518"/>
      <c r="E47" s="518"/>
      <c r="F47" s="518"/>
      <c r="G47" s="518"/>
      <c r="H47" s="518"/>
      <c r="I47" s="518"/>
      <c r="J47" s="518"/>
      <c r="K47" s="518"/>
      <c r="L47" s="518"/>
      <c r="M47" s="518"/>
      <c r="N47" s="518"/>
      <c r="O47" s="518"/>
      <c r="P47" s="518"/>
      <c r="Q47" s="518"/>
      <c r="R47" s="518"/>
      <c r="S47" s="519"/>
    </row>
    <row r="48" spans="2:19" ht="50.1" customHeight="1">
      <c r="B48" s="528"/>
      <c r="C48" s="530" t="s">
        <v>408</v>
      </c>
      <c r="D48" s="530"/>
      <c r="E48" s="530"/>
      <c r="F48" s="530"/>
      <c r="G48" s="530"/>
      <c r="H48" s="520" t="s">
        <v>2360</v>
      </c>
      <c r="I48" s="521"/>
      <c r="J48" s="522"/>
      <c r="K48" s="523"/>
      <c r="L48" s="523"/>
      <c r="M48" s="522"/>
      <c r="N48" s="523"/>
      <c r="O48" s="523"/>
      <c r="P48" s="523"/>
      <c r="Q48" s="523"/>
      <c r="R48" s="65"/>
      <c r="S48" s="66"/>
    </row>
    <row r="49" spans="2:19" ht="50.1" customHeight="1">
      <c r="B49" s="528"/>
      <c r="C49" s="530" t="s">
        <v>409</v>
      </c>
      <c r="D49" s="530"/>
      <c r="E49" s="530"/>
      <c r="F49" s="530"/>
      <c r="G49" s="530"/>
      <c r="H49" s="520" t="s">
        <v>2360</v>
      </c>
      <c r="I49" s="521"/>
      <c r="J49" s="522"/>
      <c r="K49" s="523"/>
      <c r="L49" s="523"/>
      <c r="M49" s="522"/>
      <c r="N49" s="523"/>
      <c r="O49" s="523"/>
      <c r="P49" s="523"/>
      <c r="Q49" s="523"/>
      <c r="R49" s="65"/>
      <c r="S49" s="66"/>
    </row>
    <row r="50" spans="2:19" ht="50.1" customHeight="1" thickBot="1">
      <c r="B50" s="529"/>
      <c r="C50" s="560" t="s">
        <v>410</v>
      </c>
      <c r="D50" s="560"/>
      <c r="E50" s="560"/>
      <c r="F50" s="560"/>
      <c r="G50" s="560"/>
      <c r="H50" s="524" t="s">
        <v>2360</v>
      </c>
      <c r="I50" s="525"/>
      <c r="J50" s="540"/>
      <c r="K50" s="541"/>
      <c r="L50" s="541"/>
      <c r="M50" s="540"/>
      <c r="N50" s="541"/>
      <c r="O50" s="541"/>
      <c r="P50" s="541"/>
      <c r="Q50" s="541"/>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0" zoomScaleNormal="85" zoomScaleSheetLayoutView="8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6" t="s">
        <v>347</v>
      </c>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Q1" s="19"/>
      <c r="AR1" s="15"/>
    </row>
    <row r="2" spans="1:44" ht="15" customHeight="1" thickBot="1">
      <c r="A2" s="602" t="s">
        <v>348</v>
      </c>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28" t="s">
        <v>2559</v>
      </c>
      <c r="AF2" s="609"/>
      <c r="AG2" s="609"/>
      <c r="AH2" s="609"/>
      <c r="AI2" s="609"/>
      <c r="AJ2" s="609"/>
      <c r="AK2" s="609"/>
      <c r="AL2" s="609"/>
      <c r="AM2" s="609"/>
      <c r="AN2" s="610"/>
      <c r="AQ2" s="12" t="str">
        <f>IF($AE$2="","未記入","")</f>
        <v/>
      </c>
    </row>
    <row r="3" spans="1:44" ht="15" customHeight="1">
      <c r="A3" s="338"/>
      <c r="B3" s="339"/>
      <c r="C3" s="339"/>
      <c r="D3" s="339"/>
      <c r="E3" s="339"/>
      <c r="F3" s="339"/>
      <c r="G3" s="339"/>
      <c r="H3" s="339"/>
      <c r="I3" s="339"/>
      <c r="J3" s="606" t="s">
        <v>353</v>
      </c>
      <c r="K3" s="606"/>
      <c r="L3" s="606"/>
      <c r="M3" s="606"/>
      <c r="N3" s="606"/>
      <c r="O3" s="606"/>
      <c r="P3" s="605" t="s">
        <v>396</v>
      </c>
      <c r="Q3" s="605"/>
      <c r="R3" s="605"/>
      <c r="S3" s="605"/>
      <c r="T3" s="605"/>
      <c r="U3" s="605"/>
      <c r="V3" s="244"/>
      <c r="W3" s="244"/>
      <c r="X3" s="244"/>
      <c r="Y3" s="244"/>
      <c r="Z3" s="244"/>
      <c r="AA3" s="244"/>
      <c r="AB3" s="244"/>
      <c r="AC3" s="244"/>
      <c r="AD3" s="244"/>
      <c r="AE3" s="339" t="s">
        <v>354</v>
      </c>
      <c r="AF3" s="339"/>
      <c r="AG3" s="339"/>
      <c r="AH3" s="339"/>
      <c r="AI3" s="339"/>
      <c r="AJ3" s="339"/>
      <c r="AK3" s="339"/>
      <c r="AL3" s="339"/>
      <c r="AM3" s="339"/>
      <c r="AN3" s="597"/>
    </row>
    <row r="4" spans="1:44" ht="12" customHeight="1">
      <c r="A4" s="156"/>
      <c r="B4" s="101"/>
      <c r="C4" s="101"/>
      <c r="D4" s="101"/>
      <c r="E4" s="101"/>
      <c r="F4" s="101"/>
      <c r="G4" s="101"/>
      <c r="H4" s="101"/>
      <c r="I4" s="101"/>
      <c r="J4" s="607"/>
      <c r="K4" s="607"/>
      <c r="L4" s="607"/>
      <c r="M4" s="607"/>
      <c r="N4" s="607"/>
      <c r="O4" s="607"/>
      <c r="P4" s="600" t="s">
        <v>349</v>
      </c>
      <c r="Q4" s="600"/>
      <c r="R4" s="600"/>
      <c r="S4" s="600"/>
      <c r="T4" s="600"/>
      <c r="U4" s="600"/>
      <c r="V4" s="134" t="s">
        <v>350</v>
      </c>
      <c r="W4" s="134"/>
      <c r="X4" s="134"/>
      <c r="Y4" s="134" t="s">
        <v>351</v>
      </c>
      <c r="Z4" s="134"/>
      <c r="AA4" s="102"/>
      <c r="AB4" s="104"/>
      <c r="AC4" s="134"/>
      <c r="AD4" s="134"/>
      <c r="AE4" s="101"/>
      <c r="AF4" s="101"/>
      <c r="AG4" s="101"/>
      <c r="AH4" s="101"/>
      <c r="AI4" s="101"/>
      <c r="AJ4" s="101"/>
      <c r="AK4" s="101"/>
      <c r="AL4" s="101"/>
      <c r="AM4" s="101"/>
      <c r="AN4" s="450"/>
    </row>
    <row r="5" spans="1:44" ht="15" customHeight="1" thickBot="1">
      <c r="A5" s="157"/>
      <c r="B5" s="467"/>
      <c r="C5" s="467"/>
      <c r="D5" s="467"/>
      <c r="E5" s="467"/>
      <c r="F5" s="467"/>
      <c r="G5" s="467"/>
      <c r="H5" s="467"/>
      <c r="I5" s="467"/>
      <c r="J5" s="608"/>
      <c r="K5" s="608"/>
      <c r="L5" s="608"/>
      <c r="M5" s="608"/>
      <c r="N5" s="608"/>
      <c r="O5" s="608"/>
      <c r="P5" s="601"/>
      <c r="Q5" s="601"/>
      <c r="R5" s="601"/>
      <c r="S5" s="601"/>
      <c r="T5" s="601"/>
      <c r="U5" s="601"/>
      <c r="V5" s="265"/>
      <c r="W5" s="265"/>
      <c r="X5" s="265"/>
      <c r="Y5" s="265"/>
      <c r="Z5" s="265"/>
      <c r="AA5" s="265"/>
      <c r="AB5" s="265" t="s">
        <v>352</v>
      </c>
      <c r="AC5" s="265"/>
      <c r="AD5" s="265"/>
      <c r="AE5" s="467"/>
      <c r="AF5" s="467"/>
      <c r="AG5" s="467"/>
      <c r="AH5" s="467"/>
      <c r="AI5" s="467"/>
      <c r="AJ5" s="467"/>
      <c r="AK5" s="467"/>
      <c r="AL5" s="467"/>
      <c r="AM5" s="467"/>
      <c r="AN5" s="598"/>
    </row>
    <row r="6" spans="1:44" ht="15" customHeight="1">
      <c r="A6" s="599"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4"/>
    </row>
    <row r="7" spans="1:44" ht="39.950000000000003" customHeight="1">
      <c r="A7" s="570"/>
      <c r="B7" s="580" t="s">
        <v>359</v>
      </c>
      <c r="C7" s="580"/>
      <c r="D7" s="580"/>
      <c r="E7" s="580"/>
      <c r="F7" s="580"/>
      <c r="G7" s="580"/>
      <c r="H7" s="580"/>
      <c r="I7" s="580"/>
      <c r="J7" s="574" t="s">
        <v>2559</v>
      </c>
      <c r="K7" s="575"/>
      <c r="L7" s="575"/>
      <c r="M7" s="575"/>
      <c r="N7" s="575"/>
      <c r="O7" s="576"/>
      <c r="P7" s="574" t="s">
        <v>2558</v>
      </c>
      <c r="Q7" s="575"/>
      <c r="R7" s="575"/>
      <c r="S7" s="575"/>
      <c r="T7" s="575"/>
      <c r="U7" s="576"/>
      <c r="V7" s="616"/>
      <c r="W7" s="617"/>
      <c r="X7" s="617"/>
      <c r="Y7" s="616"/>
      <c r="Z7" s="617"/>
      <c r="AA7" s="617"/>
      <c r="AB7" s="614"/>
      <c r="AC7" s="615"/>
      <c r="AD7" s="615"/>
      <c r="AE7" s="614"/>
      <c r="AF7" s="615"/>
      <c r="AG7" s="615"/>
      <c r="AH7" s="615"/>
      <c r="AI7" s="615"/>
      <c r="AJ7" s="615"/>
      <c r="AK7" s="615"/>
      <c r="AL7" s="615"/>
      <c r="AM7" s="615"/>
      <c r="AN7" s="620"/>
    </row>
    <row r="8" spans="1:44" ht="39.950000000000003" customHeight="1">
      <c r="A8" s="570"/>
      <c r="B8" s="581" t="s">
        <v>360</v>
      </c>
      <c r="C8" s="581"/>
      <c r="D8" s="581"/>
      <c r="E8" s="581"/>
      <c r="F8" s="581"/>
      <c r="G8" s="581"/>
      <c r="H8" s="581"/>
      <c r="I8" s="581"/>
      <c r="J8" s="577" t="s">
        <v>2559</v>
      </c>
      <c r="K8" s="578"/>
      <c r="L8" s="578"/>
      <c r="M8" s="578"/>
      <c r="N8" s="578"/>
      <c r="O8" s="579"/>
      <c r="P8" s="577" t="s">
        <v>2558</v>
      </c>
      <c r="Q8" s="578"/>
      <c r="R8" s="578"/>
      <c r="S8" s="578"/>
      <c r="T8" s="578"/>
      <c r="U8" s="579"/>
      <c r="V8" s="572"/>
      <c r="W8" s="573"/>
      <c r="X8" s="573"/>
      <c r="Y8" s="572"/>
      <c r="Z8" s="573"/>
      <c r="AA8" s="573"/>
      <c r="AB8" s="582"/>
      <c r="AC8" s="583"/>
      <c r="AD8" s="583"/>
      <c r="AE8" s="582"/>
      <c r="AF8" s="583"/>
      <c r="AG8" s="583"/>
      <c r="AH8" s="583"/>
      <c r="AI8" s="583"/>
      <c r="AJ8" s="583"/>
      <c r="AK8" s="583"/>
      <c r="AL8" s="583"/>
      <c r="AM8" s="583"/>
      <c r="AN8" s="621"/>
    </row>
    <row r="9" spans="1:44" ht="39.950000000000003" customHeight="1">
      <c r="A9" s="570"/>
      <c r="B9" s="581" t="s">
        <v>361</v>
      </c>
      <c r="C9" s="581"/>
      <c r="D9" s="581"/>
      <c r="E9" s="581"/>
      <c r="F9" s="581"/>
      <c r="G9" s="581"/>
      <c r="H9" s="581"/>
      <c r="I9" s="581"/>
      <c r="J9" s="593"/>
      <c r="K9" s="594"/>
      <c r="L9" s="594"/>
      <c r="M9" s="594"/>
      <c r="N9" s="594"/>
      <c r="O9" s="595"/>
      <c r="P9" s="577" t="s">
        <v>2559</v>
      </c>
      <c r="Q9" s="578"/>
      <c r="R9" s="578"/>
      <c r="S9" s="578"/>
      <c r="T9" s="578"/>
      <c r="U9" s="579"/>
      <c r="V9" s="572"/>
      <c r="W9" s="573"/>
      <c r="X9" s="573"/>
      <c r="Y9" s="572" t="s">
        <v>2570</v>
      </c>
      <c r="Z9" s="573"/>
      <c r="AA9" s="573"/>
      <c r="AB9" s="582"/>
      <c r="AC9" s="583"/>
      <c r="AD9" s="583"/>
      <c r="AE9" s="582" t="s">
        <v>2643</v>
      </c>
      <c r="AF9" s="583"/>
      <c r="AG9" s="583"/>
      <c r="AH9" s="583"/>
      <c r="AI9" s="583"/>
      <c r="AJ9" s="583"/>
      <c r="AK9" s="583"/>
      <c r="AL9" s="583"/>
      <c r="AM9" s="583"/>
      <c r="AN9" s="621"/>
    </row>
    <row r="10" spans="1:44" ht="39.950000000000003" customHeight="1">
      <c r="A10" s="570"/>
      <c r="B10" s="581" t="s">
        <v>362</v>
      </c>
      <c r="C10" s="581"/>
      <c r="D10" s="581"/>
      <c r="E10" s="581"/>
      <c r="F10" s="581"/>
      <c r="G10" s="581"/>
      <c r="H10" s="581"/>
      <c r="I10" s="581"/>
      <c r="J10" s="577" t="s">
        <v>2559</v>
      </c>
      <c r="K10" s="578"/>
      <c r="L10" s="578"/>
      <c r="M10" s="578"/>
      <c r="N10" s="578"/>
      <c r="O10" s="579"/>
      <c r="P10" s="577" t="s">
        <v>2558</v>
      </c>
      <c r="Q10" s="578"/>
      <c r="R10" s="578"/>
      <c r="S10" s="578"/>
      <c r="T10" s="578"/>
      <c r="U10" s="579"/>
      <c r="V10" s="572"/>
      <c r="W10" s="573"/>
      <c r="X10" s="573"/>
      <c r="Y10" s="572"/>
      <c r="Z10" s="573"/>
      <c r="AA10" s="573"/>
      <c r="AB10" s="582"/>
      <c r="AC10" s="583"/>
      <c r="AD10" s="583"/>
      <c r="AE10" s="582" t="s">
        <v>2644</v>
      </c>
      <c r="AF10" s="583"/>
      <c r="AG10" s="583"/>
      <c r="AH10" s="583"/>
      <c r="AI10" s="583"/>
      <c r="AJ10" s="583"/>
      <c r="AK10" s="583"/>
      <c r="AL10" s="583"/>
      <c r="AM10" s="583"/>
      <c r="AN10" s="621"/>
    </row>
    <row r="11" spans="1:44" ht="39.950000000000003" customHeight="1">
      <c r="A11" s="570"/>
      <c r="B11" s="581" t="s">
        <v>363</v>
      </c>
      <c r="C11" s="581"/>
      <c r="D11" s="581"/>
      <c r="E11" s="581"/>
      <c r="F11" s="581"/>
      <c r="G11" s="581"/>
      <c r="H11" s="581"/>
      <c r="I11" s="581"/>
      <c r="J11" s="577" t="s">
        <v>2559</v>
      </c>
      <c r="K11" s="578"/>
      <c r="L11" s="578"/>
      <c r="M11" s="578"/>
      <c r="N11" s="578"/>
      <c r="O11" s="579"/>
      <c r="P11" s="577" t="s">
        <v>2558</v>
      </c>
      <c r="Q11" s="578"/>
      <c r="R11" s="578"/>
      <c r="S11" s="578"/>
      <c r="T11" s="578"/>
      <c r="U11" s="579"/>
      <c r="V11" s="572"/>
      <c r="W11" s="573"/>
      <c r="X11" s="573"/>
      <c r="Y11" s="572"/>
      <c r="Z11" s="573"/>
      <c r="AA11" s="573"/>
      <c r="AB11" s="582"/>
      <c r="AC11" s="583"/>
      <c r="AD11" s="583"/>
      <c r="AE11" s="582" t="s">
        <v>2644</v>
      </c>
      <c r="AF11" s="583"/>
      <c r="AG11" s="583"/>
      <c r="AH11" s="583"/>
      <c r="AI11" s="583"/>
      <c r="AJ11" s="583"/>
      <c r="AK11" s="583"/>
      <c r="AL11" s="583"/>
      <c r="AM11" s="583"/>
      <c r="AN11" s="621"/>
    </row>
    <row r="12" spans="1:44" ht="39.950000000000003" customHeight="1">
      <c r="A12" s="570"/>
      <c r="B12" s="581" t="s">
        <v>364</v>
      </c>
      <c r="C12" s="581"/>
      <c r="D12" s="581"/>
      <c r="E12" s="581"/>
      <c r="F12" s="581"/>
      <c r="G12" s="581"/>
      <c r="H12" s="581"/>
      <c r="I12" s="581"/>
      <c r="J12" s="577" t="s">
        <v>2559</v>
      </c>
      <c r="K12" s="578"/>
      <c r="L12" s="578"/>
      <c r="M12" s="578"/>
      <c r="N12" s="578"/>
      <c r="O12" s="579"/>
      <c r="P12" s="577" t="s">
        <v>2558</v>
      </c>
      <c r="Q12" s="578"/>
      <c r="R12" s="578"/>
      <c r="S12" s="578"/>
      <c r="T12" s="578"/>
      <c r="U12" s="579"/>
      <c r="V12" s="572"/>
      <c r="W12" s="573"/>
      <c r="X12" s="573"/>
      <c r="Y12" s="572"/>
      <c r="Z12" s="573"/>
      <c r="AA12" s="573"/>
      <c r="AB12" s="582"/>
      <c r="AC12" s="583"/>
      <c r="AD12" s="583"/>
      <c r="AE12" s="582"/>
      <c r="AF12" s="583"/>
      <c r="AG12" s="583"/>
      <c r="AH12" s="583"/>
      <c r="AI12" s="583"/>
      <c r="AJ12" s="583"/>
      <c r="AK12" s="583"/>
      <c r="AL12" s="583"/>
      <c r="AM12" s="583"/>
      <c r="AN12" s="621"/>
    </row>
    <row r="13" spans="1:44" ht="39.950000000000003" customHeight="1">
      <c r="A13" s="570"/>
      <c r="B13" s="581" t="s">
        <v>365</v>
      </c>
      <c r="C13" s="581"/>
      <c r="D13" s="581"/>
      <c r="E13" s="581"/>
      <c r="F13" s="581"/>
      <c r="G13" s="581"/>
      <c r="H13" s="581"/>
      <c r="I13" s="581"/>
      <c r="J13" s="577" t="s">
        <v>2559</v>
      </c>
      <c r="K13" s="578"/>
      <c r="L13" s="578"/>
      <c r="M13" s="578"/>
      <c r="N13" s="578"/>
      <c r="O13" s="579"/>
      <c r="P13" s="577" t="s">
        <v>2559</v>
      </c>
      <c r="Q13" s="578"/>
      <c r="R13" s="578"/>
      <c r="S13" s="578"/>
      <c r="T13" s="578"/>
      <c r="U13" s="579"/>
      <c r="V13" s="572"/>
      <c r="W13" s="573"/>
      <c r="X13" s="573"/>
      <c r="Y13" s="572" t="s">
        <v>2570</v>
      </c>
      <c r="Z13" s="573"/>
      <c r="AA13" s="573"/>
      <c r="AB13" s="582" t="s">
        <v>2658</v>
      </c>
      <c r="AC13" s="583"/>
      <c r="AD13" s="583"/>
      <c r="AE13" s="582" t="s">
        <v>2657</v>
      </c>
      <c r="AF13" s="583"/>
      <c r="AG13" s="583"/>
      <c r="AH13" s="583"/>
      <c r="AI13" s="583"/>
      <c r="AJ13" s="583"/>
      <c r="AK13" s="583"/>
      <c r="AL13" s="583"/>
      <c r="AM13" s="583"/>
      <c r="AN13" s="621"/>
    </row>
    <row r="14" spans="1:44" ht="39.950000000000003" customHeight="1">
      <c r="A14" s="570"/>
      <c r="B14" s="581" t="s">
        <v>366</v>
      </c>
      <c r="C14" s="581"/>
      <c r="D14" s="581"/>
      <c r="E14" s="581"/>
      <c r="F14" s="581"/>
      <c r="G14" s="581"/>
      <c r="H14" s="581"/>
      <c r="I14" s="581"/>
      <c r="J14" s="577" t="s">
        <v>2559</v>
      </c>
      <c r="K14" s="578"/>
      <c r="L14" s="578"/>
      <c r="M14" s="578"/>
      <c r="N14" s="578"/>
      <c r="O14" s="579"/>
      <c r="P14" s="577" t="s">
        <v>2559</v>
      </c>
      <c r="Q14" s="578"/>
      <c r="R14" s="578"/>
      <c r="S14" s="578"/>
      <c r="T14" s="578"/>
      <c r="U14" s="579"/>
      <c r="V14" s="572"/>
      <c r="W14" s="573"/>
      <c r="X14" s="573"/>
      <c r="Y14" s="572" t="s">
        <v>2570</v>
      </c>
      <c r="Z14" s="573"/>
      <c r="AA14" s="573"/>
      <c r="AB14" s="582"/>
      <c r="AC14" s="583"/>
      <c r="AD14" s="583"/>
      <c r="AE14" s="582" t="s">
        <v>2645</v>
      </c>
      <c r="AF14" s="583"/>
      <c r="AG14" s="583"/>
      <c r="AH14" s="583"/>
      <c r="AI14" s="583"/>
      <c r="AJ14" s="583"/>
      <c r="AK14" s="583"/>
      <c r="AL14" s="583"/>
      <c r="AM14" s="583"/>
      <c r="AN14" s="621"/>
    </row>
    <row r="15" spans="1:44" s="56" customFormat="1" ht="39.950000000000003" customHeight="1" thickBot="1">
      <c r="A15" s="571"/>
      <c r="B15" s="561" t="s">
        <v>2524</v>
      </c>
      <c r="C15" s="561"/>
      <c r="D15" s="561"/>
      <c r="E15" s="561"/>
      <c r="F15" s="561"/>
      <c r="G15" s="561"/>
      <c r="H15" s="561"/>
      <c r="I15" s="561"/>
      <c r="J15" s="562" t="s">
        <v>2559</v>
      </c>
      <c r="K15" s="563"/>
      <c r="L15" s="563"/>
      <c r="M15" s="563"/>
      <c r="N15" s="563"/>
      <c r="O15" s="564"/>
      <c r="P15" s="562" t="s">
        <v>2558</v>
      </c>
      <c r="Q15" s="563"/>
      <c r="R15" s="563"/>
      <c r="S15" s="563"/>
      <c r="T15" s="563"/>
      <c r="U15" s="564"/>
      <c r="V15" s="565"/>
      <c r="W15" s="566"/>
      <c r="X15" s="566"/>
      <c r="Y15" s="565"/>
      <c r="Z15" s="566"/>
      <c r="AA15" s="566"/>
      <c r="AB15" s="567"/>
      <c r="AC15" s="568"/>
      <c r="AD15" s="568"/>
      <c r="AE15" s="567"/>
      <c r="AF15" s="568"/>
      <c r="AG15" s="568"/>
      <c r="AH15" s="568"/>
      <c r="AI15" s="568"/>
      <c r="AJ15" s="568"/>
      <c r="AK15" s="568"/>
      <c r="AL15" s="568"/>
      <c r="AM15" s="568"/>
      <c r="AN15" s="569"/>
      <c r="AQ15" s="57"/>
      <c r="AR15" s="58"/>
    </row>
    <row r="16" spans="1:44" ht="15" customHeight="1">
      <c r="A16" s="599"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4"/>
    </row>
    <row r="17" spans="1:40" ht="39.950000000000003" customHeight="1">
      <c r="A17" s="626"/>
      <c r="B17" s="580" t="s">
        <v>367</v>
      </c>
      <c r="C17" s="580"/>
      <c r="D17" s="580"/>
      <c r="E17" s="580"/>
      <c r="F17" s="580"/>
      <c r="G17" s="580"/>
      <c r="H17" s="580"/>
      <c r="I17" s="580"/>
      <c r="J17" s="574" t="s">
        <v>2559</v>
      </c>
      <c r="K17" s="575"/>
      <c r="L17" s="575"/>
      <c r="M17" s="575"/>
      <c r="N17" s="575"/>
      <c r="O17" s="576"/>
      <c r="P17" s="574" t="s">
        <v>2559</v>
      </c>
      <c r="Q17" s="575"/>
      <c r="R17" s="575"/>
      <c r="S17" s="575"/>
      <c r="T17" s="575"/>
      <c r="U17" s="576"/>
      <c r="V17" s="616"/>
      <c r="W17" s="617"/>
      <c r="X17" s="617"/>
      <c r="Y17" s="616" t="s">
        <v>2570</v>
      </c>
      <c r="Z17" s="617"/>
      <c r="AA17" s="617"/>
      <c r="AB17" s="614" t="s">
        <v>2647</v>
      </c>
      <c r="AC17" s="615"/>
      <c r="AD17" s="615"/>
      <c r="AE17" s="614" t="s">
        <v>2646</v>
      </c>
      <c r="AF17" s="615"/>
      <c r="AG17" s="615"/>
      <c r="AH17" s="615"/>
      <c r="AI17" s="615"/>
      <c r="AJ17" s="615"/>
      <c r="AK17" s="615"/>
      <c r="AL17" s="615"/>
      <c r="AM17" s="615"/>
      <c r="AN17" s="620"/>
    </row>
    <row r="18" spans="1:40" ht="39.950000000000003" customHeight="1">
      <c r="A18" s="626"/>
      <c r="B18" s="581" t="s">
        <v>368</v>
      </c>
      <c r="C18" s="581"/>
      <c r="D18" s="581"/>
      <c r="E18" s="581"/>
      <c r="F18" s="581"/>
      <c r="G18" s="581"/>
      <c r="H18" s="581"/>
      <c r="I18" s="581"/>
      <c r="J18" s="577" t="s">
        <v>2559</v>
      </c>
      <c r="K18" s="578"/>
      <c r="L18" s="578"/>
      <c r="M18" s="578"/>
      <c r="N18" s="578"/>
      <c r="O18" s="579"/>
      <c r="P18" s="577" t="s">
        <v>2558</v>
      </c>
      <c r="Q18" s="578"/>
      <c r="R18" s="578"/>
      <c r="S18" s="578"/>
      <c r="T18" s="578"/>
      <c r="U18" s="579"/>
      <c r="V18" s="572"/>
      <c r="W18" s="573"/>
      <c r="X18" s="573"/>
      <c r="Y18" s="572"/>
      <c r="Z18" s="573"/>
      <c r="AA18" s="573"/>
      <c r="AB18" s="582"/>
      <c r="AC18" s="583"/>
      <c r="AD18" s="583"/>
      <c r="AE18" s="582" t="s">
        <v>2648</v>
      </c>
      <c r="AF18" s="583"/>
      <c r="AG18" s="583"/>
      <c r="AH18" s="583"/>
      <c r="AI18" s="583"/>
      <c r="AJ18" s="583"/>
      <c r="AK18" s="583"/>
      <c r="AL18" s="583"/>
      <c r="AM18" s="583"/>
      <c r="AN18" s="621"/>
    </row>
    <row r="19" spans="1:40" ht="39.950000000000003" customHeight="1">
      <c r="A19" s="626"/>
      <c r="B19" s="581" t="s">
        <v>369</v>
      </c>
      <c r="C19" s="581"/>
      <c r="D19" s="581"/>
      <c r="E19" s="581"/>
      <c r="F19" s="581"/>
      <c r="G19" s="581"/>
      <c r="H19" s="581"/>
      <c r="I19" s="581"/>
      <c r="J19" s="577" t="s">
        <v>2558</v>
      </c>
      <c r="K19" s="578"/>
      <c r="L19" s="578"/>
      <c r="M19" s="578"/>
      <c r="N19" s="578"/>
      <c r="O19" s="579"/>
      <c r="P19" s="577" t="s">
        <v>2559</v>
      </c>
      <c r="Q19" s="578"/>
      <c r="R19" s="578"/>
      <c r="S19" s="578"/>
      <c r="T19" s="578"/>
      <c r="U19" s="579"/>
      <c r="V19" s="572"/>
      <c r="W19" s="573"/>
      <c r="X19" s="573"/>
      <c r="Y19" s="572"/>
      <c r="Z19" s="573"/>
      <c r="AA19" s="573"/>
      <c r="AB19" s="582"/>
      <c r="AC19" s="583"/>
      <c r="AD19" s="583"/>
      <c r="AE19" s="582" t="s">
        <v>2649</v>
      </c>
      <c r="AF19" s="583"/>
      <c r="AG19" s="583"/>
      <c r="AH19" s="583"/>
      <c r="AI19" s="583"/>
      <c r="AJ19" s="583"/>
      <c r="AK19" s="583"/>
      <c r="AL19" s="583"/>
      <c r="AM19" s="583"/>
      <c r="AN19" s="621"/>
    </row>
    <row r="20" spans="1:40" ht="39.950000000000003" customHeight="1">
      <c r="A20" s="626"/>
      <c r="B20" s="581" t="s">
        <v>370</v>
      </c>
      <c r="C20" s="581"/>
      <c r="D20" s="581"/>
      <c r="E20" s="581"/>
      <c r="F20" s="581"/>
      <c r="G20" s="581"/>
      <c r="H20" s="581"/>
      <c r="I20" s="581"/>
      <c r="J20" s="577" t="s">
        <v>2559</v>
      </c>
      <c r="K20" s="578"/>
      <c r="L20" s="578"/>
      <c r="M20" s="578"/>
      <c r="N20" s="578"/>
      <c r="O20" s="579"/>
      <c r="P20" s="577" t="s">
        <v>2558</v>
      </c>
      <c r="Q20" s="578"/>
      <c r="R20" s="578"/>
      <c r="S20" s="578"/>
      <c r="T20" s="578"/>
      <c r="U20" s="579"/>
      <c r="V20" s="572"/>
      <c r="W20" s="573"/>
      <c r="X20" s="573"/>
      <c r="Y20" s="572"/>
      <c r="Z20" s="573"/>
      <c r="AA20" s="573"/>
      <c r="AB20" s="582"/>
      <c r="AC20" s="583"/>
      <c r="AD20" s="583"/>
      <c r="AE20" s="582" t="s">
        <v>2650</v>
      </c>
      <c r="AF20" s="583"/>
      <c r="AG20" s="583"/>
      <c r="AH20" s="583"/>
      <c r="AI20" s="583"/>
      <c r="AJ20" s="583"/>
      <c r="AK20" s="583"/>
      <c r="AL20" s="583"/>
      <c r="AM20" s="583"/>
      <c r="AN20" s="621"/>
    </row>
    <row r="21" spans="1:40" ht="39.950000000000003" customHeight="1">
      <c r="A21" s="626"/>
      <c r="B21" s="611" t="s">
        <v>371</v>
      </c>
      <c r="C21" s="611"/>
      <c r="D21" s="611"/>
      <c r="E21" s="611"/>
      <c r="F21" s="611"/>
      <c r="G21" s="611"/>
      <c r="H21" s="611"/>
      <c r="I21" s="611"/>
      <c r="J21" s="593"/>
      <c r="K21" s="594"/>
      <c r="L21" s="594"/>
      <c r="M21" s="594"/>
      <c r="N21" s="594"/>
      <c r="O21" s="595"/>
      <c r="P21" s="577" t="s">
        <v>2559</v>
      </c>
      <c r="Q21" s="578"/>
      <c r="R21" s="578"/>
      <c r="S21" s="578"/>
      <c r="T21" s="578"/>
      <c r="U21" s="579"/>
      <c r="V21" s="572"/>
      <c r="W21" s="573"/>
      <c r="X21" s="573"/>
      <c r="Y21" s="572" t="s">
        <v>2570</v>
      </c>
      <c r="Z21" s="573"/>
      <c r="AA21" s="573"/>
      <c r="AB21" s="582"/>
      <c r="AC21" s="583"/>
      <c r="AD21" s="583"/>
      <c r="AE21" s="582" t="s">
        <v>2643</v>
      </c>
      <c r="AF21" s="583"/>
      <c r="AG21" s="583"/>
      <c r="AH21" s="583"/>
      <c r="AI21" s="583"/>
      <c r="AJ21" s="583"/>
      <c r="AK21" s="583"/>
      <c r="AL21" s="583"/>
      <c r="AM21" s="583"/>
      <c r="AN21" s="621"/>
    </row>
    <row r="22" spans="1:40" ht="39.950000000000003" customHeight="1">
      <c r="A22" s="626"/>
      <c r="B22" s="581" t="s">
        <v>372</v>
      </c>
      <c r="C22" s="581"/>
      <c r="D22" s="581"/>
      <c r="E22" s="581"/>
      <c r="F22" s="581"/>
      <c r="G22" s="581"/>
      <c r="H22" s="581"/>
      <c r="I22" s="581"/>
      <c r="J22" s="593"/>
      <c r="K22" s="594"/>
      <c r="L22" s="594"/>
      <c r="M22" s="594"/>
      <c r="N22" s="594"/>
      <c r="O22" s="595"/>
      <c r="P22" s="577" t="s">
        <v>2559</v>
      </c>
      <c r="Q22" s="578"/>
      <c r="R22" s="578"/>
      <c r="S22" s="578"/>
      <c r="T22" s="578"/>
      <c r="U22" s="579"/>
      <c r="V22" s="572" t="s">
        <v>2570</v>
      </c>
      <c r="W22" s="573"/>
      <c r="X22" s="573"/>
      <c r="Y22" s="572"/>
      <c r="Z22" s="573"/>
      <c r="AA22" s="573"/>
      <c r="AB22" s="582"/>
      <c r="AC22" s="583"/>
      <c r="AD22" s="583"/>
      <c r="AE22" s="582" t="s">
        <v>2651</v>
      </c>
      <c r="AF22" s="583"/>
      <c r="AG22" s="583"/>
      <c r="AH22" s="583"/>
      <c r="AI22" s="583"/>
      <c r="AJ22" s="583"/>
      <c r="AK22" s="583"/>
      <c r="AL22" s="583"/>
      <c r="AM22" s="583"/>
      <c r="AN22" s="621"/>
    </row>
    <row r="23" spans="1:40" ht="39.950000000000003" customHeight="1">
      <c r="A23" s="626"/>
      <c r="B23" s="581" t="s">
        <v>373</v>
      </c>
      <c r="C23" s="581"/>
      <c r="D23" s="581"/>
      <c r="E23" s="581"/>
      <c r="F23" s="581"/>
      <c r="G23" s="581"/>
      <c r="H23" s="581"/>
      <c r="I23" s="581"/>
      <c r="J23" s="593"/>
      <c r="K23" s="594"/>
      <c r="L23" s="594"/>
      <c r="M23" s="594"/>
      <c r="N23" s="594"/>
      <c r="O23" s="595"/>
      <c r="P23" s="577" t="s">
        <v>2559</v>
      </c>
      <c r="Q23" s="578"/>
      <c r="R23" s="578"/>
      <c r="S23" s="578"/>
      <c r="T23" s="578"/>
      <c r="U23" s="579"/>
      <c r="V23" s="572"/>
      <c r="W23" s="573"/>
      <c r="X23" s="573"/>
      <c r="Y23" s="572"/>
      <c r="Z23" s="573"/>
      <c r="AA23" s="573"/>
      <c r="AB23" s="582"/>
      <c r="AC23" s="583"/>
      <c r="AD23" s="583"/>
      <c r="AE23" s="582" t="s">
        <v>2643</v>
      </c>
      <c r="AF23" s="583"/>
      <c r="AG23" s="583"/>
      <c r="AH23" s="583"/>
      <c r="AI23" s="583"/>
      <c r="AJ23" s="583"/>
      <c r="AK23" s="583"/>
      <c r="AL23" s="583"/>
      <c r="AM23" s="583"/>
      <c r="AN23" s="621"/>
    </row>
    <row r="24" spans="1:40" ht="39.950000000000003" customHeight="1">
      <c r="A24" s="626"/>
      <c r="B24" s="581" t="s">
        <v>374</v>
      </c>
      <c r="C24" s="581"/>
      <c r="D24" s="581"/>
      <c r="E24" s="581"/>
      <c r="F24" s="581"/>
      <c r="G24" s="581"/>
      <c r="H24" s="581"/>
      <c r="I24" s="581"/>
      <c r="J24" s="577" t="s">
        <v>2559</v>
      </c>
      <c r="K24" s="578"/>
      <c r="L24" s="578"/>
      <c r="M24" s="578"/>
      <c r="N24" s="578"/>
      <c r="O24" s="579"/>
      <c r="P24" s="577" t="s">
        <v>2559</v>
      </c>
      <c r="Q24" s="578"/>
      <c r="R24" s="578"/>
      <c r="S24" s="578"/>
      <c r="T24" s="578"/>
      <c r="U24" s="579"/>
      <c r="V24" s="572"/>
      <c r="W24" s="573"/>
      <c r="X24" s="573"/>
      <c r="Y24" s="572" t="s">
        <v>2570</v>
      </c>
      <c r="Z24" s="573"/>
      <c r="AA24" s="573"/>
      <c r="AB24" s="582" t="s">
        <v>2653</v>
      </c>
      <c r="AC24" s="583"/>
      <c r="AD24" s="583"/>
      <c r="AE24" s="582" t="s">
        <v>2652</v>
      </c>
      <c r="AF24" s="583"/>
      <c r="AG24" s="583"/>
      <c r="AH24" s="583"/>
      <c r="AI24" s="583"/>
      <c r="AJ24" s="583"/>
      <c r="AK24" s="583"/>
      <c r="AL24" s="583"/>
      <c r="AM24" s="583"/>
      <c r="AN24" s="621"/>
    </row>
    <row r="25" spans="1:40" ht="39.950000000000003" customHeight="1">
      <c r="A25" s="626"/>
      <c r="B25" s="581" t="s">
        <v>375</v>
      </c>
      <c r="C25" s="581"/>
      <c r="D25" s="581"/>
      <c r="E25" s="581"/>
      <c r="F25" s="581"/>
      <c r="G25" s="581"/>
      <c r="H25" s="581"/>
      <c r="I25" s="581"/>
      <c r="J25" s="577" t="s">
        <v>2559</v>
      </c>
      <c r="K25" s="578"/>
      <c r="L25" s="578"/>
      <c r="M25" s="578"/>
      <c r="N25" s="578"/>
      <c r="O25" s="579"/>
      <c r="P25" s="577" t="s">
        <v>2559</v>
      </c>
      <c r="Q25" s="578"/>
      <c r="R25" s="578"/>
      <c r="S25" s="578"/>
      <c r="T25" s="578"/>
      <c r="U25" s="579"/>
      <c r="V25" s="572"/>
      <c r="W25" s="573"/>
      <c r="X25" s="573"/>
      <c r="Y25" s="572" t="s">
        <v>2570</v>
      </c>
      <c r="Z25" s="573"/>
      <c r="AA25" s="573"/>
      <c r="AB25" s="582" t="s">
        <v>2653</v>
      </c>
      <c r="AC25" s="583"/>
      <c r="AD25" s="583"/>
      <c r="AE25" s="582" t="s">
        <v>2646</v>
      </c>
      <c r="AF25" s="583"/>
      <c r="AG25" s="583"/>
      <c r="AH25" s="583"/>
      <c r="AI25" s="583"/>
      <c r="AJ25" s="583"/>
      <c r="AK25" s="583"/>
      <c r="AL25" s="583"/>
      <c r="AM25" s="583"/>
      <c r="AN25" s="621"/>
    </row>
    <row r="26" spans="1:40" ht="39.950000000000003" customHeight="1" thickBot="1">
      <c r="A26" s="627"/>
      <c r="B26" s="561" t="s">
        <v>376</v>
      </c>
      <c r="C26" s="561"/>
      <c r="D26" s="561"/>
      <c r="E26" s="561"/>
      <c r="F26" s="561"/>
      <c r="G26" s="561"/>
      <c r="H26" s="561"/>
      <c r="I26" s="561"/>
      <c r="J26" s="590"/>
      <c r="K26" s="591"/>
      <c r="L26" s="591"/>
      <c r="M26" s="591"/>
      <c r="N26" s="591"/>
      <c r="O26" s="592"/>
      <c r="P26" s="584" t="s">
        <v>2558</v>
      </c>
      <c r="Q26" s="585"/>
      <c r="R26" s="585"/>
      <c r="S26" s="585"/>
      <c r="T26" s="585"/>
      <c r="U26" s="586"/>
      <c r="V26" s="618"/>
      <c r="W26" s="619"/>
      <c r="X26" s="619"/>
      <c r="Y26" s="618"/>
      <c r="Z26" s="619"/>
      <c r="AA26" s="619"/>
      <c r="AB26" s="622"/>
      <c r="AC26" s="623"/>
      <c r="AD26" s="623"/>
      <c r="AE26" s="622"/>
      <c r="AF26" s="623"/>
      <c r="AG26" s="623"/>
      <c r="AH26" s="623"/>
      <c r="AI26" s="623"/>
      <c r="AJ26" s="623"/>
      <c r="AK26" s="623"/>
      <c r="AL26" s="623"/>
      <c r="AM26" s="623"/>
      <c r="AN26" s="624"/>
    </row>
    <row r="27" spans="1:40" ht="15" customHeight="1">
      <c r="A27" s="599"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4"/>
    </row>
    <row r="28" spans="1:40" ht="39.950000000000003" customHeight="1">
      <c r="A28" s="626"/>
      <c r="B28" s="580" t="s">
        <v>377</v>
      </c>
      <c r="C28" s="580"/>
      <c r="D28" s="580"/>
      <c r="E28" s="580"/>
      <c r="F28" s="580"/>
      <c r="G28" s="580"/>
      <c r="H28" s="580"/>
      <c r="I28" s="580"/>
      <c r="J28" s="587"/>
      <c r="K28" s="588"/>
      <c r="L28" s="588"/>
      <c r="M28" s="588"/>
      <c r="N28" s="588"/>
      <c r="O28" s="589"/>
      <c r="P28" s="574" t="s">
        <v>2559</v>
      </c>
      <c r="Q28" s="575"/>
      <c r="R28" s="575"/>
      <c r="S28" s="575"/>
      <c r="T28" s="575"/>
      <c r="U28" s="576"/>
      <c r="V28" s="616" t="s">
        <v>2570</v>
      </c>
      <c r="W28" s="617"/>
      <c r="X28" s="617"/>
      <c r="Y28" s="616"/>
      <c r="Z28" s="617"/>
      <c r="AA28" s="617"/>
      <c r="AB28" s="614"/>
      <c r="AC28" s="615"/>
      <c r="AD28" s="615"/>
      <c r="AE28" s="614" t="s">
        <v>2654</v>
      </c>
      <c r="AF28" s="615"/>
      <c r="AG28" s="615"/>
      <c r="AH28" s="615"/>
      <c r="AI28" s="615"/>
      <c r="AJ28" s="615"/>
      <c r="AK28" s="615"/>
      <c r="AL28" s="615"/>
      <c r="AM28" s="615"/>
      <c r="AN28" s="620"/>
    </row>
    <row r="29" spans="1:40" ht="39.950000000000003" customHeight="1">
      <c r="A29" s="626"/>
      <c r="B29" s="581" t="s">
        <v>378</v>
      </c>
      <c r="C29" s="581"/>
      <c r="D29" s="581"/>
      <c r="E29" s="581"/>
      <c r="F29" s="581"/>
      <c r="G29" s="581"/>
      <c r="H29" s="581"/>
      <c r="I29" s="581"/>
      <c r="J29" s="577" t="s">
        <v>2559</v>
      </c>
      <c r="K29" s="578"/>
      <c r="L29" s="578"/>
      <c r="M29" s="578"/>
      <c r="N29" s="578"/>
      <c r="O29" s="579"/>
      <c r="P29" s="577" t="s">
        <v>2558</v>
      </c>
      <c r="Q29" s="578"/>
      <c r="R29" s="578"/>
      <c r="S29" s="578"/>
      <c r="T29" s="578"/>
      <c r="U29" s="579"/>
      <c r="V29" s="572"/>
      <c r="W29" s="573"/>
      <c r="X29" s="573"/>
      <c r="Y29" s="572"/>
      <c r="Z29" s="573"/>
      <c r="AA29" s="573"/>
      <c r="AB29" s="582"/>
      <c r="AC29" s="583"/>
      <c r="AD29" s="583"/>
      <c r="AE29" s="582" t="s">
        <v>2655</v>
      </c>
      <c r="AF29" s="583"/>
      <c r="AG29" s="583"/>
      <c r="AH29" s="583"/>
      <c r="AI29" s="583"/>
      <c r="AJ29" s="583"/>
      <c r="AK29" s="583"/>
      <c r="AL29" s="583"/>
      <c r="AM29" s="583"/>
      <c r="AN29" s="621"/>
    </row>
    <row r="30" spans="1:40" ht="39.950000000000003" customHeight="1">
      <c r="A30" s="626"/>
      <c r="B30" s="581" t="s">
        <v>379</v>
      </c>
      <c r="C30" s="581"/>
      <c r="D30" s="581"/>
      <c r="E30" s="581"/>
      <c r="F30" s="581"/>
      <c r="G30" s="581"/>
      <c r="H30" s="581"/>
      <c r="I30" s="581"/>
      <c r="J30" s="577" t="s">
        <v>2559</v>
      </c>
      <c r="K30" s="578"/>
      <c r="L30" s="578"/>
      <c r="M30" s="578"/>
      <c r="N30" s="578"/>
      <c r="O30" s="579"/>
      <c r="P30" s="577" t="s">
        <v>2558</v>
      </c>
      <c r="Q30" s="578"/>
      <c r="R30" s="578"/>
      <c r="S30" s="578"/>
      <c r="T30" s="578"/>
      <c r="U30" s="579"/>
      <c r="V30" s="572"/>
      <c r="W30" s="573"/>
      <c r="X30" s="573"/>
      <c r="Y30" s="572"/>
      <c r="Z30" s="573"/>
      <c r="AA30" s="573"/>
      <c r="AB30" s="582"/>
      <c r="AC30" s="583"/>
      <c r="AD30" s="583"/>
      <c r="AE30" s="582" t="s">
        <v>2655</v>
      </c>
      <c r="AF30" s="583"/>
      <c r="AG30" s="583"/>
      <c r="AH30" s="583"/>
      <c r="AI30" s="583"/>
      <c r="AJ30" s="583"/>
      <c r="AK30" s="583"/>
      <c r="AL30" s="583"/>
      <c r="AM30" s="583"/>
      <c r="AN30" s="621"/>
    </row>
    <row r="31" spans="1:40" ht="39.950000000000003" customHeight="1">
      <c r="A31" s="626"/>
      <c r="B31" s="581" t="s">
        <v>380</v>
      </c>
      <c r="C31" s="581"/>
      <c r="D31" s="581"/>
      <c r="E31" s="581"/>
      <c r="F31" s="581"/>
      <c r="G31" s="581"/>
      <c r="H31" s="581"/>
      <c r="I31" s="581"/>
      <c r="J31" s="577" t="s">
        <v>2559</v>
      </c>
      <c r="K31" s="578"/>
      <c r="L31" s="578"/>
      <c r="M31" s="578"/>
      <c r="N31" s="578"/>
      <c r="O31" s="579"/>
      <c r="P31" s="577" t="s">
        <v>2558</v>
      </c>
      <c r="Q31" s="578"/>
      <c r="R31" s="578"/>
      <c r="S31" s="578"/>
      <c r="T31" s="578"/>
      <c r="U31" s="579"/>
      <c r="V31" s="572"/>
      <c r="W31" s="573"/>
      <c r="X31" s="573"/>
      <c r="Y31" s="572"/>
      <c r="Z31" s="573"/>
      <c r="AA31" s="573"/>
      <c r="AB31" s="582"/>
      <c r="AC31" s="583"/>
      <c r="AD31" s="583"/>
      <c r="AE31" s="582" t="s">
        <v>2655</v>
      </c>
      <c r="AF31" s="583"/>
      <c r="AG31" s="583"/>
      <c r="AH31" s="583"/>
      <c r="AI31" s="583"/>
      <c r="AJ31" s="583"/>
      <c r="AK31" s="583"/>
      <c r="AL31" s="583"/>
      <c r="AM31" s="583"/>
      <c r="AN31" s="621"/>
    </row>
    <row r="32" spans="1:40" ht="39.950000000000003" customHeight="1" thickBot="1">
      <c r="A32" s="627"/>
      <c r="B32" s="613" t="s">
        <v>381</v>
      </c>
      <c r="C32" s="613"/>
      <c r="D32" s="613"/>
      <c r="E32" s="613"/>
      <c r="F32" s="613"/>
      <c r="G32" s="613"/>
      <c r="H32" s="613"/>
      <c r="I32" s="613"/>
      <c r="J32" s="584" t="s">
        <v>2559</v>
      </c>
      <c r="K32" s="585"/>
      <c r="L32" s="585"/>
      <c r="M32" s="585"/>
      <c r="N32" s="585"/>
      <c r="O32" s="586"/>
      <c r="P32" s="584" t="s">
        <v>2558</v>
      </c>
      <c r="Q32" s="585"/>
      <c r="R32" s="585"/>
      <c r="S32" s="585"/>
      <c r="T32" s="585"/>
      <c r="U32" s="586"/>
      <c r="V32" s="618"/>
      <c r="W32" s="619"/>
      <c r="X32" s="619"/>
      <c r="Y32" s="618"/>
      <c r="Z32" s="619"/>
      <c r="AA32" s="619"/>
      <c r="AB32" s="622"/>
      <c r="AC32" s="623"/>
      <c r="AD32" s="623"/>
      <c r="AE32" s="622" t="s">
        <v>2655</v>
      </c>
      <c r="AF32" s="623"/>
      <c r="AG32" s="623"/>
      <c r="AH32" s="623"/>
      <c r="AI32" s="623"/>
      <c r="AJ32" s="623"/>
      <c r="AK32" s="623"/>
      <c r="AL32" s="623"/>
      <c r="AM32" s="623"/>
      <c r="AN32" s="624"/>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6"/>
      <c r="B34" s="580" t="s">
        <v>382</v>
      </c>
      <c r="C34" s="580"/>
      <c r="D34" s="580"/>
      <c r="E34" s="580"/>
      <c r="F34" s="580"/>
      <c r="G34" s="580"/>
      <c r="H34" s="580"/>
      <c r="I34" s="580"/>
      <c r="J34" s="574" t="s">
        <v>2559</v>
      </c>
      <c r="K34" s="575"/>
      <c r="L34" s="575"/>
      <c r="M34" s="575"/>
      <c r="N34" s="575"/>
      <c r="O34" s="576"/>
      <c r="P34" s="574" t="s">
        <v>2559</v>
      </c>
      <c r="Q34" s="575"/>
      <c r="R34" s="575"/>
      <c r="S34" s="575"/>
      <c r="T34" s="575"/>
      <c r="U34" s="576"/>
      <c r="V34" s="616"/>
      <c r="W34" s="617"/>
      <c r="X34" s="617"/>
      <c r="Y34" s="616" t="s">
        <v>2570</v>
      </c>
      <c r="Z34" s="617"/>
      <c r="AA34" s="617"/>
      <c r="AB34" s="614"/>
      <c r="AC34" s="615"/>
      <c r="AD34" s="615"/>
      <c r="AE34" s="614" t="s">
        <v>2656</v>
      </c>
      <c r="AF34" s="615"/>
      <c r="AG34" s="615"/>
      <c r="AH34" s="615"/>
      <c r="AI34" s="615"/>
      <c r="AJ34" s="615"/>
      <c r="AK34" s="615"/>
      <c r="AL34" s="615"/>
      <c r="AM34" s="615"/>
      <c r="AN34" s="620"/>
    </row>
    <row r="35" spans="1:40" ht="39.950000000000003" customHeight="1">
      <c r="A35" s="626"/>
      <c r="B35" s="581" t="s">
        <v>383</v>
      </c>
      <c r="C35" s="581"/>
      <c r="D35" s="581"/>
      <c r="E35" s="581"/>
      <c r="F35" s="581"/>
      <c r="G35" s="581"/>
      <c r="H35" s="581"/>
      <c r="I35" s="581"/>
      <c r="J35" s="577" t="s">
        <v>2558</v>
      </c>
      <c r="K35" s="578"/>
      <c r="L35" s="578"/>
      <c r="M35" s="578"/>
      <c r="N35" s="578"/>
      <c r="O35" s="579"/>
      <c r="P35" s="577" t="s">
        <v>2558</v>
      </c>
      <c r="Q35" s="578"/>
      <c r="R35" s="578"/>
      <c r="S35" s="578"/>
      <c r="T35" s="578"/>
      <c r="U35" s="579"/>
      <c r="V35" s="572" t="s">
        <v>2570</v>
      </c>
      <c r="W35" s="573"/>
      <c r="X35" s="573"/>
      <c r="Y35" s="572"/>
      <c r="Z35" s="573"/>
      <c r="AA35" s="573"/>
      <c r="AB35" s="582"/>
      <c r="AC35" s="583"/>
      <c r="AD35" s="583"/>
      <c r="AE35" s="582"/>
      <c r="AF35" s="583"/>
      <c r="AG35" s="583"/>
      <c r="AH35" s="583"/>
      <c r="AI35" s="583"/>
      <c r="AJ35" s="583"/>
      <c r="AK35" s="583"/>
      <c r="AL35" s="583"/>
      <c r="AM35" s="583"/>
      <c r="AN35" s="621"/>
    </row>
    <row r="36" spans="1:40" ht="39.950000000000003" customHeight="1" thickBot="1">
      <c r="A36" s="627"/>
      <c r="B36" s="612" t="s">
        <v>384</v>
      </c>
      <c r="C36" s="612"/>
      <c r="D36" s="612"/>
      <c r="E36" s="612"/>
      <c r="F36" s="612"/>
      <c r="G36" s="612"/>
      <c r="H36" s="612"/>
      <c r="I36" s="612"/>
      <c r="J36" s="584" t="s">
        <v>2558</v>
      </c>
      <c r="K36" s="585"/>
      <c r="L36" s="585"/>
      <c r="M36" s="585"/>
      <c r="N36" s="585"/>
      <c r="O36" s="586"/>
      <c r="P36" s="584" t="s">
        <v>2559</v>
      </c>
      <c r="Q36" s="585"/>
      <c r="R36" s="585"/>
      <c r="S36" s="585"/>
      <c r="T36" s="585"/>
      <c r="U36" s="586"/>
      <c r="V36" s="618" t="s">
        <v>2570</v>
      </c>
      <c r="W36" s="619"/>
      <c r="X36" s="619"/>
      <c r="Y36" s="618"/>
      <c r="Z36" s="619"/>
      <c r="AA36" s="619"/>
      <c r="AB36" s="622"/>
      <c r="AC36" s="623"/>
      <c r="AD36" s="623"/>
      <c r="AE36" s="622"/>
      <c r="AF36" s="623"/>
      <c r="AG36" s="623"/>
      <c r="AH36" s="623"/>
      <c r="AI36" s="623"/>
      <c r="AJ36" s="623"/>
      <c r="AK36" s="623"/>
      <c r="AL36" s="623"/>
      <c r="AM36" s="623"/>
      <c r="AN36" s="624"/>
    </row>
    <row r="37" spans="1:40" ht="15" customHeight="1">
      <c r="A37" s="625" t="s">
        <v>2525</v>
      </c>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row>
    <row r="38" spans="1:40" ht="15" customHeight="1">
      <c r="A38" s="625" t="s">
        <v>385</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row>
    <row r="39" spans="1:40" ht="15" customHeight="1">
      <c r="A39" s="625" t="s">
        <v>386</v>
      </c>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2025-02-18T07:31:36Z</dcterms:created>
  <dcterms:modified xsi:type="dcterms:W3CDTF">2025-03-06T01:02:23Z</dcterms:modified>
</cp:coreProperties>
</file>