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770" yWindow="10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<sst xmlns="http://schemas.openxmlformats.org/spreadsheetml/2006/main" count="3245" uniqueCount="2655">
  <si>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</si>
  <si>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</si>
  <si>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</si>
  <si>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</si>
  <si>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</si>
  <si>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</si>
  <si>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</si>
  <si>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</si>
  <si>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</si>
  <si>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</si>
  <si>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</si>
  <si>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</si>
  <si>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</si>
  <si>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</si>
  <si>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</si>
  <si>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</si>
  <si>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</si>
  <si>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</si>
  <si>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</si>
  <si>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</si>
  <si>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</si>
  <si>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</si>
  <si>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</si>
  <si>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</si>
  <si>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</si>
  <si>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</si>
  <si>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</si>
  <si>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</si>
  <si>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</si>
  <si>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</si>
  <si>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</si>
  <si>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</si>
  <si>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</si>
  <si>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</si>
  <si>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</si>
  <si>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</si>
  <si>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</si>
  <si>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</si>
  <si>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</si>
  <si>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</si>
  <si>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</si>
  <si>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</si>
  <si>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</si>
  <si>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</si>
  <si>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</si>
  <si>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</si>
  <si>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</si>
  <si>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</si>
  <si>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</si>
  <si>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</si>
  <si>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</si>
  <si>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</si>
  <si>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</si>
  <si>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</si>
  <si>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</si>
  <si>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</si>
  <si>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</si>
  <si>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</si>
  <si>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</si>
  <si>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</si>
  <si>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</si>
  <si>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</si>
  <si>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</si>
  <si>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</si>
  <si>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</si>
  <si>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</si>
  <si>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</si>
  <si>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</si>
  <si>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</si>
  <si>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</si>
  <si>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</si>
  <si>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</si>
  <si>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</si>
  <si>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</si>
  <si>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</si>
  <si>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</si>
  <si>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</si>
  <si>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</si>
  <si>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</si>
  <si>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</si>
  <si>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</si>
  <si>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</si>
  <si>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</si>
  <si>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</si>
  <si>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</si>
  <si>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</si>
  <si>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</si>
  <si>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</si>
  <si>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</si>
  <si>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</si>
  <si>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</si>
  <si>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</si>
  <si>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</si>
  <si>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</si>
  <si>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</si>
  <si>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</si>
  <si>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</si>
  <si>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</si>
  <si>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</si>
  <si>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</si>
  <si>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</si>
  <si>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</si>
  <si>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</si>
  <si>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</si>
  <si>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</si>
  <si>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</si>
  <si>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</si>
  <si>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</si>
  <si>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</si>
  <si>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</si>
  <si>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</si>
  <si>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</si>
  <si>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</si>
  <si>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</si>
  <si>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</si>
  <si>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</si>
  <si>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</si>
  <si>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</si>
  <si>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</si>
  <si>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</si>
  <si>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</si>
  <si>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</si>
  <si>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</si>
  <si>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</si>
  <si>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</si>
  <si>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</si>
  <si>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</si>
  <si>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</si>
  <si>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</si>
  <si>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</si>
  <si>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</si>
  <si>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</si>
  <si>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</si>
  <si>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</si>
  <si>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</si>
  <si>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</si>
  <si>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</si>
  <si>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</si>
  <si>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</si>
  <si>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</si>
  <si>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</si>
  <si>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</si>
  <si>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</si>
  <si>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</si>
  <si>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</si>
  <si>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</si>
  <si>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</si>
  <si>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</si>
  <si>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</si>
  <si>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</si>
  <si>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</si>
  <si>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</si>
  <si>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</si>
  <si>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</si>
  <si>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</si>
  <si>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</si>
  <si>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</si>
  <si>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</si>
  <si>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</si>
  <si>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</si>
  <si>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</si>
  <si>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</si>
  <si>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</si>
  <si>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</si>
  <si>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</si>
  <si>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</si>
  <si>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</si>
  <si>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</si>
  <si>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</si>
  <si>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</si>
  <si>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</si>
  <si>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</si>
  <si>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</si>
  <si>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</si>
  <si>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</si>
  <si>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</si>
  <si>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</si>
  <si>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</si>
  <si>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</si>
  <si>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</si>
  <si>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</si>
  <si>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</si>
  <si>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</si>
  <si>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</si>
  <si>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</si>
  <si>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</si>
  <si>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</si>
  <si>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</si>
  <si>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</si>
  <si>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</si>
  <si>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</si>
  <si>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</si>
  <si>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</si>
  <si>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</si>
  <si>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</si>
  <si>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</si>
  <si>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</si>
  <si>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</si>
  <si>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</si>
  <si>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</si>
  <si>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</si>
  <si>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</si>
  <si>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</si>
  <si>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</si>
  <si>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</si>
  <si>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</si>
  <si>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</si>
  <si>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</si>
  <si>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</si>
  <si>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</si>
  <si>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</si>
  <si>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</si>
  <si>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</si>
  <si>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</si>
  <si>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</si>
  <si>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</si>
  <si>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</si>
  <si>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</si>
  <si>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</si>
  <si>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</si>
  <si>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</si>
  <si>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</si>
  <si>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</si>
  <si>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</si>
  <si>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</si>
  <si>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</si>
  <si>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</si>
  <si>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</si>
  <si>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</si>
  <si>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</si>
  <si>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</si>
  <si>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</si>
  <si>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</si>
  <si>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</si>
  <si>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</si>
  <si>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</si>
  <si>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</si>
  <si>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</si>
  <si>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</si>
  <si>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</si>
  <si>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</si>
  <si>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</si>
  <si>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</si>
  <si>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</si>
  <si>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</si>
  <si>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</si>
  <si>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</si>
  <si>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</si>
  <si>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</si>
  <si>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</si>
  <si>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</si>
  <si>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</si>
  <si>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</si>
  <si>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</si>
  <si>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</si>
  <si>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</si>
  <si>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</si>
  <si>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</si>
  <si>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</si>
  <si>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</si>
  <si>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</si>
  <si>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</si>
  <si>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</si>
  <si>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</si>
  <si>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</si>
  <si>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</si>
  <si>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</si>
  <si>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</si>
  <si>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</si>
  <si>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</si>
  <si>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</si>
  <si>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</si>
  <si>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</si>
  <si>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</si>
  <si>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</si>
  <si>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</si>
  <si>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</si>
  <si>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</si>
  <si>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</si>
  <si>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</si>
  <si>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</si>
  <si>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</si>
  <si>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</si>
  <si>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</si>
  <si>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</si>
  <si>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</si>
  <si>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</si>
  <si>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</si>
  <si>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</si>
  <si>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</si>
  <si>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</si>
  <si>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</si>
  <si>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</si>
  <si>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</si>
  <si>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</si>
  <si>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</si>
  <si>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</si>
  <si>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</si>
  <si>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</si>
  <si>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</si>
  <si>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</si>
  <si>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</si>
  <si>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</si>
  <si>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</si>
  <si>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</si>
  <si>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</si>
  <si>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</si>
  <si>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</si>
  <si>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</si>
  <si>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</si>
  <si>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</si>
  <si>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</si>
  <si>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</si>
  <si>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</si>
  <si>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</si>
  <si>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</si>
  <si>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</si>
  <si>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</si>
  <si>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</si>
  <si>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</si>
  <si>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</si>
  <si>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</si>
  <si>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</si>
  <si>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</si>
  <si>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</si>
  <si>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</si>
  <si>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</si>
  <si>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</si>
  <si>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</si>
  <si>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</si>
  <si>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</si>
  <si>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</si>
  <si>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</si>
  <si>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</si>
  <si>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</si>
  <si>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</si>
  <si>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</si>
  <si>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</si>
  <si>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</si>
  <si>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</si>
  <si>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</si>
  <si>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</si>
  <si>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</si>
  <si>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</si>
  <si>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</si>
  <si>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</si>
  <si>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</si>
  <si>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</si>
  <si>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</si>
  <si>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</si>
  <si>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</si>
  <si>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</si>
  <si>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</si>
  <si>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</si>
  <si>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</si>
  <si>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</si>
  <si>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</si>
  <si>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</si>
  <si>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</si>
  <si>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</si>
  <si>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</si>
  <si>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</si>
  <si>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</si>
  <si>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</si>
  <si>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</si>
  <si>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</si>
  <si>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</si>
  <si>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</si>
  <si>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</si>
  <si>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</si>
  <si>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</si>
  <si>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</si>
  <si>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</si>
  <si>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</si>
  <si>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</si>
  <si>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</si>
  <si>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</si>
  <si>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</si>
  <si>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</si>
  <si>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</si>
  <si>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</si>
  <si>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</si>
  <si>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</si>
  <si>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</si>
  <si>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</si>
  <si>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</si>
  <si>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</si>
  <si>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</si>
  <si>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</si>
  <si>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</si>
  <si>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</si>
  <si>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</si>
  <si>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</si>
  <si>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</si>
  <si>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</si>
  <si>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</si>
  <si>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</si>
  <si>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</si>
  <si>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</si>
  <si>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</si>
  <si>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</si>
  <si>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</si>
  <si>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</si>
  <si>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</si>
  <si>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</si>
  <si>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</si>
  <si>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</si>
  <si>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</si>
  <si>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</si>
  <si>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</si>
  <si>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</si>
  <si>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</si>
  <si>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</si>
  <si>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</si>
  <si>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</si>
  <si>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</si>
  <si>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</si>
  <si>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</si>
  <si>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</si>
  <si>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</si>
  <si>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</si>
  <si>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</si>
  <si>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</si>
  <si>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</si>
  <si>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</si>
  <si>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</si>
  <si>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</si>
  <si>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</si>
  <si>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</si>
  <si>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</si>
  <si>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</si>
  <si>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</si>
  <si>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</si>
  <si>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</si>
  <si>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</si>
  <si>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</si>
  <si>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</si>
  <si>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</si>
  <si>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</si>
  <si>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</si>
  <si>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</si>
  <si>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</si>
  <si>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</si>
  <si>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</si>
  <si>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</si>
  <si>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</si>
  <si>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</si>
  <si>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</si>
  <si>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</si>
  <si>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</si>
  <si>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</si>
  <si>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</si>
  <si>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</si>
  <si>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</si>
  <si>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</si>
  <si>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</si>
  <si>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</si>
  <si>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</si>
  <si>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</si>
  <si>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</si>
  <si>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</si>
  <si>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</si>
  <si>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</si>
  <si>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</si>
  <si>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</si>
  <si>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</si>
  <si>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</si>
  <si>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</si>
  <si>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</si>
  <si>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</si>
  <si>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</si>
  <si>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</si>
  <si>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</si>
  <si>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</si>
  <si>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</si>
  <si>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</si>
  <si>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</si>
  <si>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</si>
  <si>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</si>
  <si>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</si>
  <si>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</si>
  <si>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</si>
  <si>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</si>
  <si>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</si>
  <si>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</si>
  <si>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</si>
  <si>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</si>
  <si>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</si>
  <si>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</si>
  <si>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</si>
  <si>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</si>
  <si>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</si>
  <si>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</si>
  <si>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</si>
  <si>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</si>
  <si>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</si>
  <si>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</si>
  <si>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</si>
  <si>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</si>
  <si>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</si>
  <si>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</si>
  <si>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</si>
  <si>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</si>
  <si>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</si>
  <si>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</si>
  <si>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</si>
  <si>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</si>
  <si>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</si>
  <si>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</si>
  <si>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</si>
  <si>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</si>
  <si>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</si>
  <si>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</si>
  <si>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</si>
  <si>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</si>
  <si>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</si>
  <si>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</si>
  <si>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</si>
  <si>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</si>
  <si>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</si>
  <si>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</si>
  <si>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</si>
  <si>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</si>
  <si>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</si>
  <si>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</si>
  <si>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</si>
  <si>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</si>
  <si>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</si>
  <si>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</si>
  <si>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</si>
  <si>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</si>
  <si>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</si>
  <si>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</si>
  <si>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</si>
  <si>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</si>
  <si>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</si>
  <si>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</si>
  <si>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</si>
  <si>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</si>
  <si>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</si>
  <si>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</si>
  <si>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</si>
  <si>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</si>
  <si>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</si>
  <si>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</si>
  <si>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</si>
  <si>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</si>
  <si>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</si>
  <si>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</si>
  <si>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</si>
  <si>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</si>
  <si>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</si>
  <si>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</si>
  <si>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</si>
  <si>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</si>
  <si>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</si>
  <si>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</si>
  <si>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</si>
  <si>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</si>
  <si>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</si>
  <si>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</si>
  <si>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</si>
  <si>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</si>
  <si>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</si>
  <si>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</si>
  <si>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</si>
  <si>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</si>
  <si>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</si>
  <si>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</si>
  <si>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</si>
  <si>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</si>
  <si>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</si>
  <si>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</si>
  <si>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</si>
  <si>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</si>
  <si>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</si>
  <si>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</si>
  <si>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</si>
  <si>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</si>
  <si>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</si>
  <si>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</si>
  <si>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</si>
  <si>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</si>
  <si>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</si>
  <si>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</si>
  <si>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</si>
  <si>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</si>
  <si>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</si>
  <si>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</si>
  <si>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</si>
  <si>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</si>
  <si>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</si>
  <si>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</si>
  <si>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</si>
  <si>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</si>
  <si>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</si>
  <si>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</si>
  <si>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</si>
  <si>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</si>
  <si>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</si>
  <si>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</si>
  <si>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</si>
  <si>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</si>
  <si>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</si>
  <si>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</si>
  <si>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</si>
  <si>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</si>
  <si>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</si>
  <si>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</si>
  <si>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</si>
  <si>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</si>
  <si>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</si>
  <si>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</si>
  <si>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</si>
  <si>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</si>
  <si>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</si>
  <si>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</si>
  <si>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</si>
  <si>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</si>
  <si>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</si>
  <si>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</si>
  <si>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</si>
  <si>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</si>
  <si>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</si>
  <si>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</si>
  <si>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</si>
  <si>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</si>
  <si>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</si>
  <si>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</si>
  <si>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</si>
  <si>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</si>
  <si>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</si>
  <si>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</si>
  <si>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</si>
  <si>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</si>
  <si>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</si>
  <si>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</si>
  <si>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</si>
  <si>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</si>
  <si>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</si>
  <si>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</si>
  <si>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</si>
  <si>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</si>
  <si>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</si>
  <si>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</si>
  <si>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</si>
  <si>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</si>
  <si>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</si>
  <si>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</si>
  <si>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</si>
  <si>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</si>
  <si>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</si>
  <si>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</si>
  <si>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</si>
  <si>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</si>
  <si>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</si>
  <si>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</si>
  <si>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</si>
  <si>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</si>
  <si>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</si>
  <si>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</si>
  <si>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</si>
  <si>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</si>
  <si>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</si>
  <si>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</si>
  <si>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</si>
  <si>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</si>
  <si>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</si>
  <si>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</si>
  <si>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</si>
  <si>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</si>
  <si>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</si>
  <si>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</si>
  <si>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</si>
  <si>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</si>
  <si>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</si>
  <si>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</si>
  <si>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</si>
  <si>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</si>
  <si>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</si>
  <si>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</si>
  <si>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</si>
  <si>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</si>
  <si>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</si>
  <si>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</si>
  <si>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</si>
  <si>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</si>
  <si>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</si>
  <si>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</si>
  <si>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</si>
  <si>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</si>
  <si>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</si>
  <si>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</si>
  <si>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</si>
  <si>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</si>
  <si>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</si>
  <si>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</si>
  <si>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</si>
  <si>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</si>
  <si>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</si>
  <si>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</si>
  <si>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</si>
  <si>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</si>
  <si>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</si>
  <si>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</si>
  <si>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</si>
  <si>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</si>
  <si>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</si>
  <si>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</si>
  <si>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</si>
  <si>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</si>
  <si>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</si>
  <si>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</si>
  <si>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</si>
  <si>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</si>
  <si>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</si>
  <si>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</si>
  <si>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</si>
  <si>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</si>
  <si>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</si>
  <si>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</si>
  <si>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</si>
  <si>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</si>
  <si>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</si>
  <si>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</si>
  <si>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</si>
  <si>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</si>
  <si>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</si>
  <si>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</si>
  <si>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</si>
  <si>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</si>
  <si>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</si>
  <si>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</si>
  <si>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</si>
  <si>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</si>
  <si>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</si>
  <si>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</si>
  <si>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</si>
  <si>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</si>
  <si>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</si>
  <si>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</si>
  <si>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</si>
  <si>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</si>
  <si>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</si>
  <si>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</si>
  <si>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</si>
  <si>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</si>
  <si>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</si>
  <si>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</si>
  <si>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</si>
  <si>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</si>
  <si>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</si>
  <si>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</si>
  <si>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</si>
  <si>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</si>
  <si>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</si>
  <si>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</si>
  <si>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</si>
  <si>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</si>
  <si>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</si>
  <si>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</si>
  <si>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</si>
  <si>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</si>
  <si>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</si>
  <si>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</si>
  <si>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</si>
  <si>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</si>
  <si>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</si>
  <si>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</si>
  <si>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</si>
  <si>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</si>
  <si>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</si>
  <si>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</si>
  <si>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</si>
  <si>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</si>
  <si>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</si>
  <si>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</si>
  <si>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</si>
  <si>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</si>
  <si>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</si>
  <si>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</si>
  <si>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</si>
  <si>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</si>
  <si>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</si>
  <si>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</si>
  <si>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</si>
  <si>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</si>
  <si>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</si>
  <si>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</si>
  <si>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</si>
  <si>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</si>
  <si>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</si>
  <si>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</si>
  <si>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</si>
  <si>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</si>
  <si>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</si>
  <si>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</si>
  <si>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</si>
  <si>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</si>
  <si>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</si>
  <si>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</si>
  <si>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</si>
  <si>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</si>
  <si>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</si>
  <si>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</si>
  <si>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</si>
  <si>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</si>
  <si>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</si>
  <si>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</si>
  <si>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</si>
  <si>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</si>
  <si>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</si>
  <si>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</si>
  <si>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</si>
  <si>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</si>
  <si>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</si>
  <si>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</si>
  <si>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</si>
  <si>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</si>
  <si>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</si>
  <si>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</si>
  <si>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</si>
  <si>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</si>
  <si>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</si>
  <si>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</si>
  <si>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</si>
  <si>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</si>
  <si>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</si>
  <si>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</si>
  <si>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</si>
  <si>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</si>
  <si>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</si>
  <si>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</si>
  <si>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</si>
  <si>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</si>
  <si>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</si>
  <si>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</si>
  <si>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</si>
  <si>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</si>
  <si>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</si>
  <si>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</si>
  <si>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</si>
  <si>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</si>
  <si>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</si>
  <si>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</si>
  <si>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</si>
  <si>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</si>
  <si>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</si>
  <si>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</si>
  <si>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</si>
  <si>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</si>
  <si>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</si>
  <si>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</si>
  <si>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</si>
  <si>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</si>
  <si>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</si>
  <si>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</si>
  <si>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</si>
  <si>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</si>
  <si>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</si>
  <si>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</si>
  <si>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</si>
  <si>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</si>
  <si>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</si>
  <si>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</si>
  <si>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</si>
  <si>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</si>
  <si>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</si>
  <si>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</si>
  <si>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</si>
  <si>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</si>
  <si>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</si>
  <si>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</si>
  <si>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</si>
  <si>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</si>
  <si>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</si>
  <si>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</si>
  <si>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</si>
  <si>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</si>
  <si>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</si>
  <si>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</si>
  <si>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</si>
  <si>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</si>
  <si>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</si>
  <si>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</si>
  <si>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</si>
  <si>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</si>
  <si>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</si>
  <si>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</si>
  <si>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</si>
  <si>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</si>
  <si>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</si>
  <si>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</si>
  <si>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</si>
  <si>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</si>
  <si>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</si>
  <si>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</si>
  <si>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</si>
  <si>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</si>
  <si>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</si>
  <si>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</si>
  <si>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</si>
  <si>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</si>
  <si>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</si>
  <si>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</si>
  <si>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</si>
  <si>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</si>
  <si>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</si>
  <si>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</si>
  <si>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</si>
  <si>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</si>
  <si>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</si>
  <si>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</si>
  <si>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</si>
  <si>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</si>
  <si>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</si>
  <si>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</si>
  <si>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</si>
  <si>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</si>
  <si>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</si>
  <si>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</si>
  <si>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</si>
  <si>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</si>
  <si>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</si>
  <si>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</si>
  <si>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</si>
  <si>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</si>
  <si>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</si>
  <si>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</si>
  <si>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</si>
  <si>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</si>
  <si>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</si>
  <si>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</si>
  <si>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</si>
  <si>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</si>
  <si>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</si>
  <si>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</si>
  <si>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</si>
  <si>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</si>
  <si>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</si>
  <si>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</si>
  <si>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</si>
  <si>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</si>
  <si>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</si>
  <si>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</si>
  <si>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</si>
  <si>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</si>
  <si>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</si>
  <si>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</si>
  <si>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</si>
  <si>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</si>
  <si>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</si>
  <si>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</si>
  <si>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</si>
  <si>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</si>
  <si>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</si>
  <si>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</si>
  <si>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</si>
  <si>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</si>
  <si>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</si>
  <si>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</si>
  <si>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</si>
  <si>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</si>
  <si>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</si>
  <si>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</si>
  <si>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</si>
  <si>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</si>
  <si>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</si>
  <si>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</si>
  <si>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</si>
  <si>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</si>
  <si>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</si>
  <si>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</si>
  <si>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</si>
  <si>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</si>
  <si>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</si>
  <si>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</si>
  <si>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</si>
  <si>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</si>
  <si>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</si>
  <si>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</si>
  <si>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</si>
  <si>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</si>
  <si>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</si>
  <si>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</si>
  <si>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</si>
  <si>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</si>
  <si>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</si>
  <si>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</si>
  <si>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</si>
  <si>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</si>
  <si>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</si>
  <si>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</si>
  <si>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</si>
  <si>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</si>
  <si>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</si>
  <si>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</si>
  <si>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</si>
  <si>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</si>
  <si>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</si>
  <si>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</si>
  <si>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</si>
  <si>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</si>
  <si>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</si>
  <si>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</si>
  <si>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</si>
  <si>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</si>
  <si>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</si>
  <si>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</si>
  <si>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</si>
  <si>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</si>
  <si>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</si>
  <si>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</si>
  <si>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</si>
  <si>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</si>
  <si>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</si>
  <si>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</si>
  <si>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</si>
  <si>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</si>
  <si>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</si>
  <si>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</si>
  <si>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</si>
  <si>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</si>
  <si>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</si>
  <si>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</si>
  <si>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</si>
  <si>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</si>
  <si>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</si>
  <si>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</si>
  <si>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</si>
  <si>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</si>
  <si>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</si>
  <si>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</si>
  <si>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</si>
  <si>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</si>
  <si>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</si>
  <si>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</si>
  <si>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</si>
  <si>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</si>
  <si>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</si>
  <si>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</si>
  <si>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</si>
  <si>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</si>
  <si>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</si>
  <si>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</si>
  <si>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</si>
  <si>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</si>
  <si>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</si>
  <si>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</si>
  <si>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</si>
  <si>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</si>
  <si>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</si>
  <si>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</si>
  <si>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</si>
  <si>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</si>
  <si>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</si>
  <si>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</si>
  <si>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</si>
  <si>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</si>
  <si>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</si>
  <si>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</si>
  <si>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</si>
  <si>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</si>
  <si>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</si>
  <si>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</si>
  <si>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</si>
  <si>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</si>
  <si>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</si>
  <si>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</si>
  <si>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</si>
  <si>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</si>
  <si>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</si>
  <si>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</si>
  <si>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</si>
  <si>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</si>
  <si>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</si>
  <si>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</si>
  <si>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</si>
  <si>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</si>
  <si>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</si>
  <si>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</si>
  <si>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</si>
  <si>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</si>
  <si>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</si>
  <si>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</si>
  <si>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</si>
  <si>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</si>
  <si>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</si>
  <si>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</si>
  <si>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</si>
  <si>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</si>
  <si>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</si>
  <si>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</si>
  <si>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</si>
  <si>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</si>
  <si>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</si>
  <si>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</si>
  <si>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</si>
  <si>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</si>
  <si>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</si>
  <si>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</si>
  <si>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</si>
  <si>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</si>
  <si>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</si>
  <si>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</si>
  <si>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</si>
  <si>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</si>
  <si>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</si>
  <si>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</si>
  <si>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</si>
  <si>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</si>
  <si>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</si>
  <si>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</si>
  <si>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</si>
  <si>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</si>
  <si>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</si>
  <si>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</si>
  <si>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</si>
  <si>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</si>
  <si>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</si>
  <si>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</si>
  <si>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</si>
  <si>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</si>
  <si>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</si>
  <si>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</si>
  <si>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</si>
  <si>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</si>
  <si>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</si>
  <si>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</si>
  <si>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</si>
  <si>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</si>
  <si>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</si>
  <si>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</si>
  <si>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</si>
  <si>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</si>
  <si>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</si>
  <si>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</si>
  <si>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</si>
  <si>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</si>
  <si>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</si>
  <si>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</si>
  <si>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</si>
  <si>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</si>
  <si>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</si>
  <si>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</si>
  <si>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</si>
  <si>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</si>
  <si>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</si>
  <si>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</si>
  <si>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</si>
  <si>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</si>
  <si>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</si>
  <si>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</si>
  <si>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</si>
  <si>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</si>
  <si>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</si>
  <si>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</si>
  <si>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</si>
  <si>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</si>
  <si>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</si>
  <si>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</si>
  <si>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</si>
  <si>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</si>
  <si>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</si>
  <si>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</si>
  <si>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</si>
  <si>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</si>
  <si>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</si>
  <si>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</si>
  <si>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</si>
  <si>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</si>
  <si>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</si>
  <si>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</si>
  <si>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</si>
  <si>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</si>
  <si>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</si>
  <si>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</si>
  <si>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</si>
  <si>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</si>
  <si>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</si>
  <si>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</si>
  <si>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</si>
  <si>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</si>
  <si>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</si>
  <si>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</si>
  <si>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</si>
  <si>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</si>
  <si>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</si>
  <si>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</si>
  <si>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</si>
  <si>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</si>
  <si>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</si>
  <si>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</si>
  <si>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</si>
  <si>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</si>
  <si>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</si>
  <si>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</si>
  <si>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</si>
  <si>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</si>
  <si>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</si>
  <si>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</si>
  <si>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</si>
  <si>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</si>
  <si>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</si>
  <si>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</si>
  <si>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</si>
  <si>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</si>
  <si>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</si>
  <si>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</si>
  <si>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</si>
  <si>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</si>
  <si>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</si>
  <si>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</si>
  <si>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</si>
  <si>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</si>
  <si>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</si>
  <si>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</si>
  <si>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</si>
  <si>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</si>
  <si>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</si>
  <si>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</si>
  <si>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</si>
  <si>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</si>
  <si>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</si>
  <si>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</si>
  <si>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</si>
  <si>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</si>
  <si>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</si>
  <si>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</si>
  <si>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</si>
  <si>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</si>
  <si>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</si>
  <si>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</si>
  <si>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</si>
  <si>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</si>
  <si>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</si>
  <si>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</si>
  <si>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</si>
  <si>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</si>
  <si>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</si>
  <si>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</si>
  <si>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</si>
  <si>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</si>
  <si>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</si>
  <si>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</si>
  <si>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</si>
  <si>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</si>
  <si>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</si>
  <si>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</si>
  <si>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</si>
  <si>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</si>
  <si>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</si>
  <si>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</si>
  <si>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</si>
  <si>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</si>
  <si>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</si>
  <si>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</si>
  <si>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</si>
  <si>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</si>
  <si>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</si>
  <si>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</si>
  <si>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</si>
  <si>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</si>
  <si>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</si>
  <si>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</si>
  <si>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</si>
  <si>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</si>
  <si>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</si>
  <si>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</si>
  <si>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</si>
  <si>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</si>
  <si>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</si>
  <si>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</si>
  <si>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</si>
  <si>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</si>
  <si>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</si>
  <si>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</si>
  <si>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</si>
  <si>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</si>
  <si>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</si>
  <si>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</si>
  <si>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</si>
  <si>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</si>
  <si>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</si>
  <si>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</si>
  <si>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</si>
  <si>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</si>
  <si>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</si>
  <si>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</si>
  <si>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</si>
  <si>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</si>
  <si>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</si>
  <si>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</si>
  <si>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</si>
  <si>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</si>
  <si>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</si>
  <si>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</si>
  <si>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</si>
  <si>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</si>
  <si>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</si>
  <si>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</si>
  <si>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</si>
  <si>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</si>
  <si>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</si>
  <si>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</si>
  <si>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</si>
  <si>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</si>
  <si>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</si>
  <si>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</si>
  <si>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</si>
  <si>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</si>
  <si>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</si>
  <si>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</si>
  <si>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</si>
  <si>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</si>
  <si>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</si>
  <si>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</si>
  <si>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</si>
  <si>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</si>
  <si>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</si>
  <si>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</si>
  <si>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</si>
  <si>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</si>
  <si>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</si>
  <si>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</si>
  <si>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</si>
  <si>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</si>
  <si>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</si>
  <si>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</si>
  <si>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</si>
  <si>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</si>
  <si>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</si>
  <si>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</si>
  <si>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</si>
  <si>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</si>
  <si>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</si>
  <si>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</si>
  <si>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</si>
  <si>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</si>
  <si>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</si>
  <si>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</si>
  <si>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</si>
  <si>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</si>
  <si>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</si>
  <si>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</si>
  <si>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</si>
  <si>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</si>
  <si>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</si>
  <si>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</si>
  <si>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</si>
  <si>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</si>
  <si>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</si>
  <si>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</si>
  <si>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</si>
  <si>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</si>
  <si>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</si>
  <si>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</si>
  <si>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</si>
  <si>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</si>
  <si>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</si>
  <si>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</si>
  <si>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</si>
  <si>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</si>
  <si>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</si>
  <si>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</si>
  <si>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</si>
  <si>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</si>
  <si>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</si>
  <si>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</si>
  <si>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</si>
  <si>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</si>
  <si>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</si>
  <si>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</si>
  <si>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</si>
  <si>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</si>
  <si>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</si>
  <si>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</si>
  <si>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</si>
  <si>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</si>
  <si>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</si>
  <si>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</si>
  <si>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</si>
  <si>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</si>
  <si>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</si>
  <si>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</si>
  <si>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</si>
  <si>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</si>
  <si>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</si>
  <si>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</si>
  <si>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</si>
  <si>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</si>
  <si>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</si>
  <si>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</si>
  <si>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</si>
  <si>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</si>
  <si>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</si>
  <si>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</si>
  <si>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</si>
  <si>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</si>
  <si>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</si>
  <si>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</si>
  <si>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</si>
  <si>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</si>
  <si>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</si>
  <si>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</si>
  <si>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</si>
  <si>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</si>
  <si>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</si>
  <si>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</si>
  <si>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</si>
  <si>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</si>
  <si>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</si>
  <si>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</si>
  <si>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</si>
  <si>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</si>
  <si>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</si>
  <si>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</si>
  <si>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</si>
  <si>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</si>
  <si>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</si>
  <si>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</si>
  <si>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</si>
  <si>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</si>
  <si>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</si>
  <si>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</si>
  <si>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</si>
  <si>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</si>
  <si>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</si>
  <si>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</si>
  <si>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</si>
  <si>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</si>
  <si>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</si>
  <si>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</si>
  <si>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</si>
  <si>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</si>
  <si>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</si>
  <si>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</si>
  <si>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</si>
  <si>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</si>
  <si>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</si>
  <si>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</si>
  <si>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</si>
  <si>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</si>
  <si>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</si>
  <si>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</si>
  <si>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</si>
  <si>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</si>
  <si>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</si>
  <si>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</si>
  <si>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</si>
  <si>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</si>
  <si>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</si>
  <si>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</si>
  <si>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</si>
  <si>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</si>
  <si>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</si>
  <si>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</si>
  <si>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</si>
  <si>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</si>
  <si>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</si>
  <si>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</si>
  <si>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</si>
  <si>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</si>
  <si>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</si>
  <si>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</si>
  <si>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</si>
  <si>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</si>
  <si>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</si>
  <si>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</si>
  <si>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</si>
  <si>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</si>
  <si>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</si>
  <si>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</si>
  <si>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</si>
  <si>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</si>
  <si>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</si>
  <si>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</si>
  <si>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</si>
  <si>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</si>
  <si>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</si>
  <si>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</si>
  <si>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</si>
  <si>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</si>
  <si>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</si>
  <si>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</si>
  <si>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</si>
  <si>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</si>
  <si>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</si>
  <si>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</si>
  <si>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</si>
  <si>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</si>
  <si>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</si>
  <si>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</si>
  <si>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</si>
  <si>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</si>
  <si>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</si>
  <si>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</si>
  <si>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</si>
  <si>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</si>
  <si>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</si>
  <si>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</si>
  <si>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</si>
  <si>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</si>
  <si>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</si>
  <si>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</si>
  <si>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</si>
  <si>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</si>
  <si>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</si>
  <si>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</si>
  <si>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</si>
  <si>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</si>
  <si>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</si>
  <si>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</si>
  <si>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</si>
  <si>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</si>
  <si>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</si>
  <si>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</si>
  <si>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</si>
  <si>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</si>
  <si>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</si>
  <si>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</si>
  <si>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</si>
  <si>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</si>
  <si>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</si>
  <si>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</si>
  <si>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</si>
  <si>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</si>
  <si>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</si>
  <si>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</si>
  <si>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</si>
  <si>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</si>
  <si>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</si>
  <si>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</si>
  <si>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</si>
  <si>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</si>
  <si>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</si>
  <si>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</si>
  <si>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</si>
  <si>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</si>
  <si>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</si>
  <si>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</si>
  <si>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</si>
  <si>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</si>
  <si>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</si>
  <si>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</si>
  <si>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</si>
  <si>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</si>
  <si>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</si>
  <si>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</si>
  <si>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</si>
  <si>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</si>
  <si>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</si>
  <si>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</si>
  <si>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</si>
  <si>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</si>
  <si>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</si>
  <si>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</si>
  <si>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</si>
  <si>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</si>
  <si>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</si>
  <si>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</si>
  <si>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</si>
  <si>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</si>
  <si>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</si>
  <si>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</si>
  <si>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</si>
  <si>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</si>
  <si>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</si>
  <si>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</si>
  <si>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</si>
  <si>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</si>
  <si>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</si>
  <si>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</si>
  <si>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</si>
  <si>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</si>
  <si>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</si>
  <si>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</si>
  <si>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</si>
  <si>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</si>
  <si>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</si>
  <si>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</si>
  <si>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</si>
  <si>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</si>
  <si>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</si>
  <si>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</si>
  <si>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</si>
  <si>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</si>
  <si>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</si>
  <si>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</si>
  <si>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</si>
  <si>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</si>
  <si>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</si>
  <si>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</si>
  <si>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</si>
  <si>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</si>
  <si>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</si>
  <si>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</si>
  <si>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</si>
  <si>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</si>
  <si>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</si>
  <si>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</si>
  <si>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</si>
  <si>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</si>
  <si>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</si>
  <si>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</si>
  <si>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</si>
  <si>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</si>
  <si>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</si>
  <si>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</si>
  <si>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</si>
  <si>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</si>
  <si>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</si>
  <si>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</si>
  <si>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</si>
  <si>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</si>
  <si>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</si>
  <si>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</si>
  <si>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</si>
  <si>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</si>
  <si>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</si>
  <si>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</si>
  <si>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</si>
  <si>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</si>
  <si>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</si>
  <si>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</si>
  <si>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</si>
  <si>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</si>
  <si>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</si>
  <si>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</si>
  <si>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</si>
  <si>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</si>
  <si>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</si>
  <si>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</si>
  <si>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</si>
  <si>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</si>
  <si>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</si>
  <si>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</si>
  <si>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</si>
  <si>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</si>
  <si>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</si>
  <si>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</si>
  <si>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</si>
  <si>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</si>
  <si>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</si>
  <si>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</si>
  <si>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</si>
  <si>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</si>
  <si>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</si>
  <si>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</si>
  <si>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</si>
  <si>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</si>
  <si>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</si>
  <si>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</si>
  <si>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</si>
  <si>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</si>
  <si>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</si>
  <si>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</si>
  <si>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</si>
  <si>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</si>
  <si>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</si>
  <si>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</si>
  <si>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</si>
  <si>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</si>
  <si>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</si>
  <si>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</si>
  <si>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</si>
  <si>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</si>
  <si>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</si>
  <si>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</si>
  <si>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</si>
  <si>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</si>
  <si>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</si>
  <si>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</si>
  <si>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</si>
  <si>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</si>
  <si>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</si>
  <si>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</si>
  <si>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</si>
  <si>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</si>
  <si>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</si>
  <si>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</si>
  <si>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</si>
  <si>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</si>
  <si>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</si>
  <si>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</si>
  <si>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</si>
  <si>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</si>
  <si>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</si>
  <si>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</si>
  <si>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</si>
  <si>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</si>
  <si>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</si>
  <si>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</si>
  <si>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</si>
  <si>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</si>
  <si>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</si>
  <si>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</si>
  <si>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</si>
  <si>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</si>
  <si>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</si>
  <si>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</si>
  <si>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</si>
  <si>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</si>
  <si>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</si>
  <si>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</si>
  <si>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</si>
  <si>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</si>
  <si>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</si>
  <si>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</si>
  <si>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</si>
  <si>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</si>
  <si>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</si>
  <si>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</si>
  <si>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</si>
  <si>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</si>
  <si>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</si>
  <si>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</si>
  <si>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</si>
  <si>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</si>
  <si>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</si>
  <si>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</si>
  <si>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</si>
  <si>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</si>
  <si>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</si>
  <si>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</si>
  <si>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</si>
  <si>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</si>
  <si>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</si>
  <si>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</si>
  <si>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</si>
  <si>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</si>
  <si>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</si>
  <si>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</si>
  <si>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</si>
  <si>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</si>
  <si>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</si>
  <si>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</si>
  <si>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</si>
  <si>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</si>
  <si>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</si>
  <si>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</si>
  <si>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</si>
  <si>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</si>
  <si>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</si>
  <si>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</si>
  <si>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</si>
  <si>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</si>
  <si>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</si>
  <si>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</si>
  <si>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</si>
  <si>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</si>
  <si>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</si>
  <si>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</si>
  <si>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</si>
  <si>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</si>
  <si>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</si>
  <si>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</si>
  <si>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</si>
  <si>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</si>
  <si>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</si>
  <si>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</si>
  <si>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</si>
  <si>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</si>
  <si>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</si>
  <si>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</si>
  <si>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</si>
  <si>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</si>
  <si>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</si>
  <si>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</si>
  <si>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</si>
  <si>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</si>
  <si>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</si>
  <si>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</si>
  <si>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</si>
  <si>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</si>
  <si>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</si>
  <si>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</si>
  <si>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</si>
  <si>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</si>
  <si>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</si>
  <si>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</si>
  <si>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</si>
  <si>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</si>
  <si>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</si>
  <si>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</si>
  <si>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</si>
  <si>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</si>
  <si>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</si>
  <si>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</si>
  <si>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</si>
  <si>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</si>
  <si>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</si>
  <si>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</si>
  <si>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</si>
  <si>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</si>
  <si>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</si>
  <si>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</si>
  <si>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</si>
  <si>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</si>
  <si>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</si>
  <si>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</si>
  <si>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</si>
  <si>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</si>
  <si>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</si>
  <si>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</si>
  <si>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</si>
  <si>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</si>
  <si>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</si>
  <si>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</si>
  <si>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</si>
  <si>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</si>
  <si>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</si>
  <si>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</si>
  <si>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</si>
  <si>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</si>
  <si>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</si>
  <si>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</si>
  <si>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</si>
  <si>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</si>
  <si>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</si>
  <si>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</si>
  <si>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</si>
  <si>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</si>
  <si>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</si>
  <si>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</si>
  <si>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</si>
  <si>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</si>
  <si>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</si>
  <si>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</si>
  <si>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</si>
  <si>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</si>
  <si>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</si>
  <si>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</si>
  <si>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</si>
  <si>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</si>
  <si>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</si>
  <si>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</si>
  <si>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</si>
  <si>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</si>
  <si>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</si>
  <si>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</si>
  <si>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</si>
  <si>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</si>
  <si>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</si>
  <si>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</si>
  <si>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</si>
  <si>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</si>
  <si>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</si>
  <si>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</si>
  <si>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</si>
  <si>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</si>
  <si>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</si>
  <si>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</si>
  <si>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</si>
  <si>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</si>
  <si>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</si>
  <si>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</si>
  <si>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</si>
  <si>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</si>
  <si>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</si>
  <si>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</si>
  <si>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</si>
  <si>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</si>
  <si>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</si>
  <si>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</si>
  <si>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</si>
  <si>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</si>
  <si>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</si>
  <si>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</si>
  <si>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</si>
  <si>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</si>
  <si>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</si>
  <si>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</si>
  <si>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</si>
  <si>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</si>
  <si>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</si>
  <si>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</si>
  <si>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</si>
  <si>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</si>
  <si>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</si>
  <si>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</si>
  <si>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</si>
  <si>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</si>
  <si>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</si>
  <si>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</si>
  <si>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</si>
  <si>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</si>
  <si>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</si>
  <si>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</si>
  <si>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</si>
  <si>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</si>
  <si>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</si>
  <si>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</si>
  <si>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</si>
  <si>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</si>
  <si>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</si>
  <si>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</si>
  <si>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</si>
  <si>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</si>
  <si>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</si>
  <si>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</si>
  <si>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</si>
  <si>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</si>
  <si>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</si>
  <si>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</si>
  <si>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</si>
  <si>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</si>
  <si>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</si>
  <si>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</si>
  <si>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</si>
  <si>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</si>
  <si>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</si>
  <si>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</si>
  <si>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</si>
  <si>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</si>
  <si>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</si>
  <si>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</si>
  <si>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</si>
  <si>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</si>
  <si>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</si>
  <si>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</si>
  <si>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</si>
  <si>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</si>
  <si>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</si>
  <si>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</si>
  <si>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</si>
  <si>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</si>
  <si>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</si>
  <si>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</si>
  <si>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</si>
  <si>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</si>
  <si>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</si>
  <si>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</si>
  <si>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</si>
  <si>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</si>
  <si>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</si>
  <si>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</si>
  <si>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</si>
  <si>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</si>
  <si>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</si>
  <si>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</si>
  <si>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</si>
  <si>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</si>
  <si>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</si>
  <si>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</si>
  <si>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</si>
  <si>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</si>
  <si>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</si>
  <si>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</si>
  <si>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</si>
  <si>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</si>
  <si>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</si>
  <si>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</si>
  <si>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</si>
  <si>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</si>
  <si>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</si>
  <si>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</si>
  <si>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</si>
  <si>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</si>
  <si>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</si>
  <si>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</si>
  <si>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</si>
  <si>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</si>
  <si>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</si>
  <si>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</si>
  <si>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</si>
  <si>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</si>
  <si>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</si>
  <si>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</si>
  <si>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</si>
  <si>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</si>
  <si>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</si>
  <si>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</si>
  <si>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</si>
  <si>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</si>
  <si>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</si>
  <si>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</si>
  <si>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</si>
  <si>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</si>
  <si>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</si>
  <si>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</si>
  <si>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</si>
  <si>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</si>
  <si>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</si>
  <si>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</si>
  <si>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</si>
  <si>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</si>
  <si>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</si>
  <si>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</si>
  <si>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</si>
  <si>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</si>
  <si>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</si>
  <si>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</si>
  <si>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</si>
  <si>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</si>
  <si>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</si>
  <si>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</si>
  <si>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</si>
  <si>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</si>
  <si>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</si>
  <si>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</si>
  <si>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</si>
  <si>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</si>
  <si>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</si>
  <si>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</si>
  <si>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</si>
  <si>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</si>
  <si>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</si>
  <si>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</si>
  <si>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</si>
  <si>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</si>
  <si>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</si>
  <si>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</si>
  <si>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</si>
  <si>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</si>
  <si>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</si>
  <si>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</si>
  <si>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</si>
  <si>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</si>
  <si>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</si>
  <si>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</si>
  <si>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</si>
  <si>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</si>
  <si>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</si>
  <si>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</si>
  <si>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</si>
  <si>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</si>
  <si>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</si>
  <si>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</si>
  <si>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</si>
  <si>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</si>
  <si>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</si>
  <si>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</si>
  <si>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</si>
  <si>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</si>
  <si>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</si>
  <si>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</si>
  <si>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</si>
  <si>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</si>
  <si>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</si>
  <si>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</si>
  <si>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</si>
  <si>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</si>
  <si>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</si>
  <si>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</si>
  <si>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</si>
  <si>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</si>
  <si>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</si>
  <si>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</si>
  <si>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</si>
  <si>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</si>
  <si>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</si>
  <si>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</si>
  <si>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</si>
  <si>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</si>
  <si>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</si>
  <si>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</si>
  <si>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</si>
  <si>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</si>
  <si>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</si>
  <si>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</si>
  <si>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</si>
  <si>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</si>
  <si>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</si>
  <si>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</si>
  <si>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</si>
  <si>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</si>
  <si>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</si>
  <si>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</si>
  <si>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</si>
  <si>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</si>
  <si>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</si>
  <si>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</si>
  <si>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</si>
  <si>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</si>
  <si>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</si>
  <si>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</si>
  <si>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</si>
  <si>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</si>
  <si>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</si>
  <si>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</si>
  <si>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</si>
  <si>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</si>
  <si>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</si>
  <si>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</si>
  <si>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</si>
  <si>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</si>
  <si>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</si>
  <si>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</si>
  <si>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</si>
  <si>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</si>
  <si>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</si>
  <si>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</si>
  <si>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</si>
  <si>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</si>
  <si>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</si>
  <si>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</si>
  <si>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</si>
  <si>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</si>
  <si>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</si>
  <si>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</si>
  <si>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</si>
  <si>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</si>
  <si>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</si>
  <si>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</si>
  <si>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</si>
  <si>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</si>
  <si>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</si>
  <si>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</si>
  <si>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</si>
  <si>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</si>
  <si>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</si>
  <si>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</si>
  <si>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</si>
  <si>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</si>
  <si>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</si>
  <si>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</si>
  <si>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</si>
  <si>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</si>
  <si>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</si>
  <si>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</si>
  <si>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</si>
  <si>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</si>
  <si>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</si>
  <si>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</si>
  <si>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</si>
  <si>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</si>
  <si>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</si>
  <si>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</si>
  <si>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</si>
  <si>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</si>
  <si>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</si>
  <si>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</si>
  <si>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</si>
  <si>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</si>
  <si>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</si>
  <si>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</si>
  <si>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</si>
  <si>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</si>
  <si>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</si>
  <si>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</si>
  <si>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</si>
  <si>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</si>
  <si>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</si>
  <si>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</si>
  <si>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</si>
  <si>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</si>
  <si>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</si>
  <si>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</si>
  <si>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</si>
  <si>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</si>
  <si>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</si>
  <si>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</si>
  <si>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</si>
  <si>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</si>
  <si>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</si>
  <si>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</si>
  <si>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</si>
  <si>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</si>
  <si>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</si>
  <si>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</si>
  <si>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</si>
  <si>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</si>
  <si>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</si>
  <si>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</si>
  <si>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</si>
  <si>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</si>
  <si>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</si>
  <si>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</si>
  <si>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</si>
  <si>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</si>
  <si>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</si>
  <si>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</si>
  <si>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</si>
  <si>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</si>
  <si>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</si>
  <si>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</si>
  <si>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</si>
  <si>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</si>
  <si>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</si>
  <si>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</si>
  <si>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</si>
  <si>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</si>
  <si>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</si>
  <si>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</si>
  <si>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</si>
  <si>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</si>
  <si>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</si>
  <si>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</si>
  <si>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</si>
  <si>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</si>
  <si>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</si>
  <si>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</si>
  <si>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</si>
  <si>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</si>
  <si>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</si>
  <si>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</si>
  <si>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</si>
  <si>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</si>
  <si>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</si>
  <si>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</si>
  <si>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</si>
  <si>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</si>
  <si>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</si>
  <si>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</si>
  <si>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</si>
  <si>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</si>
  <si>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</si>
  <si>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</si>
  <si>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</si>
  <si>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</si>
  <si>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</si>
  <si>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</si>
  <si>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</si>
  <si>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</si>
  <si>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</si>
  <si>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</si>
  <si>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</si>
  <si>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</si>
  <si>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</si>
  <si>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</si>
  <si>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</si>
  <si>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</si>
  <si>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</si>
  <si>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</si>
  <si>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</si>
  <si>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</si>
  <si>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</si>
  <si>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</si>
  <si>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</si>
  <si>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</si>
  <si>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</si>
  <si>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</si>
  <si>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</si>
  <si>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</si>
  <si>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</si>
  <si>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</si>
  <si>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</si>
  <si>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</si>
  <si>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</si>
  <si>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</si>
  <si>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</si>
  <si>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</si>
  <si>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</si>
  <si>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</si>
  <si>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</si>
  <si>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</si>
  <si>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</si>
  <si>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</si>
  <si>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</si>
  <si>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</si>
  <si>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</si>
  <si>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</si>
  <si>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</si>
  <si>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</si>
  <si>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</si>
  <si>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</si>
  <si>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</si>
  <si>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</si>
  <si>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</si>
  <si>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</si>
  <si>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</si>
  <si>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</si>
  <si>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</si>
  <si>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</si>
  <si>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</si>
  <si>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</si>
  <si>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</si>
  <si>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</si>
  <si>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</si>
  <si>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</si>
  <si>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</si>
  <si>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</si>
  <si>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</si>
  <si>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</si>
  <si>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</si>
  <si>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</si>
  <si>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</si>
  <si>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</si>
  <si>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</si>
  <si>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</si>
  <si>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</si>
  <si>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</si>
  <si>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</si>
  <si>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</si>
  <si>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</si>
  <si>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</si>
  <si>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</si>
  <si>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</si>
  <si>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</si>
  <si>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</si>
  <si>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</si>
  <si>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</si>
  <si>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</si>
  <si>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</si>
  <si>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</si>
  <si>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</si>
  <si>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</si>
  <si>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</si>
  <si>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</si>
  <si>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</si>
  <si>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</si>
  <si>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</si>
  <si>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</si>
  <si>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</si>
  <si>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</si>
  <si>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</si>
  <si>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</si>
  <si>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</si>
  <si>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</si>
  <si>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</si>
  <si>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</si>
  <si>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</si>
  <si>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</si>
  <si>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</si>
  <si>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</si>
  <si>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</si>
  <si>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</si>
  <si>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</si>
  <si>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</si>
  <si>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</si>
  <si>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</si>
  <si>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</si>
  <si>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</si>
  <si>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</si>
  <si>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</si>
  <si>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</si>
  <si>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</si>
  <si>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</si>
  <si>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</si>
  <si>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</si>
  <si>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</si>
  <si>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</si>
  <si>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</si>
  <si>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</si>
  <si>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</si>
  <si>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</si>
  <si>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</si>
  <si>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</si>
  <si>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</si>
  <si>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</si>
  <si>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</si>
  <si>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</si>
  <si>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</si>
  <si>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</si>
  <si>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</si>
  <si>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</si>
  <si>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</si>
  <si>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</si>
  <si>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</si>
  <si>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</si>
  <si>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</si>
  <si>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</si>
  <si>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</si>
  <si>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</si>
  <si>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</si>
  <si>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</si>
  <si>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</si>
  <si>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</si>
  <si>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</si>
  <si>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</si>
  <si>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</si>
  <si>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</si>
  <si>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</si>
  <si>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</si>
  <si>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</si>
  <si>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</si>
  <si>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</si>
  <si>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</si>
  <si>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</si>
  <si>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</si>
  <si>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</si>
  <si>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</si>
  <si>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</si>
  <si>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</si>
  <si>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</si>
  <si>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</si>
  <si>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</si>
  <si>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</si>
  <si>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</si>
  <si>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</si>
  <si>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</si>
  <si>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</si>
  <si>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</si>
  <si>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</si>
  <si>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</si>
  <si>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</si>
  <si>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</si>
  <si>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</si>
  <si>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</si>
  <si>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</si>
  <si>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</si>
  <si>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</si>
  <si>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</si>
  <si>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</si>
  <si>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</si>
  <si>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</si>
  <si>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</si>
  <si>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</si>
  <si>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</si>
  <si>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</si>
  <si>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</si>
  <si>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</si>
  <si>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</si>
  <si>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</si>
  <si>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</si>
  <si>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</si>
  <si>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</si>
  <si>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</si>
  <si>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</si>
  <si>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</si>
  <si>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</si>
  <si>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</si>
  <si>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</si>
  <si>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</si>
  <si>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</si>
  <si>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</si>
  <si>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</si>
  <si>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</si>
  <si>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</si>
  <si>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</si>
  <si>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</si>
  <si>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</si>
  <si>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</si>
  <si>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</si>
  <si>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</si>
  <si>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</si>
  <si>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</si>
  <si>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</si>
  <si>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</si>
  <si>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</si>
  <si>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</si>
  <si>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</si>
  <si>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</si>
  <si>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</si>
  <si>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</si>
  <si>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</si>
  <si>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</si>
  <si>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</si>
  <si>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</si>
  <si>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</si>
  <si>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</si>
  <si>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</si>
  <si>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</si>
  <si>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</si>
  <si>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</si>
  <si>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</si>
  <si>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</si>
  <si>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</si>
  <si>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</si>
  <si>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</si>
  <si>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</si>
  <si>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</si>
  <si>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</si>
  <si>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</si>
  <si>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</si>
  <si>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</si>
  <si>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</si>
  <si>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</si>
  <si>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</si>
  <si>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</si>
  <si>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</si>
  <si>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</si>
  <si>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</si>
  <si>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</si>
  <si>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</si>
  <si>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</si>
  <si>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</si>
  <si>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</si>
  <si>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</si>
  <si>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</si>
  <si>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</si>
  <si>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</si>
  <si>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</si>
  <si>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</si>
  <si>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</si>
  <si>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</si>
  <si>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</si>
  <si>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</si>
  <si>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</si>
  <si>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</si>
  <si>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</si>
  <si>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</si>
  <si>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</si>
  <si>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</si>
  <si>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</si>
  <si>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</si>
  <si>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</si>
  <si>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</si>
  <si>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</si>
  <si>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</si>
  <si>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</si>
  <si>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</si>
  <si>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</si>
  <si>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</si>
  <si>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</si>
  <si>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</si>
  <si>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</si>
  <si>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</si>
  <si>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</si>
  <si>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</si>
  <si>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</si>
  <si>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</si>
  <si>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</si>
  <si>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</si>
  <si>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</si>
  <si>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</si>
  <si>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</si>
  <si>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</si>
  <si>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</si>
  <si>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</si>
  <si>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</si>
  <si>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</si>
  <si>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</si>
  <si>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</si>
  <si>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</si>
  <si>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</si>
  <si>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</si>
  <si>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</si>
  <si>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</si>
  <si>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</si>
  <si>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</si>
  <si>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</si>
  <si>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</si>
  <si>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</si>
  <si>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</si>
  <si>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</si>
  <si>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利川行保</t>
    <rPh sb="0" eb="2">
      <t>トシカワ</t>
    </rPh>
    <rPh sb="2" eb="3">
      <t>ユ</t>
    </rPh>
    <rPh sb="3" eb="4">
      <t>ホ</t>
    </rPh>
    <phoneticPr fontId="1"/>
  </si>
  <si>
    <t>本社・取締役</t>
    <rPh sb="0" eb="2">
      <t>ホンシャ</t>
    </rPh>
    <rPh sb="3" eb="6">
      <t>トリシマリヤク</t>
    </rPh>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</si>
  <si>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</si>
  <si>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</si>
  <si>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</si>
  <si>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</si>
  <si>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</si>
  <si>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</si>
  <si>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</si>
  <si>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</si>
  <si>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</si>
  <si>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</si>
  <si>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</si>
  <si>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</si>
  <si>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</si>
  <si>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</si>
  <si>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</si>
  <si>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045</t>
    <phoneticPr fontId="1"/>
  </si>
  <si>
    <t>joylife-jp.com/</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</si>
  <si>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</si>
  <si>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</si>
  <si>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</si>
  <si>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</si>
  <si>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</si>
  <si>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</si>
  <si>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</si>
  <si>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事業者が賃借する建物</t>
  </si>
  <si>
    <t>１　全室個室（縁故者個室含む）</t>
  </si>
  <si>
    <t>２　あり（ストレッチャー対応）</t>
  </si>
  <si>
    <t>１　全ての居室あり</t>
  </si>
  <si>
    <t>１　全ての便所あり</t>
  </si>
  <si>
    <t>１　全ての浴室あり</t>
  </si>
  <si>
    <t>３　なし</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</si>
  <si>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</si>
  <si>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</si>
  <si>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</si>
  <si>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t>
  </si>
  <si>
    <t>内科</t>
    <rPh sb="0" eb="2">
      <t>ナイカ</t>
    </rPh>
    <phoneticPr fontId="1"/>
  </si>
  <si>
    <t>医療法人社団陽命会きくな小児科皮ふ科内科クリニック</t>
    <rPh sb="18" eb="20">
      <t>ナイカ</t>
    </rPh>
    <phoneticPr fontId="1"/>
  </si>
  <si>
    <t>横浜市港北区篠原北2-4-5</t>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</si>
  <si>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</si>
  <si>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</si>
  <si>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</si>
  <si>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</si>
  <si>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</si>
  <si>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</si>
  <si>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</si>
  <si>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</si>
  <si>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</si>
  <si>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</si>
  <si>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</si>
  <si>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医療法人社団陽命会きくな小児科皮ふ科内科クリニック</t>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</si>
  <si>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</si>
  <si>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解約条項に関しては、入居契約書第14条【事業者からの契約解除】に準ずる</t>
    <phoneticPr fontId="1"/>
  </si>
  <si>
    <t>2泊3日（食事付き)まで無料。3日～7日までは、1泊6,000円、最大7日目迄。</t>
    <rPh sb="33" eb="35">
      <t>サイダイ</t>
    </rPh>
    <rPh sb="36" eb="39">
      <t>カメマデ</t>
    </rPh>
    <phoneticPr fontId="1"/>
  </si>
  <si>
    <t>ｄ　３：１以上</t>
  </si>
  <si>
    <t>１　利用権方式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</si>
  <si>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</si>
  <si>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</si>
  <si>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</si>
  <si>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全体の家賃を部屋数で除して、近隣の家賃相場と比較し調整して算出しております。</t>
    <phoneticPr fontId="1"/>
  </si>
  <si>
    <t>59,940円
※1日3食（朝638円・昼680円・夕680円）で税込み1,998円
30日の場合、1,998円×30日で59,940円となります。</t>
    <rPh sb="10" eb="11">
      <t>ニチ</t>
    </rPh>
    <rPh sb="12" eb="13">
      <t>ショク</t>
    </rPh>
    <rPh sb="33" eb="35">
      <t>ゼイコ</t>
    </rPh>
    <rPh sb="41" eb="42">
      <t>エン</t>
    </rPh>
    <rPh sb="45" eb="46">
      <t>ニチ</t>
    </rPh>
    <rPh sb="47" eb="49">
      <t>バアイ</t>
    </rPh>
    <rPh sb="55" eb="56">
      <t>エン</t>
    </rPh>
    <rPh sb="59" eb="60">
      <t>ニチ</t>
    </rPh>
    <rPh sb="67" eb="68">
      <t>エン</t>
    </rPh>
    <phoneticPr fontId="1"/>
  </si>
  <si>
    <t>管理費に含む</t>
    <rPh sb="0" eb="3">
      <t>カンリヒ</t>
    </rPh>
    <rPh sb="4" eb="5">
      <t>フク</t>
    </rPh>
    <phoneticPr fontId="1"/>
  </si>
  <si>
    <t>なし</t>
    <phoneticPr fontId="1"/>
  </si>
  <si>
    <t>特養、医療機関への入院、自宅へ帰宅</t>
    <rPh sb="0" eb="2">
      <t>トクヨウ</t>
    </rPh>
    <rPh sb="3" eb="7">
      <t>イリョウキカン</t>
    </rPh>
    <rPh sb="9" eb="11">
      <t>ニュウイン</t>
    </rPh>
    <rPh sb="12" eb="14">
      <t>ジタク</t>
    </rPh>
    <rPh sb="15" eb="17">
      <t>キタク</t>
    </rPh>
    <phoneticPr fontId="1"/>
  </si>
  <si>
    <t>ジョイライフ本社</t>
    <rPh sb="6" eb="8">
      <t>ホンシャ</t>
    </rPh>
    <phoneticPr fontId="1"/>
  </si>
  <si>
    <t>土曜日・日曜日・祝日・年末年始（12/29～1/3）</t>
    <rPh sb="0" eb="3">
      <t>ドヨウビ</t>
    </rPh>
    <rPh sb="4" eb="7">
      <t>ニチヨウビ</t>
    </rPh>
    <rPh sb="8" eb="10">
      <t>シュクジツ</t>
    </rPh>
    <rPh sb="11" eb="15">
      <t>ネンマツネンシ</t>
    </rPh>
    <phoneticPr fontId="1"/>
  </si>
  <si>
    <t>横浜市健康福祉局 高齢施設課 施設運営係</t>
    <rPh sb="0" eb="3">
      <t>ヨコハマシ</t>
    </rPh>
    <rPh sb="3" eb="8">
      <t>ケンコウフクシキョク</t>
    </rPh>
    <rPh sb="9" eb="11">
      <t>コウレイ</t>
    </rPh>
    <rPh sb="11" eb="14">
      <t>シセツカ</t>
    </rPh>
    <rPh sb="15" eb="20">
      <t>シセツウンエイカカリ</t>
    </rPh>
    <phoneticPr fontId="1"/>
  </si>
  <si>
    <t>671</t>
    <phoneticPr fontId="1"/>
  </si>
  <si>
    <t>3923</t>
    <phoneticPr fontId="1"/>
  </si>
  <si>
    <t>神奈川県国民健康保険団体連合会
介護保険課　介護苦情係</t>
    <rPh sb="16" eb="18">
      <t>カイゴ</t>
    </rPh>
    <rPh sb="18" eb="20">
      <t>ホケン</t>
    </rPh>
    <rPh sb="20" eb="21">
      <t>カ</t>
    </rPh>
    <rPh sb="22" eb="24">
      <t>カイゴ</t>
    </rPh>
    <rPh sb="24" eb="26">
      <t>クジョウ</t>
    </rPh>
    <rPh sb="26" eb="27">
      <t>ガカリ</t>
    </rPh>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</si>
  <si>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</si>
  <si>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</si>
  <si>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</si>
  <si>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</si>
  <si>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</si>
  <si>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１　入居希望者に公開</t>
  </si>
  <si>
    <t>２　入居希望者に交付</t>
  </si>
  <si>
    <t>実費</t>
    <rPh sb="0" eb="2">
      <t>ジッピ</t>
    </rPh>
    <phoneticPr fontId="1"/>
  </si>
  <si>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</si>
  <si>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</si>
  <si>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週２回　入浴時介助</t>
    <rPh sb="0" eb="1">
      <t>シュウ</t>
    </rPh>
    <rPh sb="2" eb="3">
      <t>カイ</t>
    </rPh>
    <rPh sb="4" eb="7">
      <t>ニュウヨクジ</t>
    </rPh>
    <rPh sb="7" eb="9">
      <t>カイジョ</t>
    </rPh>
    <phoneticPr fontId="1"/>
  </si>
  <si>
    <t>随時</t>
    <rPh sb="0" eb="2">
      <t>ズイジ</t>
    </rPh>
    <phoneticPr fontId="1"/>
  </si>
  <si>
    <t>身体状況に応じた訓練</t>
    <rPh sb="0" eb="4">
      <t>シンタイジョウキョウ</t>
    </rPh>
    <rPh sb="5" eb="6">
      <t>オウ</t>
    </rPh>
    <rPh sb="8" eb="10">
      <t>クンレン</t>
    </rPh>
    <phoneticPr fontId="1"/>
  </si>
  <si>
    <t>協力医療機関は無料</t>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</si>
  <si>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</si>
  <si>
    <t>週1回</t>
    <rPh sb="0" eb="1">
      <t>シュウ</t>
    </rPh>
    <rPh sb="2" eb="3">
      <t>カイ</t>
    </rPh>
    <phoneticPr fontId="1"/>
  </si>
  <si>
    <t>出張理容（随時）</t>
    <rPh sb="0" eb="2">
      <t>シュッチョウ</t>
    </rPh>
    <rPh sb="2" eb="4">
      <t>リヨウ</t>
    </rPh>
    <rPh sb="5" eb="7">
      <t>ズイジ</t>
    </rPh>
    <phoneticPr fontId="1"/>
  </si>
  <si>
    <t>毎日毎回</t>
    <rPh sb="0" eb="2">
      <t>マイニチ</t>
    </rPh>
    <rPh sb="2" eb="4">
      <t>マイカイ</t>
    </rPh>
    <phoneticPr fontId="1"/>
  </si>
  <si>
    <t>協力医療機関は無料</t>
    <rPh sb="0" eb="6">
      <t>キョウリョクイリョウキカン</t>
    </rPh>
    <rPh sb="7" eb="9">
      <t>ムリョウ</t>
    </rPh>
    <phoneticPr fontId="1"/>
  </si>
  <si>
    <t>協力医療機関以外の送迎、同行は有料となります</t>
    <rPh sb="0" eb="8">
      <t>キョウリョクイリョウキカンイガイ</t>
    </rPh>
    <rPh sb="9" eb="11">
      <t>ソウゲイ</t>
    </rPh>
    <rPh sb="12" eb="14">
      <t>ドウコウ</t>
    </rPh>
    <rPh sb="15" eb="17">
      <t>ユウリョウ</t>
    </rPh>
    <phoneticPr fontId="1"/>
  </si>
  <si>
    <t>じょいらいふふじがおか</t>
    <phoneticPr fontId="1"/>
  </si>
  <si>
    <t>ジョイライフ藤が丘</t>
    <rPh sb="6" eb="7">
      <t>フジ</t>
    </rPh>
    <rPh sb="8" eb="9">
      <t>オカ</t>
    </rPh>
    <phoneticPr fontId="1"/>
  </si>
  <si>
    <t>神奈川県横浜市青葉区千草台１３－７</t>
    <rPh sb="0" eb="4">
      <t>カナガワケン</t>
    </rPh>
    <rPh sb="4" eb="7">
      <t>ヨコハマシ</t>
    </rPh>
    <rPh sb="7" eb="10">
      <t>アオバク</t>
    </rPh>
    <rPh sb="10" eb="13">
      <t>チグサダイ</t>
    </rPh>
    <phoneticPr fontId="1"/>
  </si>
  <si>
    <t>藤が丘</t>
    <rPh sb="0" eb="1">
      <t>フジ</t>
    </rPh>
    <rPh sb="2" eb="3">
      <t>オカ</t>
    </rPh>
    <phoneticPr fontId="1"/>
  </si>
  <si>
    <t>東急田園都市線「藤が丘駅」より徒歩１０分</t>
    <rPh sb="0" eb="7">
      <t>トウキュウデンエントシセン</t>
    </rPh>
    <rPh sb="8" eb="9">
      <t>フジ</t>
    </rPh>
    <rPh sb="10" eb="11">
      <t>オカ</t>
    </rPh>
    <rPh sb="11" eb="12">
      <t>エキ</t>
    </rPh>
    <rPh sb="15" eb="17">
      <t>トホ</t>
    </rPh>
    <rPh sb="19" eb="20">
      <t>フン</t>
    </rPh>
    <phoneticPr fontId="1"/>
  </si>
  <si>
    <t>974</t>
    <phoneticPr fontId="1"/>
  </si>
  <si>
    <t>2073</t>
    <phoneticPr fontId="1"/>
  </si>
  <si>
    <t>975</t>
    <phoneticPr fontId="1"/>
  </si>
  <si>
    <t>2152</t>
    <phoneticPr fontId="1"/>
  </si>
  <si>
    <t>joylife-huji</t>
    <phoneticPr fontId="1"/>
  </si>
  <si>
    <t>ion.ocn.ne.jp</t>
    <phoneticPr fontId="1"/>
  </si>
  <si>
    <t>岩澤孝一</t>
    <rPh sb="0" eb="2">
      <t>イワサワ</t>
    </rPh>
    <rPh sb="2" eb="4">
      <t>コウイチ</t>
    </rPh>
    <phoneticPr fontId="1"/>
  </si>
  <si>
    <t>1473700340</t>
    <phoneticPr fontId="1"/>
  </si>
  <si>
    <t>２　鉄骨造</t>
  </si>
  <si>
    <t>医療法人社団奉斗会井出歯科</t>
    <rPh sb="0" eb="4">
      <t>イリョウホウジン</t>
    </rPh>
    <rPh sb="4" eb="6">
      <t>シャダン</t>
    </rPh>
    <rPh sb="6" eb="7">
      <t>タテマツ</t>
    </rPh>
    <rPh sb="7" eb="8">
      <t>ト</t>
    </rPh>
    <rPh sb="8" eb="9">
      <t>カイ</t>
    </rPh>
    <rPh sb="9" eb="11">
      <t>イデ</t>
    </rPh>
    <rPh sb="11" eb="13">
      <t>シカ</t>
    </rPh>
    <phoneticPr fontId="1"/>
  </si>
  <si>
    <t>東京都世田谷区深沢8‐9‐12</t>
    <phoneticPr fontId="1"/>
  </si>
  <si>
    <t>一般歯科訪問診療・入れ歯調整</t>
    <phoneticPr fontId="1"/>
  </si>
  <si>
    <t>概ね６０歳以上で日常生活に介護が必要な方</t>
    <phoneticPr fontId="1"/>
  </si>
  <si>
    <t>４　選択方式</t>
  </si>
  <si>
    <t>69,000円　電気代、水道代、事務費用、施設運営費用等</t>
    <rPh sb="6" eb="7">
      <t>エン</t>
    </rPh>
    <rPh sb="21" eb="27">
      <t>シセツウンエイヒヨウ</t>
    </rPh>
    <phoneticPr fontId="1"/>
  </si>
  <si>
    <t>25,132円　要介護３、1割負担の目安</t>
    <phoneticPr fontId="1"/>
  </si>
  <si>
    <t>①前払金の計算式
1ヶ月分の家賃相当額×想定居住期間（月数）＋想定居住期間を超えて契約が継続する場合に備えて受領する金額。1ヶ月あたりの家賃相当額は、有料老人ホーム設置運営指導指針に基づき開業前経費、借家代等を基礎として算出しております。</t>
    <rPh sb="58" eb="59">
      <t>キン</t>
    </rPh>
    <phoneticPr fontId="1"/>
  </si>
  <si>
    <t>・入居前に死亡、または契約解除をした場合は、入居契約一時金の全額を返還する。
・入居日から3ヶ月以内において、入居者本人又は身元引受人から契約解除の申し出がなされた場合、又は入居者が死亡した場合、既払い金の入居契約一時金を無利息で3ヶ月以内に返金するものとします。但し、退去日までの月額利用料及び原状回復費用などは別途支払うものとする。</t>
    <phoneticPr fontId="1"/>
  </si>
  <si>
    <t>返還金に関する計算方法
入居一時金-(1-初期償却率30％)÷償却月数48×（48-入居月数）＝返還金</t>
    <phoneticPr fontId="1"/>
  </si>
  <si>
    <t>３　信託契約を行う信託会社等</t>
  </si>
  <si>
    <t xml:space="preserve">ジョイライフ藤が丘
施設担当者：岩澤孝一
</t>
    <rPh sb="6" eb="7">
      <t>フジ</t>
    </rPh>
    <rPh sb="8" eb="9">
      <t>オカ</t>
    </rPh>
    <rPh sb="16" eb="18">
      <t>イワサワ</t>
    </rPh>
    <rPh sb="18" eb="20">
      <t>コウイチ</t>
    </rPh>
    <phoneticPr fontId="1"/>
  </si>
  <si>
    <t>若葉会つづき病院</t>
    <rPh sb="0" eb="3">
      <t>ワカバカイ</t>
    </rPh>
    <rPh sb="6" eb="8">
      <t>ビョウイン</t>
    </rPh>
    <phoneticPr fontId="1"/>
  </si>
  <si>
    <t>横浜市都筑区川和町2674-83</t>
    <phoneticPr fontId="1"/>
  </si>
  <si>
    <t>自立の方のみ生活サポート費22,000円。理容代、新聞代、クリーニング代（業者委託分）、電話利用料、日用消耗品、おむつ代、医療費は実費負担。協力医療機関以外の受診同行、送迎費用、冷蔵庫持ち込み費用は別途頂戴いたします。</t>
    <rPh sb="41" eb="42">
      <t>ブン</t>
    </rPh>
    <rPh sb="70" eb="78">
      <t>キョウリョクイリョウキカンイガイ</t>
    </rPh>
    <rPh sb="79" eb="83">
      <t>ジュシンドウコウ</t>
    </rPh>
    <rPh sb="84" eb="88">
      <t>ソウゲイヒヨウ</t>
    </rPh>
    <rPh sb="89" eb="92">
      <t>レイゾウコ</t>
    </rPh>
    <rPh sb="92" eb="93">
      <t>モ</t>
    </rPh>
    <rPh sb="94" eb="95">
      <t>コ</t>
    </rPh>
    <rPh sb="96" eb="98">
      <t>ヒヨウ</t>
    </rPh>
    <rPh sb="99" eb="101">
      <t>ベット</t>
    </rPh>
    <rPh sb="101" eb="103">
      <t>チョウダイ</t>
    </rPh>
    <phoneticPr fontId="1"/>
  </si>
  <si>
    <t>株式会社朝日信託</t>
    <rPh sb="0" eb="4">
      <t>カブシキガイシャ</t>
    </rPh>
    <rPh sb="4" eb="8">
      <t>アサヒシンタク</t>
    </rPh>
    <phoneticPr fontId="1"/>
  </si>
  <si>
    <t>ジョイライフ第２藤が丘他</t>
    <rPh sb="6" eb="7">
      <t>ダイ</t>
    </rPh>
    <rPh sb="8" eb="9">
      <t>フジ</t>
    </rPh>
    <rPh sb="10" eb="11">
      <t>オカ</t>
    </rPh>
    <rPh sb="11" eb="12">
      <t>ホカ</t>
    </rPh>
    <phoneticPr fontId="1"/>
  </si>
  <si>
    <t>横浜市青葉区千草台３８－３</t>
    <rPh sb="0" eb="3">
      <t>ヨコハマシ</t>
    </rPh>
    <rPh sb="3" eb="6">
      <t>アオバク</t>
    </rPh>
    <rPh sb="6" eb="9">
      <t>チグサダイ</t>
    </rPh>
    <phoneticPr fontId="1"/>
  </si>
  <si>
    <t>ジョイライフ第２藤が丘</t>
    <rPh sb="6" eb="7">
      <t>ダイ</t>
    </rPh>
    <rPh sb="8" eb="9">
      <t>フジ</t>
    </rPh>
    <rPh sb="10" eb="11">
      <t>オカ</t>
    </rPh>
    <phoneticPr fontId="1"/>
  </si>
  <si>
    <t>ご利用料金表に準ずる
実費お支払いいただきます</t>
    <rPh sb="1" eb="5">
      <t>リヨウリョウキン</t>
    </rPh>
    <rPh sb="5" eb="6">
      <t>ヒョウ</t>
    </rPh>
    <rPh sb="7" eb="8">
      <t>ジュン</t>
    </rPh>
    <phoneticPr fontId="1"/>
  </si>
  <si>
    <t xml:space="preserve">必要に応じて随時
</t>
    <rPh sb="0" eb="2">
      <t>ヒツヨウ</t>
    </rPh>
    <rPh sb="3" eb="4">
      <t>オウ</t>
    </rPh>
    <rPh sb="6" eb="8">
      <t>ズイジ</t>
    </rPh>
    <phoneticPr fontId="1"/>
  </si>
  <si>
    <t>毎月1回行事食（600円徴収）ご提供</t>
    <rPh sb="0" eb="2">
      <t>マイツキ</t>
    </rPh>
    <rPh sb="3" eb="4">
      <t>カイ</t>
    </rPh>
    <rPh sb="4" eb="7">
      <t>ギョウジショク</t>
    </rPh>
    <rPh sb="11" eb="12">
      <t>エン</t>
    </rPh>
    <rPh sb="12" eb="14">
      <t>チョウシュウ</t>
    </rPh>
    <rPh sb="16" eb="18">
      <t>テイキョウ</t>
    </rPh>
    <phoneticPr fontId="1"/>
  </si>
  <si>
    <t>1410092010364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</si>
</sst>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90" zoomScaleNormal="100" zoomScaleSheetLayoutView="9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11</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2654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102</v>
      </c>
      <c r="H17" s="27" t="s">
        <v>469</v>
      </c>
      <c r="I17" s="578">
        <v>72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2536</v>
      </c>
      <c r="M20" s="27" t="s">
        <v>469</v>
      </c>
      <c r="N20" s="581" t="s">
        <v>2538</v>
      </c>
      <c r="O20" s="116"/>
      <c r="P20" s="117"/>
      <c r="Q20" s="11"/>
    </row>
    <row r="21" spans="1:20" ht="20.100000000000001" customHeight="1">
      <c r="B21" s="118"/>
      <c r="C21" s="119"/>
      <c r="D21" s="119"/>
      <c r="E21" s="120"/>
      <c r="F21" s="84" t="s">
        <v>411</v>
      </c>
      <c r="G21" s="121"/>
      <c r="H21" s="121"/>
      <c r="I21" s="85"/>
      <c r="J21" s="570" t="s">
        <v>2539</v>
      </c>
      <c r="K21" s="82"/>
      <c r="L21" s="82"/>
      <c r="M21" s="27" t="s">
        <v>465</v>
      </c>
      <c r="N21" s="582" t="s">
        <v>2540</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2541</v>
      </c>
      <c r="K23" s="141"/>
      <c r="L23" s="583"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4">
        <v>2000</v>
      </c>
      <c r="G26" s="146"/>
      <c r="H26" s="27" t="s">
        <v>466</v>
      </c>
      <c r="I26" s="585">
        <v>2</v>
      </c>
      <c r="J26" s="146"/>
      <c r="K26" s="27" t="s">
        <v>467</v>
      </c>
      <c r="L26" s="585">
        <v>14</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2618</v>
      </c>
      <c r="I31" s="169"/>
      <c r="J31" s="169"/>
      <c r="K31" s="169"/>
      <c r="L31" s="169"/>
      <c r="M31" s="169"/>
      <c r="N31" s="169"/>
      <c r="O31" s="169"/>
      <c r="P31" s="170"/>
      <c r="S31" s="12" t="str">
        <f>IF(H31="","未記入","")</f>
        <v/>
      </c>
    </row>
    <row r="32" spans="1:20" ht="39" customHeight="1">
      <c r="B32" s="114"/>
      <c r="C32" s="102"/>
      <c r="D32" s="102"/>
      <c r="E32" s="103"/>
      <c r="F32" s="575" t="s">
        <v>2619</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227</v>
      </c>
      <c r="H33" s="27" t="s">
        <v>469</v>
      </c>
      <c r="I33" s="578">
        <v>51</v>
      </c>
      <c r="J33" s="88"/>
      <c r="K33" s="88"/>
      <c r="L33" s="88"/>
      <c r="M33" s="88"/>
      <c r="N33" s="88"/>
      <c r="O33" s="88"/>
      <c r="P33" s="151"/>
      <c r="S33" s="12" t="str">
        <f>IF(OR(G33="",I33=""),"未記入","")</f>
        <v/>
      </c>
    </row>
    <row r="34" spans="2:20" ht="58.5" customHeight="1">
      <c r="B34" s="114"/>
      <c r="C34" s="102"/>
      <c r="D34" s="102"/>
      <c r="E34" s="103"/>
      <c r="F34" s="579" t="s">
        <v>2620</v>
      </c>
      <c r="G34" s="75"/>
      <c r="H34" s="75"/>
      <c r="I34" s="75"/>
      <c r="J34" s="75"/>
      <c r="K34" s="75"/>
      <c r="L34" s="75"/>
      <c r="M34" s="75"/>
      <c r="N34" s="75"/>
      <c r="O34" s="71"/>
      <c r="P34" s="152"/>
      <c r="S34" s="12" t="str">
        <f>IF(F34="","未記入","")</f>
        <v/>
      </c>
    </row>
    <row r="35" spans="2:20" ht="58.5" customHeight="1">
      <c r="B35" s="153" t="s">
        <v>551</v>
      </c>
      <c r="C35" s="63"/>
      <c r="D35" s="63"/>
      <c r="E35" s="64"/>
      <c r="F35" s="75" t="s">
        <v>2619</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2621</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2622</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2544</v>
      </c>
      <c r="K43" s="27" t="s">
        <v>469</v>
      </c>
      <c r="L43" s="589" t="s">
        <v>2623</v>
      </c>
      <c r="M43" s="27" t="s">
        <v>469</v>
      </c>
      <c r="N43" s="589" t="s">
        <v>2624</v>
      </c>
      <c r="O43" s="116"/>
      <c r="P43" s="117"/>
      <c r="S43" s="12" t="str">
        <f>IF(OR(J43="",L43="",N43=""),"未記入","")</f>
        <v/>
      </c>
    </row>
    <row r="44" spans="2:20" ht="20.100000000000001" customHeight="1">
      <c r="B44" s="135"/>
      <c r="C44" s="74"/>
      <c r="D44" s="74"/>
      <c r="E44" s="74"/>
      <c r="F44" s="74" t="s">
        <v>15</v>
      </c>
      <c r="G44" s="74"/>
      <c r="H44" s="74"/>
      <c r="I44" s="74"/>
      <c r="J44" s="580" t="s">
        <v>2544</v>
      </c>
      <c r="K44" s="27" t="s">
        <v>469</v>
      </c>
      <c r="L44" s="581" t="s">
        <v>2625</v>
      </c>
      <c r="M44" s="27" t="s">
        <v>469</v>
      </c>
      <c r="N44" s="581" t="s">
        <v>2626</v>
      </c>
      <c r="O44" s="116"/>
      <c r="P44" s="117"/>
    </row>
    <row r="45" spans="2:20" ht="20.100000000000001" customHeight="1">
      <c r="B45" s="135"/>
      <c r="C45" s="74"/>
      <c r="D45" s="74"/>
      <c r="E45" s="74"/>
      <c r="F45" s="84" t="s">
        <v>411</v>
      </c>
      <c r="G45" s="121"/>
      <c r="H45" s="121"/>
      <c r="I45" s="85"/>
      <c r="J45" s="570" t="s">
        <v>2627</v>
      </c>
      <c r="K45" s="82"/>
      <c r="L45" s="82"/>
      <c r="M45" s="27" t="s">
        <v>465</v>
      </c>
      <c r="N45" s="582" t="s">
        <v>2628</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2541</v>
      </c>
      <c r="K47" s="141"/>
      <c r="L47" s="583" t="s">
        <v>2545</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2629</v>
      </c>
      <c r="K48" s="65"/>
      <c r="L48" s="65"/>
      <c r="M48" s="65"/>
      <c r="N48" s="65"/>
      <c r="O48" s="66"/>
      <c r="P48" s="67"/>
    </row>
    <row r="49" spans="1:20" ht="20.100000000000001" customHeight="1">
      <c r="B49" s="135"/>
      <c r="C49" s="74"/>
      <c r="D49" s="74"/>
      <c r="E49" s="74"/>
      <c r="F49" s="74" t="s">
        <v>18</v>
      </c>
      <c r="G49" s="74"/>
      <c r="H49" s="74"/>
      <c r="I49" s="74"/>
      <c r="J49" s="65" t="s">
        <v>2546</v>
      </c>
      <c r="K49" s="65"/>
      <c r="L49" s="65"/>
      <c r="M49" s="65"/>
      <c r="N49" s="65"/>
      <c r="O49" s="66"/>
      <c r="P49" s="67"/>
    </row>
    <row r="50" spans="1:20" ht="20.100000000000001" customHeight="1">
      <c r="B50" s="174" t="s">
        <v>28</v>
      </c>
      <c r="C50" s="175"/>
      <c r="D50" s="175"/>
      <c r="E50" s="175"/>
      <c r="F50" s="175"/>
      <c r="G50" s="175"/>
      <c r="H50" s="175"/>
      <c r="I50" s="175"/>
      <c r="J50" s="584">
        <v>2021</v>
      </c>
      <c r="K50" s="146"/>
      <c r="L50" s="27" t="s">
        <v>466</v>
      </c>
      <c r="M50" s="591">
        <v>5</v>
      </c>
      <c r="N50" s="27" t="s">
        <v>467</v>
      </c>
      <c r="O50" s="591">
        <v>1</v>
      </c>
      <c r="P50" s="29" t="s">
        <v>468</v>
      </c>
      <c r="S50" s="12" t="str">
        <f>IF(OR(J50="",M50="",O50=""),"未記入","")</f>
        <v/>
      </c>
    </row>
    <row r="51" spans="1:20" ht="20.100000000000001" customHeight="1" thickBot="1">
      <c r="B51" s="176" t="s">
        <v>29</v>
      </c>
      <c r="C51" s="177"/>
      <c r="D51" s="177"/>
      <c r="E51" s="177"/>
      <c r="F51" s="177"/>
      <c r="G51" s="177"/>
      <c r="H51" s="177"/>
      <c r="I51" s="177"/>
      <c r="J51" s="592">
        <v>2000</v>
      </c>
      <c r="K51" s="178"/>
      <c r="L51" s="28" t="s">
        <v>466</v>
      </c>
      <c r="M51" s="593">
        <v>7</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2547</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2630</v>
      </c>
      <c r="K55" s="207"/>
      <c r="L55" s="207"/>
      <c r="M55" s="207"/>
      <c r="N55" s="207"/>
      <c r="O55" s="207"/>
      <c r="P55" s="208"/>
    </row>
    <row r="56" spans="1:20" ht="20.100000000000001" customHeight="1">
      <c r="B56" s="201"/>
      <c r="C56" s="202"/>
      <c r="D56" s="203"/>
      <c r="E56" s="74" t="s">
        <v>33</v>
      </c>
      <c r="F56" s="74"/>
      <c r="G56" s="74"/>
      <c r="H56" s="74"/>
      <c r="I56" s="74"/>
      <c r="J56" s="66" t="s">
        <v>2548</v>
      </c>
      <c r="K56" s="82"/>
      <c r="L56" s="82"/>
      <c r="M56" s="82"/>
      <c r="N56" s="82"/>
      <c r="O56" s="82"/>
      <c r="P56" s="83"/>
    </row>
    <row r="57" spans="1:20" ht="20.100000000000001" customHeight="1">
      <c r="B57" s="201"/>
      <c r="C57" s="202"/>
      <c r="D57" s="203"/>
      <c r="E57" s="74" t="s">
        <v>34</v>
      </c>
      <c r="F57" s="74"/>
      <c r="G57" s="74"/>
      <c r="H57" s="74"/>
      <c r="I57" s="74"/>
      <c r="J57" s="584">
        <v>2000</v>
      </c>
      <c r="K57" s="146"/>
      <c r="L57" s="27" t="s">
        <v>466</v>
      </c>
      <c r="M57" s="591">
        <v>7</v>
      </c>
      <c r="N57" s="27" t="s">
        <v>467</v>
      </c>
      <c r="O57" s="591">
        <v>1</v>
      </c>
      <c r="P57" s="29" t="s">
        <v>468</v>
      </c>
    </row>
    <row r="58" spans="1:20" ht="20.100000000000001" customHeight="1" thickBot="1">
      <c r="B58" s="204"/>
      <c r="C58" s="205"/>
      <c r="D58" s="206"/>
      <c r="E58" s="162" t="s">
        <v>35</v>
      </c>
      <c r="F58" s="162"/>
      <c r="G58" s="162"/>
      <c r="H58" s="162"/>
      <c r="I58" s="162"/>
      <c r="J58" s="592">
        <v>2020</v>
      </c>
      <c r="K58" s="178"/>
      <c r="L58" s="28" t="s">
        <v>466</v>
      </c>
      <c r="M58" s="593">
        <v>7</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2042.49</v>
      </c>
      <c r="H61" s="130"/>
      <c r="I61" s="130"/>
      <c r="J61" s="130"/>
      <c r="K61" s="194"/>
      <c r="L61" s="193" t="s">
        <v>497</v>
      </c>
      <c r="M61" s="181"/>
      <c r="N61" s="181"/>
      <c r="O61" s="181"/>
      <c r="P61" s="195"/>
    </row>
    <row r="62" spans="1:20" ht="20.100000000000001" customHeight="1">
      <c r="B62" s="135"/>
      <c r="C62" s="74"/>
      <c r="D62" s="59" t="s">
        <v>39</v>
      </c>
      <c r="E62" s="60"/>
      <c r="F62" s="100"/>
      <c r="G62" s="590" t="s">
        <v>2549</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t="s">
        <v>2384</v>
      </c>
      <c r="L64" s="82"/>
      <c r="M64" s="82"/>
      <c r="N64" s="82"/>
      <c r="O64" s="82"/>
      <c r="P64" s="83"/>
    </row>
    <row r="65" spans="2:16" ht="20.100000000000001" customHeight="1">
      <c r="B65" s="135"/>
      <c r="C65" s="74"/>
      <c r="D65" s="184"/>
      <c r="E65" s="119"/>
      <c r="F65" s="120"/>
      <c r="G65" s="196"/>
      <c r="H65" s="123" t="s">
        <v>420</v>
      </c>
      <c r="I65" s="123"/>
      <c r="J65" s="124"/>
      <c r="K65" s="570" t="s">
        <v>2550</v>
      </c>
      <c r="L65" s="82"/>
      <c r="M65" s="82"/>
      <c r="N65" s="82"/>
      <c r="O65" s="82"/>
      <c r="P65" s="83"/>
    </row>
    <row r="66" spans="2:16" ht="20.100000000000001" customHeight="1">
      <c r="B66" s="135"/>
      <c r="C66" s="74"/>
      <c r="D66" s="184"/>
      <c r="E66" s="119"/>
      <c r="F66" s="120"/>
      <c r="G66" s="196"/>
      <c r="H66" s="59" t="s">
        <v>421</v>
      </c>
      <c r="I66" s="60"/>
      <c r="J66" s="100"/>
      <c r="K66" s="570" t="s">
        <v>2551</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v>2021</v>
      </c>
      <c r="L68" s="31" t="s">
        <v>466</v>
      </c>
      <c r="M68" s="591">
        <v>4</v>
      </c>
      <c r="N68" s="31" t="s">
        <v>467</v>
      </c>
      <c r="O68" s="591">
        <v>26</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v>2051</v>
      </c>
      <c r="L70" s="31" t="s">
        <v>466</v>
      </c>
      <c r="M70" s="591">
        <v>4</v>
      </c>
      <c r="N70" s="31" t="s">
        <v>467</v>
      </c>
      <c r="O70" s="591">
        <v>25</v>
      </c>
      <c r="P70" s="32" t="s">
        <v>468</v>
      </c>
    </row>
    <row r="71" spans="2:16" ht="20.100000000000001" customHeight="1">
      <c r="B71" s="135"/>
      <c r="C71" s="74"/>
      <c r="D71" s="101"/>
      <c r="E71" s="102"/>
      <c r="F71" s="103"/>
      <c r="G71" s="197"/>
      <c r="H71" s="123" t="s">
        <v>422</v>
      </c>
      <c r="I71" s="123"/>
      <c r="J71" s="124"/>
      <c r="K71" s="570" t="s">
        <v>2551</v>
      </c>
      <c r="L71" s="82"/>
      <c r="M71" s="82"/>
      <c r="N71" s="82"/>
      <c r="O71" s="82"/>
      <c r="P71" s="83"/>
    </row>
    <row r="72" spans="2:16" ht="20.100000000000001" customHeight="1">
      <c r="B72" s="410" t="s">
        <v>2356</v>
      </c>
      <c r="C72" s="411"/>
      <c r="D72" s="59" t="s">
        <v>40</v>
      </c>
      <c r="E72" s="60"/>
      <c r="F72" s="100"/>
      <c r="G72" s="115" t="s">
        <v>41</v>
      </c>
      <c r="H72" s="116"/>
      <c r="I72" s="116"/>
      <c r="J72" s="209"/>
      <c r="K72" s="66">
        <v>2158.04</v>
      </c>
      <c r="L72" s="82"/>
      <c r="M72" s="82"/>
      <c r="N72" s="123" t="s">
        <v>472</v>
      </c>
      <c r="O72" s="123"/>
      <c r="P72" s="179"/>
    </row>
    <row r="73" spans="2:16" ht="20.100000000000001" customHeight="1">
      <c r="B73" s="412"/>
      <c r="C73" s="413"/>
      <c r="D73" s="101"/>
      <c r="E73" s="102"/>
      <c r="F73" s="103"/>
      <c r="G73" s="175" t="s">
        <v>42</v>
      </c>
      <c r="H73" s="175"/>
      <c r="I73" s="175"/>
      <c r="J73" s="175"/>
      <c r="K73" s="66">
        <v>2158.04</v>
      </c>
      <c r="L73" s="82"/>
      <c r="M73" s="82"/>
      <c r="N73" s="123" t="s">
        <v>472</v>
      </c>
      <c r="O73" s="123"/>
      <c r="P73" s="179"/>
    </row>
    <row r="74" spans="2:16" ht="20.100000000000001" customHeight="1">
      <c r="B74" s="412"/>
      <c r="C74" s="413"/>
      <c r="D74" s="74" t="s">
        <v>43</v>
      </c>
      <c r="E74" s="74"/>
      <c r="F74" s="74"/>
      <c r="G74" s="590" t="s">
        <v>2552</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2631</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2553</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2550</v>
      </c>
      <c r="L83" s="82"/>
      <c r="M83" s="82"/>
      <c r="N83" s="82"/>
      <c r="O83" s="82"/>
      <c r="P83" s="83"/>
    </row>
    <row r="84" spans="2:19" ht="20.100000000000001" customHeight="1">
      <c r="B84" s="412"/>
      <c r="C84" s="413"/>
      <c r="D84" s="74"/>
      <c r="E84" s="74"/>
      <c r="F84" s="74"/>
      <c r="G84" s="196"/>
      <c r="H84" s="59" t="s">
        <v>421</v>
      </c>
      <c r="I84" s="60"/>
      <c r="J84" s="100"/>
      <c r="K84" s="570" t="s">
        <v>2551</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2021</v>
      </c>
      <c r="L86" s="31" t="s">
        <v>466</v>
      </c>
      <c r="M86" s="591">
        <v>4</v>
      </c>
      <c r="N86" s="31" t="s">
        <v>467</v>
      </c>
      <c r="O86" s="591">
        <v>26</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2051</v>
      </c>
      <c r="L88" s="31" t="s">
        <v>466</v>
      </c>
      <c r="M88" s="591">
        <v>4</v>
      </c>
      <c r="N88" s="31" t="s">
        <v>467</v>
      </c>
      <c r="O88" s="591">
        <v>25</v>
      </c>
      <c r="P88" s="32" t="s">
        <v>468</v>
      </c>
    </row>
    <row r="89" spans="2:19" ht="20.100000000000001" customHeight="1">
      <c r="B89" s="414"/>
      <c r="C89" s="415"/>
      <c r="D89" s="74"/>
      <c r="E89" s="74"/>
      <c r="F89" s="74"/>
      <c r="G89" s="197"/>
      <c r="H89" s="123" t="s">
        <v>422</v>
      </c>
      <c r="I89" s="123"/>
      <c r="J89" s="124"/>
      <c r="K89" s="570" t="s">
        <v>2551</v>
      </c>
      <c r="L89" s="82"/>
      <c r="M89" s="82"/>
      <c r="N89" s="82"/>
      <c r="O89" s="82"/>
      <c r="P89" s="83"/>
    </row>
    <row r="90" spans="2:19" ht="20.100000000000001" customHeight="1">
      <c r="B90" s="135" t="s">
        <v>45</v>
      </c>
      <c r="C90" s="74"/>
      <c r="D90" s="215" t="s">
        <v>46</v>
      </c>
      <c r="E90" s="60"/>
      <c r="F90" s="100"/>
      <c r="G90" s="590" t="s">
        <v>2554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2</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13.28</v>
      </c>
      <c r="K95" s="42" t="s">
        <v>472</v>
      </c>
      <c r="L95" s="570">
        <v>62</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2359</v>
      </c>
      <c r="G96" s="65"/>
      <c r="H96" s="590" t="s">
        <v>2360</v>
      </c>
      <c r="I96" s="65"/>
      <c r="J96" s="595">
        <v>24.45</v>
      </c>
      <c r="K96" s="42" t="s">
        <v>472</v>
      </c>
      <c r="L96" s="570">
        <v>3</v>
      </c>
      <c r="M96" s="141"/>
      <c r="N96" s="573" t="s">
        <v>2398</v>
      </c>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29</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29</v>
      </c>
      <c r="O106" s="82"/>
      <c r="P106" s="29" t="s">
        <v>474</v>
      </c>
    </row>
    <row r="107" spans="2:19" ht="20.100000000000001" customHeight="1">
      <c r="B107" s="220"/>
      <c r="C107" s="221"/>
      <c r="D107" s="59" t="s">
        <v>64</v>
      </c>
      <c r="E107" s="60"/>
      <c r="F107" s="100"/>
      <c r="G107" s="218">
        <v>3</v>
      </c>
      <c r="H107" s="100" t="s">
        <v>474</v>
      </c>
      <c r="I107" s="74" t="s">
        <v>68</v>
      </c>
      <c r="J107" s="74"/>
      <c r="K107" s="74"/>
      <c r="L107" s="74"/>
      <c r="M107" s="74"/>
      <c r="N107" s="66">
        <v>3</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2551</v>
      </c>
      <c r="H113" s="65"/>
      <c r="I113" s="65"/>
      <c r="J113" s="65"/>
      <c r="K113" s="65"/>
      <c r="L113" s="65"/>
      <c r="M113" s="65"/>
      <c r="N113" s="65"/>
      <c r="O113" s="66"/>
      <c r="P113" s="67"/>
    </row>
    <row r="114" spans="2:16" ht="20.100000000000001" customHeight="1">
      <c r="B114" s="220"/>
      <c r="C114" s="221"/>
      <c r="D114" s="215" t="s">
        <v>79</v>
      </c>
      <c r="E114" s="199"/>
      <c r="F114" s="200"/>
      <c r="G114" s="596" t="s">
        <v>2550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2555</v>
      </c>
      <c r="H116" s="65"/>
      <c r="I116" s="65"/>
      <c r="J116" s="65"/>
      <c r="K116" s="65"/>
      <c r="L116" s="65"/>
      <c r="M116" s="65"/>
      <c r="N116" s="65"/>
      <c r="O116" s="66"/>
      <c r="P116" s="67"/>
    </row>
    <row r="117" spans="2:16" ht="20.100000000000001" customHeight="1">
      <c r="B117" s="198" t="s">
        <v>70</v>
      </c>
      <c r="C117" s="200"/>
      <c r="D117" s="210" t="s">
        <v>72</v>
      </c>
      <c r="E117" s="123"/>
      <c r="F117" s="124"/>
      <c r="G117" s="590" t="s">
        <v>2551</v>
      </c>
      <c r="H117" s="65"/>
      <c r="I117" s="65"/>
      <c r="J117" s="65"/>
      <c r="K117" s="65"/>
      <c r="L117" s="65"/>
      <c r="M117" s="65"/>
      <c r="N117" s="65"/>
      <c r="O117" s="66"/>
      <c r="P117" s="67"/>
    </row>
    <row r="118" spans="2:16" ht="20.100000000000001" customHeight="1">
      <c r="B118" s="201"/>
      <c r="C118" s="203"/>
      <c r="D118" s="62" t="s">
        <v>73</v>
      </c>
      <c r="E118" s="63"/>
      <c r="F118" s="64"/>
      <c r="G118" s="590" t="s">
        <v>2551</v>
      </c>
      <c r="H118" s="65"/>
      <c r="I118" s="65"/>
      <c r="J118" s="65"/>
      <c r="K118" s="65"/>
      <c r="L118" s="65"/>
      <c r="M118" s="65"/>
      <c r="N118" s="65"/>
      <c r="O118" s="66"/>
      <c r="P118" s="67"/>
    </row>
    <row r="119" spans="2:16" ht="20.100000000000001" customHeight="1">
      <c r="B119" s="201"/>
      <c r="C119" s="203"/>
      <c r="D119" s="223" t="s">
        <v>74</v>
      </c>
      <c r="E119" s="224"/>
      <c r="F119" s="225"/>
      <c r="G119" s="590" t="s">
        <v>2551</v>
      </c>
      <c r="H119" s="65"/>
      <c r="I119" s="65"/>
      <c r="J119" s="65"/>
      <c r="K119" s="65"/>
      <c r="L119" s="65"/>
      <c r="M119" s="65"/>
      <c r="N119" s="65"/>
      <c r="O119" s="66"/>
      <c r="P119" s="67"/>
    </row>
    <row r="120" spans="2:16" ht="20.100000000000001" customHeight="1">
      <c r="B120" s="201"/>
      <c r="C120" s="203"/>
      <c r="D120" s="210" t="s">
        <v>75</v>
      </c>
      <c r="E120" s="123"/>
      <c r="F120" s="124"/>
      <c r="G120" s="590" t="s">
        <v>2551</v>
      </c>
      <c r="H120" s="65"/>
      <c r="I120" s="65"/>
      <c r="J120" s="65"/>
      <c r="K120" s="65"/>
      <c r="L120" s="65"/>
      <c r="M120" s="65"/>
      <c r="N120" s="65"/>
      <c r="O120" s="66"/>
      <c r="P120" s="67"/>
    </row>
    <row r="121" spans="2:16" ht="20.100000000000001" customHeight="1">
      <c r="B121" s="201"/>
      <c r="C121" s="203"/>
      <c r="D121" s="210" t="s">
        <v>76</v>
      </c>
      <c r="E121" s="123"/>
      <c r="F121" s="124"/>
      <c r="G121" s="590" t="s">
        <v>2551</v>
      </c>
      <c r="H121" s="65"/>
      <c r="I121" s="65"/>
      <c r="J121" s="65"/>
      <c r="K121" s="65"/>
      <c r="L121" s="65"/>
      <c r="M121" s="65"/>
      <c r="N121" s="65"/>
      <c r="O121" s="66"/>
      <c r="P121" s="67"/>
    </row>
    <row r="122" spans="2:16" ht="20.100000000000001" customHeight="1">
      <c r="B122" s="226"/>
      <c r="C122" s="227"/>
      <c r="D122" s="210" t="s">
        <v>77</v>
      </c>
      <c r="E122" s="123"/>
      <c r="F122" s="124"/>
      <c r="G122" s="590" t="s">
        <v>2551</v>
      </c>
      <c r="H122" s="65"/>
      <c r="I122" s="65"/>
      <c r="J122" s="65"/>
      <c r="K122" s="65"/>
      <c r="L122" s="65"/>
      <c r="M122" s="65"/>
      <c r="N122" s="65"/>
      <c r="O122" s="66"/>
      <c r="P122" s="67"/>
    </row>
    <row r="123" spans="2:16" ht="20.100000000000001" customHeight="1">
      <c r="B123" s="198" t="s">
        <v>412</v>
      </c>
      <c r="C123" s="200"/>
      <c r="D123" s="210" t="s">
        <v>430</v>
      </c>
      <c r="E123" s="123"/>
      <c r="F123" s="124"/>
      <c r="G123" s="590" t="s">
        <v>2556</v>
      </c>
      <c r="H123" s="65"/>
      <c r="I123" s="65"/>
      <c r="J123" s="65"/>
      <c r="K123" s="65"/>
      <c r="L123" s="65"/>
      <c r="M123" s="65"/>
      <c r="N123" s="65"/>
      <c r="O123" s="66"/>
      <c r="P123" s="67"/>
    </row>
    <row r="124" spans="2:16" ht="20.100000000000001" customHeight="1">
      <c r="B124" s="201"/>
      <c r="C124" s="203"/>
      <c r="D124" s="62" t="s">
        <v>431</v>
      </c>
      <c r="E124" s="63"/>
      <c r="F124" s="64"/>
      <c r="G124" s="590" t="s">
        <v>2557</v>
      </c>
      <c r="H124" s="65"/>
      <c r="I124" s="65"/>
      <c r="J124" s="65"/>
      <c r="K124" s="65"/>
      <c r="L124" s="65"/>
      <c r="M124" s="65"/>
      <c r="N124" s="65"/>
      <c r="O124" s="66"/>
      <c r="P124" s="67"/>
    </row>
    <row r="125" spans="2:16" ht="20.100000000000001" customHeight="1">
      <c r="B125" s="201"/>
      <c r="C125" s="203"/>
      <c r="D125" s="223" t="s">
        <v>432</v>
      </c>
      <c r="E125" s="224"/>
      <c r="F125" s="225"/>
      <c r="G125" s="590" t="s">
        <v>2558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t="s">
        <v>2559</v>
      </c>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2560</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2561</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2562</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2562</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2562</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2562</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2562</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2550</v>
      </c>
      <c r="L144" s="252"/>
      <c r="M144" s="252"/>
      <c r="N144" s="252"/>
      <c r="O144" s="129"/>
      <c r="P144" s="253"/>
    </row>
    <row r="145" spans="1:20" ht="20.100000000000001" customHeight="1">
      <c r="B145" s="419"/>
      <c r="C145" s="420"/>
      <c r="D145" s="420"/>
      <c r="E145" s="421"/>
      <c r="F145" s="223" t="s">
        <v>2453</v>
      </c>
      <c r="G145" s="224"/>
      <c r="H145" s="224"/>
      <c r="I145" s="224"/>
      <c r="J145" s="225"/>
      <c r="K145" s="590" t="s">
        <v>2550</v>
      </c>
      <c r="L145" s="65"/>
      <c r="M145" s="65"/>
      <c r="N145" s="65"/>
      <c r="O145" s="66"/>
      <c r="P145" s="67"/>
    </row>
    <row r="146" spans="1:20" ht="20.100000000000001" customHeight="1">
      <c r="B146" s="419"/>
      <c r="C146" s="420"/>
      <c r="D146" s="420"/>
      <c r="E146" s="421"/>
      <c r="F146" s="223" t="s">
        <v>2456</v>
      </c>
      <c r="G146" s="224"/>
      <c r="H146" s="224"/>
      <c r="I146" s="224"/>
      <c r="J146" s="225"/>
      <c r="K146" s="590" t="s">
        <v>2550</v>
      </c>
      <c r="L146" s="65"/>
      <c r="M146" s="65"/>
      <c r="N146" s="65"/>
      <c r="O146" s="66"/>
      <c r="P146" s="67"/>
    </row>
    <row r="147" spans="1:20" ht="20.100000000000001" customHeight="1">
      <c r="B147" s="419"/>
      <c r="C147" s="420"/>
      <c r="D147" s="420"/>
      <c r="E147" s="421"/>
      <c r="F147" s="223" t="s">
        <v>2455</v>
      </c>
      <c r="G147" s="224"/>
      <c r="H147" s="224"/>
      <c r="I147" s="224"/>
      <c r="J147" s="225"/>
      <c r="K147" s="590" t="s">
        <v>2550</v>
      </c>
      <c r="L147" s="65"/>
      <c r="M147" s="65"/>
      <c r="N147" s="65"/>
      <c r="O147" s="66"/>
      <c r="P147" s="67"/>
    </row>
    <row r="148" spans="1:20" ht="20.100000000000001" customHeight="1">
      <c r="B148" s="419"/>
      <c r="C148" s="420"/>
      <c r="D148" s="420"/>
      <c r="E148" s="421"/>
      <c r="F148" s="210" t="s">
        <v>2458</v>
      </c>
      <c r="G148" s="123"/>
      <c r="H148" s="123"/>
      <c r="I148" s="123"/>
      <c r="J148" s="124"/>
      <c r="K148" s="590" t="s">
        <v>2551</v>
      </c>
      <c r="L148" s="65"/>
      <c r="M148" s="65"/>
      <c r="N148" s="65"/>
      <c r="O148" s="66"/>
      <c r="P148" s="67"/>
    </row>
    <row r="149" spans="1:20" ht="20.100000000000001" customHeight="1">
      <c r="B149" s="419"/>
      <c r="C149" s="420"/>
      <c r="D149" s="420"/>
      <c r="E149" s="421"/>
      <c r="F149" s="210" t="s">
        <v>2457</v>
      </c>
      <c r="G149" s="123"/>
      <c r="H149" s="123"/>
      <c r="I149" s="123"/>
      <c r="J149" s="124"/>
      <c r="K149" s="590" t="s">
        <v>2550</v>
      </c>
      <c r="L149" s="65"/>
      <c r="M149" s="65"/>
      <c r="N149" s="65"/>
      <c r="O149" s="66"/>
      <c r="P149" s="67"/>
    </row>
    <row r="150" spans="1:20" ht="20.100000000000001" customHeight="1">
      <c r="B150" s="419"/>
      <c r="C150" s="420"/>
      <c r="D150" s="420"/>
      <c r="E150" s="421"/>
      <c r="F150" s="210" t="s">
        <v>2459</v>
      </c>
      <c r="G150" s="123"/>
      <c r="H150" s="123"/>
      <c r="I150" s="123"/>
      <c r="J150" s="124"/>
      <c r="K150" s="590" t="s">
        <v>2550</v>
      </c>
      <c r="L150" s="65"/>
      <c r="M150" s="65"/>
      <c r="N150" s="65"/>
      <c r="O150" s="66"/>
      <c r="P150" s="67"/>
    </row>
    <row r="151" spans="1:20" ht="20.100000000000001" customHeight="1">
      <c r="B151" s="419"/>
      <c r="C151" s="420"/>
      <c r="D151" s="420"/>
      <c r="E151" s="421"/>
      <c r="F151" s="210" t="s">
        <v>2460</v>
      </c>
      <c r="G151" s="123"/>
      <c r="H151" s="123"/>
      <c r="I151" s="123"/>
      <c r="J151" s="124"/>
      <c r="K151" s="590" t="s">
        <v>2550</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2550</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2551</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2550</v>
      </c>
      <c r="L154" s="65"/>
      <c r="M154" s="65"/>
      <c r="N154" s="65"/>
      <c r="O154" s="66"/>
      <c r="P154" s="67"/>
    </row>
    <row r="155" spans="1:20" customFormat="1" ht="62.25" customHeight="1">
      <c r="A155" s="4"/>
      <c r="B155" s="419"/>
      <c r="C155" s="420"/>
      <c r="D155" s="420"/>
      <c r="E155" s="421"/>
      <c r="F155" s="62" t="s">
        <v>2468</v>
      </c>
      <c r="G155" s="63"/>
      <c r="H155" s="63"/>
      <c r="I155" s="63"/>
      <c r="J155" s="64"/>
      <c r="K155" s="590" t="s">
        <v>2551</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2551</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2550</v>
      </c>
      <c r="L157" s="82"/>
      <c r="M157" s="82"/>
      <c r="N157" s="82"/>
      <c r="O157" s="82"/>
      <c r="P157" s="83"/>
    </row>
    <row r="158" spans="1:20" ht="20.100000000000001" customHeight="1">
      <c r="B158" s="419"/>
      <c r="C158" s="420"/>
      <c r="D158" s="420"/>
      <c r="E158" s="421"/>
      <c r="F158" s="210" t="s">
        <v>2462</v>
      </c>
      <c r="G158" s="123"/>
      <c r="H158" s="123"/>
      <c r="I158" s="123"/>
      <c r="J158" s="124"/>
      <c r="K158" s="570" t="s">
        <v>2550</v>
      </c>
      <c r="L158" s="82"/>
      <c r="M158" s="82"/>
      <c r="N158" s="82"/>
      <c r="O158" s="82"/>
      <c r="P158" s="83"/>
    </row>
    <row r="159" spans="1:20" ht="20.100000000000001" customHeight="1">
      <c r="B159" s="419"/>
      <c r="C159" s="420"/>
      <c r="D159" s="420"/>
      <c r="E159" s="421"/>
      <c r="F159" s="210" t="s">
        <v>403</v>
      </c>
      <c r="G159" s="123"/>
      <c r="H159" s="123"/>
      <c r="I159" s="123"/>
      <c r="J159" s="124"/>
      <c r="K159" s="590" t="s">
        <v>2551</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2551</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2550</v>
      </c>
      <c r="L161" s="65"/>
      <c r="M161" s="65"/>
      <c r="N161" s="65"/>
      <c r="O161" s="66"/>
      <c r="P161" s="67"/>
    </row>
    <row r="162" spans="1:20" ht="20.100000000000001" customHeight="1">
      <c r="B162" s="419"/>
      <c r="C162" s="420"/>
      <c r="D162" s="420"/>
      <c r="E162" s="421"/>
      <c r="F162" s="210" t="s">
        <v>2463</v>
      </c>
      <c r="G162" s="123"/>
      <c r="H162" s="123"/>
      <c r="I162" s="123"/>
      <c r="J162" s="124"/>
      <c r="K162" s="590" t="s">
        <v>2550</v>
      </c>
      <c r="L162" s="65"/>
      <c r="M162" s="65"/>
      <c r="N162" s="65"/>
      <c r="O162" s="66"/>
      <c r="P162" s="67"/>
    </row>
    <row r="163" spans="1:20" ht="20.100000000000001" customHeight="1">
      <c r="B163" s="419"/>
      <c r="C163" s="420"/>
      <c r="D163" s="420"/>
      <c r="E163" s="421"/>
      <c r="F163" s="215" t="s">
        <v>2520</v>
      </c>
      <c r="G163" s="199"/>
      <c r="H163" s="199"/>
      <c r="I163" s="199"/>
      <c r="J163" s="200"/>
      <c r="K163" s="590" t="s">
        <v>2550</v>
      </c>
      <c r="L163" s="65"/>
      <c r="M163" s="65"/>
      <c r="N163" s="65"/>
      <c r="O163" s="66"/>
      <c r="P163" s="67"/>
    </row>
    <row r="164" spans="1:20" ht="20.100000000000001" customHeight="1">
      <c r="B164" s="419"/>
      <c r="C164" s="420"/>
      <c r="D164" s="420"/>
      <c r="E164" s="421"/>
      <c r="F164" s="62" t="s">
        <v>2521</v>
      </c>
      <c r="G164" s="63"/>
      <c r="H164" s="63"/>
      <c r="I164" s="63"/>
      <c r="J164" s="64"/>
      <c r="K164" s="590" t="s">
        <v>2550</v>
      </c>
      <c r="L164" s="65"/>
      <c r="M164" s="65"/>
      <c r="N164" s="65"/>
      <c r="O164" s="66"/>
      <c r="P164" s="67"/>
    </row>
    <row r="165" spans="1:20" customFormat="1" ht="33.75" customHeight="1">
      <c r="A165" s="4"/>
      <c r="B165" s="419"/>
      <c r="C165" s="420"/>
      <c r="D165" s="420"/>
      <c r="E165" s="421"/>
      <c r="F165" s="62" t="s">
        <v>2471</v>
      </c>
      <c r="G165" s="63"/>
      <c r="H165" s="63"/>
      <c r="I165" s="63"/>
      <c r="J165" s="64"/>
      <c r="K165" s="590" t="s">
        <v>2550</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2550</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2551</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2550</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2550</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2550</v>
      </c>
      <c r="L170" s="65"/>
      <c r="M170" s="65"/>
      <c r="N170" s="65"/>
      <c r="O170" s="66"/>
      <c r="P170" s="67"/>
    </row>
    <row r="171" spans="1:20" ht="20.100000000000001" customHeight="1">
      <c r="B171" s="419"/>
      <c r="C171" s="420"/>
      <c r="D171" s="420"/>
      <c r="E171" s="421"/>
      <c r="F171" s="235"/>
      <c r="G171" s="202"/>
      <c r="H171" s="203"/>
      <c r="I171" s="84" t="s">
        <v>95</v>
      </c>
      <c r="J171" s="85"/>
      <c r="K171" s="590" t="s">
        <v>2550</v>
      </c>
      <c r="L171" s="65"/>
      <c r="M171" s="65"/>
      <c r="N171" s="65"/>
      <c r="O171" s="66"/>
      <c r="P171" s="67"/>
    </row>
    <row r="172" spans="1:20" ht="20.100000000000001" customHeight="1">
      <c r="B172" s="419"/>
      <c r="C172" s="420"/>
      <c r="D172" s="420"/>
      <c r="E172" s="421"/>
      <c r="F172" s="229"/>
      <c r="G172" s="230"/>
      <c r="H172" s="227"/>
      <c r="I172" s="258" t="s">
        <v>96</v>
      </c>
      <c r="J172" s="259"/>
      <c r="K172" s="590" t="s">
        <v>2551</v>
      </c>
      <c r="L172" s="65"/>
      <c r="M172" s="65"/>
      <c r="N172" s="65"/>
      <c r="O172" s="66"/>
      <c r="P172" s="67"/>
    </row>
    <row r="173" spans="1:20" ht="20.100000000000001" customHeight="1">
      <c r="B173" s="419"/>
      <c r="C173" s="420"/>
      <c r="D173" s="420"/>
      <c r="E173" s="421"/>
      <c r="F173" s="79" t="s">
        <v>2516</v>
      </c>
      <c r="G173" s="80"/>
      <c r="H173" s="81"/>
      <c r="I173" s="84" t="s">
        <v>94</v>
      </c>
      <c r="J173" s="85"/>
      <c r="K173" s="590" t="s">
        <v>2550</v>
      </c>
      <c r="L173" s="65"/>
      <c r="M173" s="65"/>
      <c r="N173" s="65"/>
      <c r="O173" s="66"/>
      <c r="P173" s="67"/>
    </row>
    <row r="174" spans="1:20" ht="20.100000000000001" customHeight="1">
      <c r="B174" s="419"/>
      <c r="C174" s="420"/>
      <c r="D174" s="420"/>
      <c r="E174" s="421"/>
      <c r="F174" s="79"/>
      <c r="G174" s="80"/>
      <c r="H174" s="81"/>
      <c r="I174" s="84" t="s">
        <v>95</v>
      </c>
      <c r="J174" s="85"/>
      <c r="K174" s="590" t="s">
        <v>2551</v>
      </c>
      <c r="L174" s="65"/>
      <c r="M174" s="65"/>
      <c r="N174" s="65"/>
      <c r="O174" s="66"/>
      <c r="P174" s="67"/>
    </row>
    <row r="175" spans="1:20" ht="20.100000000000001" customHeight="1">
      <c r="B175" s="419"/>
      <c r="C175" s="420"/>
      <c r="D175" s="420"/>
      <c r="E175" s="421"/>
      <c r="F175" s="79"/>
      <c r="G175" s="80"/>
      <c r="H175" s="81"/>
      <c r="I175" s="258" t="s">
        <v>96</v>
      </c>
      <c r="J175" s="259"/>
      <c r="K175" s="590" t="s">
        <v>2550</v>
      </c>
      <c r="L175" s="65"/>
      <c r="M175" s="65"/>
      <c r="N175" s="65"/>
      <c r="O175" s="66"/>
      <c r="P175" s="67"/>
    </row>
    <row r="176" spans="1:20" ht="20.100000000000001" customHeight="1">
      <c r="B176" s="419"/>
      <c r="C176" s="420"/>
      <c r="D176" s="420"/>
      <c r="E176" s="421"/>
      <c r="F176" s="79"/>
      <c r="G176" s="80"/>
      <c r="H176" s="81"/>
      <c r="I176" s="84" t="s">
        <v>413</v>
      </c>
      <c r="J176" s="85"/>
      <c r="K176" s="590" t="s">
        <v>2550</v>
      </c>
      <c r="L176" s="65"/>
      <c r="M176" s="65"/>
      <c r="N176" s="65"/>
      <c r="O176" s="66"/>
      <c r="P176" s="67"/>
    </row>
    <row r="177" spans="1:20" customFormat="1" ht="30" customHeight="1">
      <c r="A177" s="2"/>
      <c r="B177" s="419"/>
      <c r="C177" s="420"/>
      <c r="D177" s="420"/>
      <c r="E177" s="421"/>
      <c r="F177" s="79"/>
      <c r="G177" s="80"/>
      <c r="H177" s="81"/>
      <c r="I177" s="84" t="s">
        <v>2475</v>
      </c>
      <c r="J177" s="85"/>
      <c r="K177" s="590" t="s">
        <v>2550</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2550</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2550</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2550</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2550</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2550</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2550</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2550</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2550</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2550</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2550</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2550</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2550</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2550</v>
      </c>
      <c r="L190" s="65"/>
      <c r="M190" s="65"/>
      <c r="N190" s="65"/>
      <c r="O190" s="66"/>
      <c r="P190" s="67"/>
      <c r="T190" s="53"/>
    </row>
    <row r="191" spans="1:20" ht="20.100000000000001" customHeight="1">
      <c r="B191" s="198" t="s">
        <v>97</v>
      </c>
      <c r="C191" s="199"/>
      <c r="D191" s="199"/>
      <c r="E191" s="199"/>
      <c r="F191" s="200"/>
      <c r="G191" s="569" t="s">
        <v>2550</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2563</v>
      </c>
      <c r="G196" s="181" t="s">
        <v>456</v>
      </c>
      <c r="H196" s="181"/>
      <c r="I196" s="181"/>
      <c r="J196" s="181"/>
      <c r="K196" s="181"/>
      <c r="L196" s="181"/>
      <c r="M196" s="181"/>
      <c r="N196" s="181"/>
      <c r="O196" s="181"/>
      <c r="P196" s="195"/>
    </row>
    <row r="197" spans="1:20" ht="20.100000000000001" customHeight="1">
      <c r="B197" s="135"/>
      <c r="C197" s="74"/>
      <c r="D197" s="74"/>
      <c r="E197" s="74"/>
      <c r="F197" s="600" t="s">
        <v>2563</v>
      </c>
      <c r="G197" s="123" t="s">
        <v>457</v>
      </c>
      <c r="H197" s="123"/>
      <c r="I197" s="123"/>
      <c r="J197" s="123"/>
      <c r="K197" s="123"/>
      <c r="L197" s="123"/>
      <c r="M197" s="123"/>
      <c r="N197" s="123"/>
      <c r="O197" s="123"/>
      <c r="P197" s="179"/>
    </row>
    <row r="198" spans="1:20" ht="20.100000000000001" customHeight="1">
      <c r="B198" s="135"/>
      <c r="C198" s="74"/>
      <c r="D198" s="74"/>
      <c r="E198" s="74"/>
      <c r="F198" s="600" t="s">
        <v>2563</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t="s">
        <v>2617</v>
      </c>
      <c r="K199" s="86"/>
      <c r="L199" s="86"/>
      <c r="M199" s="86"/>
      <c r="N199" s="86"/>
      <c r="O199" s="86"/>
      <c r="P199" s="87"/>
    </row>
    <row r="200" spans="1:20" ht="39.950000000000003" customHeight="1">
      <c r="B200" s="269" t="s">
        <v>101</v>
      </c>
      <c r="C200" s="270"/>
      <c r="D200" s="88">
        <v>1</v>
      </c>
      <c r="E200" s="89"/>
      <c r="F200" s="74" t="s">
        <v>5</v>
      </c>
      <c r="G200" s="74"/>
      <c r="H200" s="74"/>
      <c r="I200" s="75" t="s">
        <v>2565</v>
      </c>
      <c r="J200" s="76"/>
      <c r="K200" s="76"/>
      <c r="L200" s="76"/>
      <c r="M200" s="76"/>
      <c r="N200" s="76"/>
      <c r="O200" s="77"/>
      <c r="P200" s="78"/>
    </row>
    <row r="201" spans="1:20" ht="39.950000000000003" customHeight="1">
      <c r="B201" s="271"/>
      <c r="C201" s="272"/>
      <c r="D201" s="90"/>
      <c r="E201" s="91"/>
      <c r="F201" s="74" t="s">
        <v>103</v>
      </c>
      <c r="G201" s="74"/>
      <c r="H201" s="74"/>
      <c r="I201" s="75" t="s">
        <v>2566</v>
      </c>
      <c r="J201" s="76"/>
      <c r="K201" s="76"/>
      <c r="L201" s="76"/>
      <c r="M201" s="76"/>
      <c r="N201" s="76"/>
      <c r="O201" s="77"/>
      <c r="P201" s="78"/>
    </row>
    <row r="202" spans="1:20" ht="79.5" customHeight="1">
      <c r="B202" s="271"/>
      <c r="C202" s="272"/>
      <c r="D202" s="90"/>
      <c r="E202" s="91"/>
      <c r="F202" s="74" t="s">
        <v>104</v>
      </c>
      <c r="G202" s="74"/>
      <c r="H202" s="74"/>
      <c r="I202" s="75" t="s">
        <v>2564</v>
      </c>
      <c r="J202" s="76"/>
      <c r="K202" s="76"/>
      <c r="L202" s="76"/>
      <c r="M202" s="76"/>
      <c r="N202" s="76"/>
      <c r="O202" s="77"/>
      <c r="P202" s="78"/>
    </row>
    <row r="203" spans="1:20" ht="79.5" customHeight="1">
      <c r="B203" s="271"/>
      <c r="C203" s="272"/>
      <c r="D203" s="90"/>
      <c r="E203" s="91"/>
      <c r="F203" s="74" t="s">
        <v>414</v>
      </c>
      <c r="G203" s="74"/>
      <c r="H203" s="74"/>
      <c r="I203" s="75" t="s">
        <v>2564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2551</v>
      </c>
      <c r="N205" s="82"/>
      <c r="O205" s="82"/>
      <c r="P205" s="83"/>
      <c r="T205" s="53"/>
    </row>
    <row r="206" spans="1:20" ht="39.950000000000003" customHeight="1">
      <c r="B206" s="271"/>
      <c r="C206" s="272"/>
      <c r="D206" s="88">
        <v>2</v>
      </c>
      <c r="E206" s="89"/>
      <c r="F206" s="74" t="s">
        <v>5</v>
      </c>
      <c r="G206" s="74"/>
      <c r="H206" s="74"/>
      <c r="I206" s="71" t="s">
        <v>2567</v>
      </c>
      <c r="J206" s="72"/>
      <c r="K206" s="72"/>
      <c r="L206" s="72"/>
      <c r="M206" s="72"/>
      <c r="N206" s="72"/>
      <c r="O206" s="72"/>
      <c r="P206" s="73"/>
    </row>
    <row r="207" spans="1:20" ht="39.950000000000003" customHeight="1">
      <c r="B207" s="271"/>
      <c r="C207" s="272"/>
      <c r="D207" s="90"/>
      <c r="E207" s="91"/>
      <c r="F207" s="74" t="s">
        <v>103</v>
      </c>
      <c r="G207" s="74"/>
      <c r="H207" s="74"/>
      <c r="I207" s="75" t="s">
        <v>2568</v>
      </c>
      <c r="J207" s="76"/>
      <c r="K207" s="76"/>
      <c r="L207" s="76"/>
      <c r="M207" s="76"/>
      <c r="N207" s="76"/>
      <c r="O207" s="77"/>
      <c r="P207" s="78"/>
    </row>
    <row r="208" spans="1:20" ht="79.5" customHeight="1">
      <c r="B208" s="271"/>
      <c r="C208" s="272"/>
      <c r="D208" s="90"/>
      <c r="E208" s="91"/>
      <c r="F208" s="74" t="s">
        <v>104</v>
      </c>
      <c r="G208" s="74"/>
      <c r="H208" s="74"/>
      <c r="I208" s="75" t="s">
        <v>2569</v>
      </c>
      <c r="J208" s="76"/>
      <c r="K208" s="76"/>
      <c r="L208" s="76"/>
      <c r="M208" s="76"/>
      <c r="N208" s="76"/>
      <c r="O208" s="77"/>
      <c r="P208" s="78"/>
    </row>
    <row r="209" spans="1:20" ht="79.5" customHeight="1">
      <c r="B209" s="271"/>
      <c r="C209" s="272"/>
      <c r="D209" s="90"/>
      <c r="E209" s="91"/>
      <c r="F209" s="74" t="s">
        <v>414</v>
      </c>
      <c r="G209" s="74"/>
      <c r="H209" s="74"/>
      <c r="I209" s="75" t="s">
        <v>2570</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2551</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2551</v>
      </c>
      <c r="N211" s="82"/>
      <c r="O211" s="82"/>
      <c r="P211" s="83"/>
      <c r="T211" s="53"/>
    </row>
    <row r="212" spans="1:20" ht="39.950000000000003" customHeight="1">
      <c r="B212" s="271"/>
      <c r="C212" s="272"/>
      <c r="D212" s="88">
        <v>3</v>
      </c>
      <c r="E212" s="89"/>
      <c r="F212" s="74" t="s">
        <v>5</v>
      </c>
      <c r="G212" s="74"/>
      <c r="H212" s="74"/>
      <c r="I212" s="71" t="s">
        <v>2571</v>
      </c>
      <c r="J212" s="72"/>
      <c r="K212" s="72"/>
      <c r="L212" s="72"/>
      <c r="M212" s="72"/>
      <c r="N212" s="72"/>
      <c r="O212" s="72"/>
      <c r="P212" s="73"/>
    </row>
    <row r="213" spans="1:20" ht="39.950000000000003" customHeight="1">
      <c r="B213" s="271"/>
      <c r="C213" s="272"/>
      <c r="D213" s="90"/>
      <c r="E213" s="91"/>
      <c r="F213" s="74" t="s">
        <v>103</v>
      </c>
      <c r="G213" s="74"/>
      <c r="H213" s="74"/>
      <c r="I213" s="75" t="s">
        <v>2572</v>
      </c>
      <c r="J213" s="76"/>
      <c r="K213" s="76"/>
      <c r="L213" s="76"/>
      <c r="M213" s="76"/>
      <c r="N213" s="76"/>
      <c r="O213" s="77"/>
      <c r="P213" s="78"/>
    </row>
    <row r="214" spans="1:20" ht="79.5" customHeight="1">
      <c r="B214" s="271"/>
      <c r="C214" s="272"/>
      <c r="D214" s="90"/>
      <c r="E214" s="91"/>
      <c r="F214" s="74" t="s">
        <v>104</v>
      </c>
      <c r="G214" s="74"/>
      <c r="H214" s="74"/>
      <c r="I214" s="75" t="s">
        <v>2573</v>
      </c>
      <c r="J214" s="76"/>
      <c r="K214" s="76"/>
      <c r="L214" s="76"/>
      <c r="M214" s="76"/>
      <c r="N214" s="76"/>
      <c r="O214" s="77"/>
      <c r="P214" s="78"/>
    </row>
    <row r="215" spans="1:20" ht="79.5" customHeight="1">
      <c r="B215" s="271"/>
      <c r="C215" s="272"/>
      <c r="D215" s="90"/>
      <c r="E215" s="91"/>
      <c r="F215" s="74" t="s">
        <v>414</v>
      </c>
      <c r="G215" s="74"/>
      <c r="H215" s="74"/>
      <c r="I215" s="75" t="s">
        <v>2574</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2550</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2550</v>
      </c>
      <c r="N217" s="82"/>
      <c r="O217" s="82"/>
      <c r="P217" s="83"/>
      <c r="T217" s="53"/>
    </row>
    <row r="218" spans="1:20" ht="39.950000000000003" customHeight="1">
      <c r="B218" s="271"/>
      <c r="C218" s="272"/>
      <c r="D218" s="88">
        <v>4</v>
      </c>
      <c r="E218" s="89"/>
      <c r="F218" s="74" t="s">
        <v>5</v>
      </c>
      <c r="G218" s="74"/>
      <c r="H218" s="74"/>
      <c r="I218" s="71" t="s">
        <v>2644</v>
      </c>
      <c r="J218" s="72"/>
      <c r="K218" s="72"/>
      <c r="L218" s="72"/>
      <c r="M218" s="72"/>
      <c r="N218" s="72"/>
      <c r="O218" s="72"/>
      <c r="P218" s="73"/>
    </row>
    <row r="219" spans="1:20" ht="39.950000000000003" customHeight="1">
      <c r="B219" s="271"/>
      <c r="C219" s="272"/>
      <c r="D219" s="90"/>
      <c r="E219" s="91"/>
      <c r="F219" s="74" t="s">
        <v>103</v>
      </c>
      <c r="G219" s="74"/>
      <c r="H219" s="74"/>
      <c r="I219" s="75" t="s">
        <v>2645</v>
      </c>
      <c r="J219" s="76"/>
      <c r="K219" s="76"/>
      <c r="L219" s="76"/>
      <c r="M219" s="76"/>
      <c r="N219" s="76"/>
      <c r="O219" s="77"/>
      <c r="P219" s="78"/>
    </row>
    <row r="220" spans="1:20" ht="79.5" customHeight="1">
      <c r="B220" s="271"/>
      <c r="C220" s="272"/>
      <c r="D220" s="90"/>
      <c r="E220" s="91"/>
      <c r="F220" s="74" t="s">
        <v>104</v>
      </c>
      <c r="G220" s="74"/>
      <c r="H220" s="74"/>
      <c r="I220" s="75" t="s">
        <v>2564</v>
      </c>
      <c r="J220" s="76"/>
      <c r="K220" s="76"/>
      <c r="L220" s="76"/>
      <c r="M220" s="76"/>
      <c r="N220" s="76"/>
      <c r="O220" s="77"/>
      <c r="P220" s="78"/>
    </row>
    <row r="221" spans="1:20" ht="79.5" customHeight="1">
      <c r="B221" s="271"/>
      <c r="C221" s="272"/>
      <c r="D221" s="90"/>
      <c r="E221" s="91"/>
      <c r="F221" s="74" t="s">
        <v>414</v>
      </c>
      <c r="G221" s="74"/>
      <c r="H221" s="74"/>
      <c r="I221" s="75" t="s">
        <v>2564</v>
      </c>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t="s">
        <v>2550</v>
      </c>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t="s">
        <v>2550</v>
      </c>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2551</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2578</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2566</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2575</v>
      </c>
      <c r="J234" s="76"/>
      <c r="K234" s="76"/>
      <c r="L234" s="76"/>
      <c r="M234" s="76"/>
      <c r="N234" s="76"/>
      <c r="O234" s="77"/>
      <c r="P234" s="78"/>
    </row>
    <row r="235" spans="1:20" ht="39.950000000000003" customHeight="1">
      <c r="B235" s="271"/>
      <c r="C235" s="272"/>
      <c r="D235" s="266"/>
      <c r="E235" s="91"/>
      <c r="F235" s="74" t="s">
        <v>103</v>
      </c>
      <c r="G235" s="74"/>
      <c r="H235" s="74"/>
      <c r="I235" s="75" t="s">
        <v>2576</v>
      </c>
      <c r="J235" s="76"/>
      <c r="K235" s="76"/>
      <c r="L235" s="76"/>
      <c r="M235" s="76"/>
      <c r="N235" s="76"/>
      <c r="O235" s="77"/>
      <c r="P235" s="78"/>
    </row>
    <row r="236" spans="1:20" ht="39.950000000000003" customHeight="1">
      <c r="B236" s="271"/>
      <c r="C236" s="272"/>
      <c r="D236" s="266"/>
      <c r="E236" s="91"/>
      <c r="F236" s="173" t="s">
        <v>105</v>
      </c>
      <c r="G236" s="173"/>
      <c r="H236" s="173"/>
      <c r="I236" s="75" t="s">
        <v>2577</v>
      </c>
      <c r="J236" s="76"/>
      <c r="K236" s="76"/>
      <c r="L236" s="76"/>
      <c r="M236" s="76"/>
      <c r="N236" s="76"/>
      <c r="O236" s="77"/>
      <c r="P236" s="78"/>
    </row>
    <row r="237" spans="1:20" ht="39.950000000000003" customHeight="1">
      <c r="B237" s="271"/>
      <c r="C237" s="272"/>
      <c r="D237" s="265">
        <v>2</v>
      </c>
      <c r="E237" s="89"/>
      <c r="F237" s="74" t="s">
        <v>5</v>
      </c>
      <c r="G237" s="74"/>
      <c r="H237" s="74"/>
      <c r="I237" s="75" t="s">
        <v>2632</v>
      </c>
      <c r="J237" s="76"/>
      <c r="K237" s="76"/>
      <c r="L237" s="76"/>
      <c r="M237" s="76"/>
      <c r="N237" s="76"/>
      <c r="O237" s="77"/>
      <c r="P237" s="78"/>
    </row>
    <row r="238" spans="1:20" ht="39.950000000000003" customHeight="1">
      <c r="B238" s="271"/>
      <c r="C238" s="272"/>
      <c r="D238" s="266"/>
      <c r="E238" s="91"/>
      <c r="F238" s="74" t="s">
        <v>103</v>
      </c>
      <c r="G238" s="74"/>
      <c r="H238" s="74"/>
      <c r="I238" s="75" t="s">
        <v>2633</v>
      </c>
      <c r="J238" s="76"/>
      <c r="K238" s="76"/>
      <c r="L238" s="76"/>
      <c r="M238" s="76"/>
      <c r="N238" s="76"/>
      <c r="O238" s="77"/>
      <c r="P238" s="78"/>
    </row>
    <row r="239" spans="1:20" ht="39.950000000000003" customHeight="1" thickBot="1">
      <c r="B239" s="273"/>
      <c r="C239" s="274"/>
      <c r="D239" s="267"/>
      <c r="E239" s="268"/>
      <c r="F239" s="162" t="s">
        <v>105</v>
      </c>
      <c r="G239" s="162"/>
      <c r="H239" s="162"/>
      <c r="I239" s="237" t="s">
        <v>2634</v>
      </c>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0"/>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2551</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2551</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2551</v>
      </c>
      <c r="K262" s="65"/>
      <c r="L262" s="65"/>
      <c r="M262" s="65"/>
      <c r="N262" s="65"/>
      <c r="O262" s="66"/>
      <c r="P262" s="67"/>
      <c r="S262" s="12" t="str">
        <f>IF(J262="","未記入","")</f>
        <v/>
      </c>
    </row>
    <row r="263" spans="2:20" ht="120" customHeight="1">
      <c r="B263" s="135" t="s">
        <v>123</v>
      </c>
      <c r="C263" s="74"/>
      <c r="D263" s="74"/>
      <c r="E263" s="74"/>
      <c r="F263" s="71" t="s">
        <v>2635</v>
      </c>
      <c r="G263" s="72"/>
      <c r="H263" s="72"/>
      <c r="I263" s="72"/>
      <c r="J263" s="72"/>
      <c r="K263" s="72"/>
      <c r="L263" s="72"/>
      <c r="M263" s="72"/>
      <c r="N263" s="72"/>
      <c r="O263" s="72"/>
      <c r="P263" s="73"/>
    </row>
    <row r="264" spans="2:20" ht="60" customHeight="1">
      <c r="B264" s="135" t="s">
        <v>475</v>
      </c>
      <c r="C264" s="74"/>
      <c r="D264" s="74"/>
      <c r="E264" s="74"/>
      <c r="F264" s="71" t="s">
        <v>2579</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2580</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2581</v>
      </c>
      <c r="K270" s="86"/>
      <c r="L270" s="86"/>
      <c r="M270" s="86"/>
      <c r="N270" s="86"/>
      <c r="O270" s="86"/>
      <c r="P270" s="87"/>
    </row>
    <row r="271" spans="2:20" ht="20.100000000000001" customHeight="1">
      <c r="B271" s="135" t="s">
        <v>127</v>
      </c>
      <c r="C271" s="74"/>
      <c r="D271" s="74"/>
      <c r="E271" s="74"/>
      <c r="F271" s="66">
        <v>68</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22</v>
      </c>
      <c r="F283" s="222"/>
      <c r="G283" s="222"/>
      <c r="H283" s="66">
        <v>21</v>
      </c>
      <c r="I283" s="82"/>
      <c r="J283" s="141"/>
      <c r="K283" s="65">
        <v>1</v>
      </c>
      <c r="L283" s="65"/>
      <c r="M283" s="65"/>
      <c r="N283" s="65">
        <v>21.5</v>
      </c>
      <c r="O283" s="66"/>
      <c r="P283" s="67"/>
    </row>
    <row r="284" spans="1:20" ht="20.100000000000001" customHeight="1">
      <c r="B284" s="36"/>
      <c r="C284" s="74" t="s">
        <v>138</v>
      </c>
      <c r="D284" s="74"/>
      <c r="E284" s="222">
        <f>IF(OR($H$284&lt;&gt;"",$K$284&lt;&gt;""),SUM($H$284,$K$284),"")</f>
        <v>19</v>
      </c>
      <c r="F284" s="222"/>
      <c r="G284" s="222"/>
      <c r="H284" s="66">
        <v>18</v>
      </c>
      <c r="I284" s="82"/>
      <c r="J284" s="141"/>
      <c r="K284" s="65">
        <v>1</v>
      </c>
      <c r="L284" s="65"/>
      <c r="M284" s="65"/>
      <c r="N284" s="65">
        <v>18.5</v>
      </c>
      <c r="O284" s="66"/>
      <c r="P284" s="67"/>
    </row>
    <row r="285" spans="1:20" ht="20.100000000000001" customHeight="1">
      <c r="B285" s="37"/>
      <c r="C285" s="74" t="s">
        <v>139</v>
      </c>
      <c r="D285" s="74"/>
      <c r="E285" s="222">
        <f>IF(OR($H$285&lt;&gt;"",$K$285&lt;&gt;""),SUM($H$285,$K$285),"")</f>
        <v>3</v>
      </c>
      <c r="F285" s="222"/>
      <c r="G285" s="222"/>
      <c r="H285" s="66">
        <v>3</v>
      </c>
      <c r="I285" s="82"/>
      <c r="J285" s="141"/>
      <c r="K285" s="65">
        <v>0</v>
      </c>
      <c r="L285" s="65"/>
      <c r="M285" s="65"/>
      <c r="N285" s="65">
        <v>3</v>
      </c>
      <c r="O285" s="66"/>
      <c r="P285" s="67"/>
    </row>
    <row r="286" spans="1:20" ht="20.100000000000001" customHeight="1">
      <c r="B286" s="135" t="s">
        <v>140</v>
      </c>
      <c r="C286" s="74"/>
      <c r="D286" s="74"/>
      <c r="E286" s="222">
        <f>IF(OR($H$286&lt;&gt;"",$K$286&lt;&gt;""),SUM($H$286,$K$286),"")</f>
        <v>1</v>
      </c>
      <c r="F286" s="222"/>
      <c r="G286" s="222"/>
      <c r="H286" s="66">
        <v>1</v>
      </c>
      <c r="I286" s="82"/>
      <c r="J286" s="141"/>
      <c r="K286" s="65">
        <v>0</v>
      </c>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3</v>
      </c>
      <c r="F289" s="222"/>
      <c r="G289" s="222"/>
      <c r="H289" s="66">
        <v>1</v>
      </c>
      <c r="I289" s="82"/>
      <c r="J289" s="141"/>
      <c r="K289" s="65">
        <v>2</v>
      </c>
      <c r="L289" s="65"/>
      <c r="M289" s="65"/>
      <c r="N289" s="65"/>
      <c r="O289" s="66"/>
      <c r="P289" s="67"/>
    </row>
    <row r="290" spans="2:20" ht="20.100000000000001" customHeight="1">
      <c r="B290" s="135" t="s">
        <v>144</v>
      </c>
      <c r="C290" s="74"/>
      <c r="D290" s="74"/>
      <c r="E290" s="222">
        <f>IF(OR($H$290&lt;&gt;"",$K$290&lt;&gt;""),SUM($H$290,$K$290),"")</f>
        <v>0</v>
      </c>
      <c r="F290" s="222"/>
      <c r="G290" s="222"/>
      <c r="H290" s="66">
        <v>0</v>
      </c>
      <c r="I290" s="82"/>
      <c r="J290" s="141"/>
      <c r="K290" s="65">
        <v>0</v>
      </c>
      <c r="L290" s="65"/>
      <c r="M290" s="65"/>
      <c r="N290" s="65">
        <v>0</v>
      </c>
      <c r="O290" s="66"/>
      <c r="P290" s="67"/>
    </row>
    <row r="291" spans="2:20" ht="20.100000000000001" customHeight="1">
      <c r="B291" s="135" t="s">
        <v>145</v>
      </c>
      <c r="C291" s="74"/>
      <c r="D291" s="74"/>
      <c r="E291" s="222">
        <f>IF(OR($H$291&lt;&gt;"",$K$291&lt;&gt;""),SUM($H$291,$K$291),"")</f>
        <v>6</v>
      </c>
      <c r="F291" s="222"/>
      <c r="G291" s="222"/>
      <c r="H291" s="66">
        <v>0</v>
      </c>
      <c r="I291" s="82"/>
      <c r="J291" s="141"/>
      <c r="K291" s="65">
        <v>6</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32</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3</v>
      </c>
      <c r="H302" s="121"/>
      <c r="I302" s="85"/>
      <c r="J302" s="65">
        <v>3</v>
      </c>
      <c r="K302" s="65"/>
      <c r="L302" s="65"/>
      <c r="M302" s="65">
        <v>0</v>
      </c>
      <c r="N302" s="65"/>
      <c r="O302" s="66"/>
      <c r="P302" s="67"/>
    </row>
    <row r="303" spans="2:20" ht="20.100000000000001" customHeight="1">
      <c r="B303" s="135" t="s">
        <v>158</v>
      </c>
      <c r="C303" s="74"/>
      <c r="D303" s="74"/>
      <c r="E303" s="74"/>
      <c r="F303" s="74"/>
      <c r="G303" s="84">
        <f>IF(OR($J$303&lt;&gt;"",$M$303&lt;&gt;""),SUM($J$303,$M$303),"")</f>
        <v>0</v>
      </c>
      <c r="H303" s="121"/>
      <c r="I303" s="85"/>
      <c r="J303" s="65">
        <v>0</v>
      </c>
      <c r="K303" s="65"/>
      <c r="L303" s="65"/>
      <c r="M303" s="65">
        <v>0</v>
      </c>
      <c r="N303" s="65"/>
      <c r="O303" s="66"/>
      <c r="P303" s="67"/>
    </row>
    <row r="304" spans="2:20" ht="20.100000000000001" customHeight="1">
      <c r="B304" s="135" t="s">
        <v>390</v>
      </c>
      <c r="C304" s="74"/>
      <c r="D304" s="74"/>
      <c r="E304" s="74"/>
      <c r="F304" s="74"/>
      <c r="G304" s="84">
        <f>IF(OR($J$304&lt;&gt;"",$M$304&lt;&gt;""),SUM($J$304,$M$304),"")</f>
        <v>7</v>
      </c>
      <c r="H304" s="121"/>
      <c r="I304" s="85"/>
      <c r="J304" s="65">
        <v>6</v>
      </c>
      <c r="K304" s="65"/>
      <c r="L304" s="65"/>
      <c r="M304" s="65">
        <v>1</v>
      </c>
      <c r="N304" s="65"/>
      <c r="O304" s="66"/>
      <c r="P304" s="67"/>
    </row>
    <row r="305" spans="1:20" ht="20.100000000000001" customHeight="1" thickBot="1">
      <c r="B305" s="161" t="s">
        <v>159</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0</v>
      </c>
      <c r="H310" s="121"/>
      <c r="I310" s="85"/>
      <c r="J310" s="65">
        <v>0</v>
      </c>
      <c r="K310" s="65"/>
      <c r="L310" s="65"/>
      <c r="M310" s="65">
        <v>0</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1</v>
      </c>
      <c r="H315" s="121"/>
      <c r="I315" s="85"/>
      <c r="J315" s="65">
        <v>1</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0"/>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21</v>
      </c>
      <c r="H320" s="39" t="s">
        <v>486</v>
      </c>
      <c r="I320" s="23">
        <v>0</v>
      </c>
      <c r="J320" s="39" t="s">
        <v>487</v>
      </c>
      <c r="K320" s="40" t="s">
        <v>435</v>
      </c>
      <c r="L320" s="23">
        <v>6</v>
      </c>
      <c r="M320" s="39" t="s">
        <v>486</v>
      </c>
      <c r="N320" s="23">
        <v>45</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3</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2582</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2.4</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2550</v>
      </c>
      <c r="M338" s="130"/>
      <c r="N338" s="130"/>
      <c r="O338" s="130"/>
      <c r="P338" s="131"/>
    </row>
    <row r="339" spans="2:20" ht="20.100000000000001" customHeight="1">
      <c r="B339" s="118"/>
      <c r="C339" s="119"/>
      <c r="D339" s="119"/>
      <c r="E339" s="119"/>
      <c r="F339" s="120"/>
      <c r="G339" s="215" t="s">
        <v>441</v>
      </c>
      <c r="H339" s="200"/>
      <c r="I339" s="570" t="s">
        <v>2550</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1</v>
      </c>
      <c r="H344" s="22">
        <v>0</v>
      </c>
      <c r="I344" s="22">
        <v>2</v>
      </c>
      <c r="J344" s="22">
        <v>1</v>
      </c>
      <c r="K344" s="22">
        <v>0</v>
      </c>
      <c r="L344" s="22">
        <v>0</v>
      </c>
      <c r="M344" s="22">
        <v>0</v>
      </c>
      <c r="N344" s="22">
        <v>0</v>
      </c>
      <c r="O344" s="22">
        <v>1</v>
      </c>
      <c r="P344" s="22">
        <v>0</v>
      </c>
      <c r="Q344" s="11"/>
    </row>
    <row r="345" spans="2:20" ht="20.100000000000001" customHeight="1">
      <c r="B345" s="198" t="s">
        <v>181</v>
      </c>
      <c r="C345" s="199"/>
      <c r="D345" s="199"/>
      <c r="E345" s="199"/>
      <c r="F345" s="200"/>
      <c r="G345" s="22">
        <v>1</v>
      </c>
      <c r="H345" s="22">
        <v>0</v>
      </c>
      <c r="I345" s="22">
        <v>4</v>
      </c>
      <c r="J345" s="22">
        <v>1</v>
      </c>
      <c r="K345" s="22">
        <v>0</v>
      </c>
      <c r="L345" s="22">
        <v>0</v>
      </c>
      <c r="M345" s="22">
        <v>0</v>
      </c>
      <c r="N345" s="22">
        <v>0</v>
      </c>
      <c r="O345" s="22">
        <v>1</v>
      </c>
      <c r="P345" s="22">
        <v>0</v>
      </c>
      <c r="Q345" s="11"/>
    </row>
    <row r="346" spans="2:20" ht="20.100000000000001" customHeight="1">
      <c r="B346" s="326" t="s">
        <v>182</v>
      </c>
      <c r="C346" s="327"/>
      <c r="D346" s="210" t="s">
        <v>183</v>
      </c>
      <c r="E346" s="123"/>
      <c r="F346" s="124"/>
      <c r="G346" s="22">
        <v>0</v>
      </c>
      <c r="H346" s="22">
        <v>0</v>
      </c>
      <c r="I346" s="22">
        <v>0</v>
      </c>
      <c r="J346" s="22">
        <v>0</v>
      </c>
      <c r="K346" s="22">
        <v>0</v>
      </c>
      <c r="L346" s="22">
        <v>0</v>
      </c>
      <c r="M346" s="22">
        <v>0</v>
      </c>
      <c r="N346" s="22">
        <v>0</v>
      </c>
      <c r="O346" s="22">
        <v>0</v>
      </c>
      <c r="P346" s="22">
        <v>0</v>
      </c>
      <c r="Q346" s="11"/>
    </row>
    <row r="347" spans="2:20" ht="20.100000000000001" customHeight="1">
      <c r="B347" s="328"/>
      <c r="C347" s="329"/>
      <c r="D347" s="215" t="s">
        <v>184</v>
      </c>
      <c r="E347" s="199"/>
      <c r="F347" s="200"/>
      <c r="G347" s="324">
        <v>0</v>
      </c>
      <c r="H347" s="324">
        <v>0</v>
      </c>
      <c r="I347" s="324">
        <v>5</v>
      </c>
      <c r="J347" s="324">
        <v>0</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0</v>
      </c>
      <c r="J349" s="324">
        <v>0</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4</v>
      </c>
      <c r="J351" s="324">
        <v>0</v>
      </c>
      <c r="K351" s="324">
        <v>0</v>
      </c>
      <c r="L351" s="324">
        <v>0</v>
      </c>
      <c r="M351" s="324">
        <v>1</v>
      </c>
      <c r="N351" s="324">
        <v>0</v>
      </c>
      <c r="O351" s="324">
        <v>1</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3</v>
      </c>
      <c r="H353" s="22">
        <v>0</v>
      </c>
      <c r="I353" s="22">
        <v>9</v>
      </c>
      <c r="J353" s="22">
        <v>1</v>
      </c>
      <c r="K353" s="22">
        <v>1</v>
      </c>
      <c r="L353" s="22">
        <v>0</v>
      </c>
      <c r="M353" s="22">
        <v>0</v>
      </c>
      <c r="N353" s="22">
        <v>0</v>
      </c>
      <c r="O353" s="22">
        <v>0</v>
      </c>
      <c r="P353" s="22">
        <v>0</v>
      </c>
      <c r="Q353" s="11"/>
    </row>
    <row r="354" spans="1:20" ht="20.100000000000001" customHeight="1" thickBot="1">
      <c r="B354" s="161" t="s">
        <v>188</v>
      </c>
      <c r="C354" s="162"/>
      <c r="D354" s="162"/>
      <c r="E354" s="162"/>
      <c r="F354" s="162"/>
      <c r="G354" s="162"/>
      <c r="H354" s="597" t="s">
        <v>2551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2583</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2636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2563</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2563</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2584</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2585</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2586</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v>1</v>
      </c>
      <c r="J375" s="65"/>
      <c r="K375" s="65"/>
      <c r="L375" s="65"/>
      <c r="M375" s="66">
        <v>3</v>
      </c>
      <c r="N375" s="82"/>
      <c r="O375" s="82"/>
      <c r="P375" s="83"/>
    </row>
    <row r="376" spans="2:20" ht="20.100000000000001" customHeight="1">
      <c r="B376" s="135"/>
      <c r="C376" s="74"/>
      <c r="D376" s="74"/>
      <c r="E376" s="210" t="s">
        <v>210</v>
      </c>
      <c r="F376" s="123"/>
      <c r="G376" s="123"/>
      <c r="H376" s="124"/>
      <c r="I376" s="66">
        <v>85</v>
      </c>
      <c r="J376" s="82"/>
      <c r="K376" s="82"/>
      <c r="L376" s="47" t="s">
        <v>480</v>
      </c>
      <c r="M376" s="66">
        <v>85</v>
      </c>
      <c r="N376" s="82"/>
      <c r="O376" s="82"/>
      <c r="P376" s="32" t="s">
        <v>480</v>
      </c>
    </row>
    <row r="377" spans="2:20" ht="20.100000000000001" customHeight="1">
      <c r="B377" s="135" t="s">
        <v>45</v>
      </c>
      <c r="C377" s="74"/>
      <c r="D377" s="74"/>
      <c r="E377" s="210" t="s">
        <v>211</v>
      </c>
      <c r="F377" s="123"/>
      <c r="G377" s="123"/>
      <c r="H377" s="124"/>
      <c r="I377" s="66">
        <v>13.28</v>
      </c>
      <c r="J377" s="82"/>
      <c r="K377" s="82"/>
      <c r="L377" s="47" t="s">
        <v>472</v>
      </c>
      <c r="M377" s="66">
        <v>13.28</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3000000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172822</v>
      </c>
      <c r="J383" s="82"/>
      <c r="K383" s="82"/>
      <c r="L383" s="42" t="s">
        <v>481</v>
      </c>
      <c r="M383" s="66">
        <v>216572</v>
      </c>
      <c r="N383" s="82"/>
      <c r="O383" s="82"/>
      <c r="P383" s="29" t="s">
        <v>481</v>
      </c>
    </row>
    <row r="384" spans="2:20" ht="20.100000000000001" customHeight="1">
      <c r="B384" s="350"/>
      <c r="C384" s="210" t="s">
        <v>205</v>
      </c>
      <c r="D384" s="123"/>
      <c r="E384" s="123"/>
      <c r="F384" s="123"/>
      <c r="G384" s="123"/>
      <c r="H384" s="124"/>
      <c r="I384" s="66">
        <v>18750</v>
      </c>
      <c r="J384" s="82"/>
      <c r="K384" s="82"/>
      <c r="L384" s="42" t="s">
        <v>481</v>
      </c>
      <c r="M384" s="66">
        <v>62500</v>
      </c>
      <c r="N384" s="82"/>
      <c r="O384" s="82"/>
      <c r="P384" s="29" t="s">
        <v>481</v>
      </c>
    </row>
    <row r="385" spans="2:20" ht="20.100000000000001" customHeight="1">
      <c r="B385" s="135"/>
      <c r="C385" s="351" t="s">
        <v>207</v>
      </c>
      <c r="D385" s="223" t="s">
        <v>206</v>
      </c>
      <c r="E385" s="224"/>
      <c r="F385" s="224"/>
      <c r="G385" s="224"/>
      <c r="H385" s="225"/>
      <c r="I385" s="66">
        <v>25132</v>
      </c>
      <c r="J385" s="82"/>
      <c r="K385" s="82"/>
      <c r="L385" s="42" t="s">
        <v>481</v>
      </c>
      <c r="M385" s="66">
        <v>25132</v>
      </c>
      <c r="N385" s="82"/>
      <c r="O385" s="82"/>
      <c r="P385" s="29" t="s">
        <v>481</v>
      </c>
    </row>
    <row r="386" spans="2:20" ht="20.100000000000001" customHeight="1">
      <c r="B386" s="135"/>
      <c r="C386" s="351"/>
      <c r="D386" s="351" t="s">
        <v>208</v>
      </c>
      <c r="E386" s="210" t="s">
        <v>216</v>
      </c>
      <c r="F386" s="123"/>
      <c r="G386" s="123"/>
      <c r="H386" s="124"/>
      <c r="I386" s="66">
        <v>59940</v>
      </c>
      <c r="J386" s="82"/>
      <c r="K386" s="82"/>
      <c r="L386" s="42" t="s">
        <v>481</v>
      </c>
      <c r="M386" s="66">
        <v>59940</v>
      </c>
      <c r="N386" s="82"/>
      <c r="O386" s="82"/>
      <c r="P386" s="29" t="s">
        <v>481</v>
      </c>
    </row>
    <row r="387" spans="2:20" ht="20.100000000000001" customHeight="1">
      <c r="B387" s="135"/>
      <c r="C387" s="351"/>
      <c r="D387" s="351"/>
      <c r="E387" s="210" t="s">
        <v>217</v>
      </c>
      <c r="F387" s="123"/>
      <c r="G387" s="123"/>
      <c r="H387" s="124"/>
      <c r="I387" s="66">
        <v>69000</v>
      </c>
      <c r="J387" s="82"/>
      <c r="K387" s="82"/>
      <c r="L387" s="42" t="s">
        <v>481</v>
      </c>
      <c r="M387" s="66">
        <v>69000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v>0</v>
      </c>
      <c r="J389" s="82"/>
      <c r="K389" s="82"/>
      <c r="L389" s="42" t="s">
        <v>481</v>
      </c>
      <c r="M389" s="66">
        <v>0</v>
      </c>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2587</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2637</v>
      </c>
      <c r="H400" s="72"/>
      <c r="I400" s="72"/>
      <c r="J400" s="72"/>
      <c r="K400" s="72"/>
      <c r="L400" s="72"/>
      <c r="M400" s="72"/>
      <c r="N400" s="72"/>
      <c r="O400" s="72"/>
      <c r="P400" s="73"/>
    </row>
    <row r="401" spans="2:20" ht="120" customHeight="1">
      <c r="B401" s="122" t="s">
        <v>216</v>
      </c>
      <c r="C401" s="123"/>
      <c r="D401" s="123"/>
      <c r="E401" s="123"/>
      <c r="F401" s="124"/>
      <c r="G401" s="71" t="s">
        <v>2588</v>
      </c>
      <c r="H401" s="72"/>
      <c r="I401" s="72"/>
      <c r="J401" s="72"/>
      <c r="K401" s="72"/>
      <c r="L401" s="72"/>
      <c r="M401" s="72"/>
      <c r="N401" s="72"/>
      <c r="O401" s="72"/>
      <c r="P401" s="73"/>
    </row>
    <row r="402" spans="2:20" ht="120" customHeight="1">
      <c r="B402" s="122" t="s">
        <v>219</v>
      </c>
      <c r="C402" s="123"/>
      <c r="D402" s="123"/>
      <c r="E402" s="123"/>
      <c r="F402" s="124"/>
      <c r="G402" s="71" t="s">
        <v>2589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2646</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2638</v>
      </c>
      <c r="K410" s="86"/>
      <c r="L410" s="86"/>
      <c r="M410" s="86"/>
      <c r="N410" s="86"/>
      <c r="O410" s="86"/>
      <c r="P410" s="87"/>
    </row>
    <row r="411" spans="2:20" ht="120" customHeight="1">
      <c r="B411" s="198" t="s">
        <v>565</v>
      </c>
      <c r="C411" s="199"/>
      <c r="D411" s="199"/>
      <c r="E411" s="199"/>
      <c r="F411" s="199"/>
      <c r="G411" s="199"/>
      <c r="H411" s="199"/>
      <c r="I411" s="200"/>
      <c r="J411" s="185" t="s">
        <v>2590</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2639</v>
      </c>
      <c r="K416" s="242"/>
      <c r="L416" s="242"/>
      <c r="M416" s="242"/>
      <c r="N416" s="242"/>
      <c r="O416" s="243"/>
      <c r="P416" s="244"/>
    </row>
    <row r="417" spans="1:20" ht="20.100000000000001" customHeight="1">
      <c r="B417" s="122" t="s">
        <v>394</v>
      </c>
      <c r="C417" s="123"/>
      <c r="D417" s="123"/>
      <c r="E417" s="123"/>
      <c r="F417" s="123"/>
      <c r="G417" s="123"/>
      <c r="H417" s="123"/>
      <c r="I417" s="124"/>
      <c r="J417" s="142">
        <v>48</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v>900000</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2640</v>
      </c>
      <c r="K422" s="76"/>
      <c r="L422" s="76"/>
      <c r="M422" s="76"/>
      <c r="N422" s="76"/>
      <c r="O422" s="77"/>
      <c r="P422" s="78"/>
    </row>
    <row r="423" spans="1:20" ht="180" customHeight="1">
      <c r="B423" s="284"/>
      <c r="C423" s="276"/>
      <c r="D423" s="210" t="s">
        <v>237</v>
      </c>
      <c r="E423" s="123"/>
      <c r="F423" s="123"/>
      <c r="G423" s="123"/>
      <c r="H423" s="123"/>
      <c r="I423" s="124"/>
      <c r="J423" s="75" t="s">
        <v>2641</v>
      </c>
      <c r="K423" s="76"/>
      <c r="L423" s="76"/>
      <c r="M423" s="76"/>
      <c r="N423" s="76"/>
      <c r="O423" s="77"/>
      <c r="P423" s="78"/>
    </row>
    <row r="424" spans="1:20" ht="39.950000000000003" customHeight="1">
      <c r="B424" s="284" t="s">
        <v>234</v>
      </c>
      <c r="C424" s="276"/>
      <c r="D424" s="570" t="s">
        <v>2642</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2647</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11</v>
      </c>
      <c r="I430" s="130"/>
      <c r="J430" s="130"/>
      <c r="K430" s="130"/>
      <c r="L430" s="130"/>
      <c r="M430" s="130"/>
      <c r="N430" s="130"/>
      <c r="O430" s="130"/>
      <c r="P430" s="41" t="s">
        <v>477</v>
      </c>
    </row>
    <row r="431" spans="1:20" ht="20.100000000000001" customHeight="1">
      <c r="B431" s="114"/>
      <c r="C431" s="103"/>
      <c r="D431" s="74" t="s">
        <v>245</v>
      </c>
      <c r="E431" s="74"/>
      <c r="F431" s="74"/>
      <c r="G431" s="74"/>
      <c r="H431" s="66">
        <v>50</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13</v>
      </c>
      <c r="I434" s="82"/>
      <c r="J434" s="82"/>
      <c r="K434" s="82"/>
      <c r="L434" s="82"/>
      <c r="M434" s="82"/>
      <c r="N434" s="82"/>
      <c r="O434" s="82"/>
      <c r="P434" s="29" t="s">
        <v>479</v>
      </c>
    </row>
    <row r="435" spans="2:16" ht="20.100000000000001" customHeight="1">
      <c r="B435" s="135"/>
      <c r="C435" s="74"/>
      <c r="D435" s="74" t="s">
        <v>249</v>
      </c>
      <c r="E435" s="74"/>
      <c r="F435" s="74"/>
      <c r="G435" s="74"/>
      <c r="H435" s="66">
        <v>48</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9</v>
      </c>
      <c r="I437" s="82"/>
      <c r="J437" s="82"/>
      <c r="K437" s="82"/>
      <c r="L437" s="82"/>
      <c r="M437" s="82"/>
      <c r="N437" s="82"/>
      <c r="O437" s="82"/>
      <c r="P437" s="29" t="s">
        <v>479</v>
      </c>
    </row>
    <row r="438" spans="2:16" ht="20.100000000000001" customHeight="1">
      <c r="B438" s="375"/>
      <c r="C438" s="376"/>
      <c r="D438" s="74" t="s">
        <v>252</v>
      </c>
      <c r="E438" s="74"/>
      <c r="F438" s="74"/>
      <c r="G438" s="74"/>
      <c r="H438" s="66">
        <v>3</v>
      </c>
      <c r="I438" s="82"/>
      <c r="J438" s="82"/>
      <c r="K438" s="82"/>
      <c r="L438" s="82"/>
      <c r="M438" s="82"/>
      <c r="N438" s="82"/>
      <c r="O438" s="82"/>
      <c r="P438" s="29" t="s">
        <v>479</v>
      </c>
    </row>
    <row r="439" spans="2:16" ht="20.100000000000001" customHeight="1">
      <c r="B439" s="375"/>
      <c r="C439" s="376"/>
      <c r="D439" s="74" t="s">
        <v>253</v>
      </c>
      <c r="E439" s="74"/>
      <c r="F439" s="74"/>
      <c r="G439" s="74"/>
      <c r="H439" s="66">
        <v>15</v>
      </c>
      <c r="I439" s="82"/>
      <c r="J439" s="82"/>
      <c r="K439" s="82"/>
      <c r="L439" s="82"/>
      <c r="M439" s="82"/>
      <c r="N439" s="82"/>
      <c r="O439" s="82"/>
      <c r="P439" s="29" t="s">
        <v>479</v>
      </c>
    </row>
    <row r="440" spans="2:16" ht="20.100000000000001" customHeight="1">
      <c r="B440" s="375"/>
      <c r="C440" s="376"/>
      <c r="D440" s="74" t="s">
        <v>254</v>
      </c>
      <c r="E440" s="74"/>
      <c r="F440" s="74"/>
      <c r="G440" s="74"/>
      <c r="H440" s="66">
        <v>12</v>
      </c>
      <c r="I440" s="82"/>
      <c r="J440" s="82"/>
      <c r="K440" s="82"/>
      <c r="L440" s="82"/>
      <c r="M440" s="82"/>
      <c r="N440" s="82"/>
      <c r="O440" s="82"/>
      <c r="P440" s="29" t="s">
        <v>479</v>
      </c>
    </row>
    <row r="441" spans="2:16" ht="20.100000000000001" customHeight="1">
      <c r="B441" s="375"/>
      <c r="C441" s="376"/>
      <c r="D441" s="74" t="s">
        <v>255</v>
      </c>
      <c r="E441" s="74"/>
      <c r="F441" s="74"/>
      <c r="G441" s="74"/>
      <c r="H441" s="66">
        <v>3</v>
      </c>
      <c r="I441" s="82"/>
      <c r="J441" s="82"/>
      <c r="K441" s="82"/>
      <c r="L441" s="82"/>
      <c r="M441" s="82"/>
      <c r="N441" s="82"/>
      <c r="O441" s="82"/>
      <c r="P441" s="29" t="s">
        <v>479</v>
      </c>
    </row>
    <row r="442" spans="2:16" ht="20.100000000000001" customHeight="1">
      <c r="B442" s="375"/>
      <c r="C442" s="376"/>
      <c r="D442" s="74" t="s">
        <v>256</v>
      </c>
      <c r="E442" s="74"/>
      <c r="F442" s="74"/>
      <c r="G442" s="74"/>
      <c r="H442" s="66">
        <v>13</v>
      </c>
      <c r="I442" s="82"/>
      <c r="J442" s="82"/>
      <c r="K442" s="82"/>
      <c r="L442" s="82"/>
      <c r="M442" s="82"/>
      <c r="N442" s="82"/>
      <c r="O442" s="82"/>
      <c r="P442" s="29" t="s">
        <v>479</v>
      </c>
    </row>
    <row r="443" spans="2:16" ht="20.100000000000001" customHeight="1">
      <c r="B443" s="377"/>
      <c r="C443" s="378"/>
      <c r="D443" s="74" t="s">
        <v>257</v>
      </c>
      <c r="E443" s="74"/>
      <c r="F443" s="74"/>
      <c r="G443" s="74"/>
      <c r="H443" s="66">
        <v>6</v>
      </c>
      <c r="I443" s="82"/>
      <c r="J443" s="82"/>
      <c r="K443" s="82"/>
      <c r="L443" s="82"/>
      <c r="M443" s="82"/>
      <c r="N443" s="82"/>
      <c r="O443" s="82"/>
      <c r="P443" s="29" t="s">
        <v>479</v>
      </c>
    </row>
    <row r="444" spans="2:16" ht="20.100000000000001" customHeight="1">
      <c r="B444" s="135" t="s">
        <v>243</v>
      </c>
      <c r="C444" s="74"/>
      <c r="D444" s="74" t="s">
        <v>258</v>
      </c>
      <c r="E444" s="74"/>
      <c r="F444" s="74"/>
      <c r="G444" s="74"/>
      <c r="H444" s="66">
        <v>7</v>
      </c>
      <c r="I444" s="82"/>
      <c r="J444" s="82"/>
      <c r="K444" s="82"/>
      <c r="L444" s="82"/>
      <c r="M444" s="82"/>
      <c r="N444" s="82"/>
      <c r="O444" s="82"/>
      <c r="P444" s="29" t="s">
        <v>479</v>
      </c>
    </row>
    <row r="445" spans="2:16" ht="20.100000000000001" customHeight="1">
      <c r="B445" s="135"/>
      <c r="C445" s="74"/>
      <c r="D445" s="74" t="s">
        <v>259</v>
      </c>
      <c r="E445" s="74"/>
      <c r="F445" s="74"/>
      <c r="G445" s="74"/>
      <c r="H445" s="66">
        <v>8</v>
      </c>
      <c r="I445" s="82"/>
      <c r="J445" s="82"/>
      <c r="K445" s="82"/>
      <c r="L445" s="82"/>
      <c r="M445" s="82"/>
      <c r="N445" s="82"/>
      <c r="O445" s="82"/>
      <c r="P445" s="29" t="s">
        <v>479</v>
      </c>
    </row>
    <row r="446" spans="2:16" ht="20.100000000000001" customHeight="1">
      <c r="B446" s="135"/>
      <c r="C446" s="74"/>
      <c r="D446" s="74" t="s">
        <v>260</v>
      </c>
      <c r="E446" s="74"/>
      <c r="F446" s="74"/>
      <c r="G446" s="74"/>
      <c r="H446" s="66">
        <v>32</v>
      </c>
      <c r="I446" s="82"/>
      <c r="J446" s="82"/>
      <c r="K446" s="82"/>
      <c r="L446" s="82"/>
      <c r="M446" s="82"/>
      <c r="N446" s="82"/>
      <c r="O446" s="82"/>
      <c r="P446" s="29" t="s">
        <v>479</v>
      </c>
    </row>
    <row r="447" spans="2:16" ht="20.100000000000001" customHeight="1">
      <c r="B447" s="135"/>
      <c r="C447" s="74"/>
      <c r="D447" s="74" t="s">
        <v>261</v>
      </c>
      <c r="E447" s="74"/>
      <c r="F447" s="74"/>
      <c r="G447" s="74"/>
      <c r="H447" s="66">
        <v>7</v>
      </c>
      <c r="I447" s="82"/>
      <c r="J447" s="82"/>
      <c r="K447" s="82"/>
      <c r="L447" s="82"/>
      <c r="M447" s="82"/>
      <c r="N447" s="82"/>
      <c r="O447" s="82"/>
      <c r="P447" s="29" t="s">
        <v>479</v>
      </c>
    </row>
    <row r="448" spans="2:16" ht="20.100000000000001" customHeight="1">
      <c r="B448" s="135"/>
      <c r="C448" s="74"/>
      <c r="D448" s="74" t="s">
        <v>262</v>
      </c>
      <c r="E448" s="74"/>
      <c r="F448" s="74"/>
      <c r="G448" s="74"/>
      <c r="H448" s="66">
        <v>6</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1</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v>
      </c>
      <c r="I452" s="130"/>
      <c r="J452" s="130"/>
      <c r="K452" s="130"/>
      <c r="L452" s="130"/>
      <c r="M452" s="130"/>
      <c r="N452" s="130"/>
      <c r="O452" s="130"/>
      <c r="P452" s="41" t="s">
        <v>485</v>
      </c>
    </row>
    <row r="453" spans="2:20" ht="20.100000000000001" customHeight="1">
      <c r="B453" s="135" t="s">
        <v>266</v>
      </c>
      <c r="C453" s="74"/>
      <c r="D453" s="74"/>
      <c r="E453" s="74"/>
      <c r="F453" s="74"/>
      <c r="G453" s="74"/>
      <c r="H453" s="66">
        <v>61</v>
      </c>
      <c r="I453" s="82"/>
      <c r="J453" s="82"/>
      <c r="K453" s="82"/>
      <c r="L453" s="82"/>
      <c r="M453" s="82"/>
      <c r="N453" s="82"/>
      <c r="O453" s="82"/>
      <c r="P453" s="29" t="s">
        <v>477</v>
      </c>
    </row>
    <row r="454" spans="2:20" ht="20.100000000000001" customHeight="1">
      <c r="B454" s="135" t="s">
        <v>267</v>
      </c>
      <c r="C454" s="74"/>
      <c r="D454" s="74"/>
      <c r="E454" s="74"/>
      <c r="F454" s="74"/>
      <c r="G454" s="74"/>
      <c r="H454" s="66">
        <v>89.7</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2</v>
      </c>
      <c r="I460" s="82"/>
      <c r="J460" s="82"/>
      <c r="K460" s="82"/>
      <c r="L460" s="82"/>
      <c r="M460" s="82"/>
      <c r="N460" s="82"/>
      <c r="O460" s="82"/>
      <c r="P460" s="29" t="s">
        <v>479</v>
      </c>
    </row>
    <row r="461" spans="2:20" ht="20.100000000000001" customHeight="1">
      <c r="B461" s="391"/>
      <c r="C461" s="392"/>
      <c r="D461" s="392"/>
      <c r="E461" s="74" t="s">
        <v>277</v>
      </c>
      <c r="F461" s="74"/>
      <c r="G461" s="74"/>
      <c r="H461" s="66">
        <v>2</v>
      </c>
      <c r="I461" s="82"/>
      <c r="J461" s="82"/>
      <c r="K461" s="82"/>
      <c r="L461" s="82"/>
      <c r="M461" s="82"/>
      <c r="N461" s="82"/>
      <c r="O461" s="82"/>
      <c r="P461" s="29" t="s">
        <v>479</v>
      </c>
    </row>
    <row r="462" spans="2:20" ht="20.100000000000001" customHeight="1">
      <c r="B462" s="391"/>
      <c r="C462" s="392"/>
      <c r="D462" s="392"/>
      <c r="E462" s="74" t="s">
        <v>415</v>
      </c>
      <c r="F462" s="74"/>
      <c r="G462" s="74"/>
      <c r="H462" s="66">
        <v>9</v>
      </c>
      <c r="I462" s="82"/>
      <c r="J462" s="82"/>
      <c r="K462" s="82"/>
      <c r="L462" s="82"/>
      <c r="M462" s="82"/>
      <c r="N462" s="82"/>
      <c r="O462" s="82"/>
      <c r="P462" s="29" t="s">
        <v>479</v>
      </c>
    </row>
    <row r="463" spans="2:20" ht="20.100000000000001" customHeight="1">
      <c r="B463" s="391"/>
      <c r="C463" s="392"/>
      <c r="D463" s="392"/>
      <c r="E463" s="74" t="s">
        <v>71</v>
      </c>
      <c r="F463" s="74"/>
      <c r="G463" s="74"/>
      <c r="H463" s="66">
        <v>1</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6</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2591</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2643</v>
      </c>
      <c r="I474" s="72"/>
      <c r="J474" s="72"/>
      <c r="K474" s="72"/>
      <c r="L474" s="72"/>
      <c r="M474" s="72"/>
      <c r="N474" s="72"/>
      <c r="O474" s="72"/>
      <c r="P474" s="73"/>
    </row>
    <row r="475" spans="1:20" ht="20.100000000000001" customHeight="1">
      <c r="B475" s="385"/>
      <c r="C475" s="210" t="s">
        <v>14</v>
      </c>
      <c r="D475" s="123"/>
      <c r="E475" s="123"/>
      <c r="F475" s="123"/>
      <c r="G475" s="124"/>
      <c r="H475" s="576" t="s">
        <v>2544</v>
      </c>
      <c r="I475" s="207"/>
      <c r="J475" s="27" t="s">
        <v>469</v>
      </c>
      <c r="K475" s="605" t="s">
        <v>2625</v>
      </c>
      <c r="L475" s="207"/>
      <c r="M475" s="27" t="s">
        <v>469</v>
      </c>
      <c r="N475" s="605" t="s">
        <v>2624</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t="s">
        <v>2590</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2592</v>
      </c>
      <c r="I481" s="72"/>
      <c r="J481" s="72"/>
      <c r="K481" s="72"/>
      <c r="L481" s="72"/>
      <c r="M481" s="72"/>
      <c r="N481" s="72"/>
      <c r="O481" s="72"/>
      <c r="P481" s="73"/>
    </row>
    <row r="482" spans="2:16" ht="20.100000000000001" customHeight="1">
      <c r="B482" s="396"/>
      <c r="C482" s="210" t="s">
        <v>14</v>
      </c>
      <c r="D482" s="123"/>
      <c r="E482" s="123"/>
      <c r="F482" s="123"/>
      <c r="G482" s="124"/>
      <c r="H482" s="576" t="s">
        <v>2535</v>
      </c>
      <c r="I482" s="207"/>
      <c r="J482" s="27" t="s">
        <v>469</v>
      </c>
      <c r="K482" s="605" t="s">
        <v>2536</v>
      </c>
      <c r="L482" s="207"/>
      <c r="M482" s="27" t="s">
        <v>469</v>
      </c>
      <c r="N482" s="605" t="s">
        <v>2537</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2593</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2594</v>
      </c>
      <c r="I488" s="72"/>
      <c r="J488" s="72"/>
      <c r="K488" s="72"/>
      <c r="L488" s="72"/>
      <c r="M488" s="72"/>
      <c r="N488" s="72"/>
      <c r="O488" s="72"/>
      <c r="P488" s="73"/>
    </row>
    <row r="489" spans="2:16" ht="20.100000000000001" customHeight="1">
      <c r="B489" s="396"/>
      <c r="C489" s="210" t="s">
        <v>14</v>
      </c>
      <c r="D489" s="123"/>
      <c r="E489" s="123"/>
      <c r="F489" s="123"/>
      <c r="G489" s="124"/>
      <c r="H489" s="576" t="s">
        <v>2544</v>
      </c>
      <c r="I489" s="207"/>
      <c r="J489" s="27" t="s">
        <v>469</v>
      </c>
      <c r="K489" s="605" t="s">
        <v>2595</v>
      </c>
      <c r="L489" s="207"/>
      <c r="M489" s="27" t="s">
        <v>469</v>
      </c>
      <c r="N489" s="605" t="s">
        <v>2596</v>
      </c>
      <c r="O489" s="207"/>
      <c r="P489" s="208"/>
    </row>
    <row r="490" spans="2:16" ht="20.100000000000001" customHeight="1">
      <c r="B490" s="396"/>
      <c r="C490" s="215" t="s">
        <v>280</v>
      </c>
      <c r="D490" s="199"/>
      <c r="E490" s="200"/>
      <c r="F490" s="223" t="s">
        <v>281</v>
      </c>
      <c r="G490" s="225"/>
      <c r="H490" s="20">
        <v>8</v>
      </c>
      <c r="I490" s="27" t="s">
        <v>486</v>
      </c>
      <c r="J490" s="21">
        <v>30</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2593</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2597</v>
      </c>
      <c r="I495" s="72"/>
      <c r="J495" s="72"/>
      <c r="K495" s="72"/>
      <c r="L495" s="72"/>
      <c r="M495" s="72"/>
      <c r="N495" s="72"/>
      <c r="O495" s="72"/>
      <c r="P495" s="73"/>
    </row>
    <row r="496" spans="2:16" ht="20.100000000000001" customHeight="1">
      <c r="B496" s="396"/>
      <c r="C496" s="210" t="s">
        <v>14</v>
      </c>
      <c r="D496" s="123"/>
      <c r="E496" s="123"/>
      <c r="F496" s="123"/>
      <c r="G496" s="124"/>
      <c r="H496" s="576" t="s">
        <v>2544</v>
      </c>
      <c r="I496" s="207"/>
      <c r="J496" s="27" t="s">
        <v>469</v>
      </c>
      <c r="K496" s="605" t="s">
        <v>2598</v>
      </c>
      <c r="L496" s="207"/>
      <c r="M496" s="27" t="s">
        <v>469</v>
      </c>
      <c r="N496" s="605" t="s">
        <v>2599</v>
      </c>
      <c r="O496" s="207"/>
      <c r="P496" s="208"/>
    </row>
    <row r="497" spans="2:20" ht="20.100000000000001" customHeight="1">
      <c r="B497" s="396"/>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2593</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2600</v>
      </c>
      <c r="M512" s="76"/>
      <c r="N512" s="76"/>
      <c r="O512" s="77"/>
      <c r="P512" s="78"/>
    </row>
    <row r="513" spans="2:20" ht="20.100000000000001" customHeight="1">
      <c r="B513" s="198" t="s">
        <v>287</v>
      </c>
      <c r="C513" s="199"/>
      <c r="D513" s="199"/>
      <c r="E513" s="199"/>
      <c r="F513" s="199"/>
      <c r="G513" s="200"/>
      <c r="H513" s="570" t="s">
        <v>2551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2601</v>
      </c>
      <c r="M515" s="76"/>
      <c r="N515" s="76"/>
      <c r="O515" s="77"/>
      <c r="P515" s="78"/>
    </row>
    <row r="516" spans="2:20" ht="20.100000000000001" customHeight="1" thickBot="1">
      <c r="B516" s="434" t="s">
        <v>288</v>
      </c>
      <c r="C516" s="435"/>
      <c r="D516" s="435"/>
      <c r="E516" s="435"/>
      <c r="F516" s="435"/>
      <c r="G516" s="435"/>
      <c r="H516" s="597" t="s">
        <v>2551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2551</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2602</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2550</v>
      </c>
      <c r="K522" s="65"/>
      <c r="L522" s="65"/>
      <c r="M522" s="65"/>
      <c r="N522" s="65"/>
      <c r="O522" s="66"/>
      <c r="P522" s="67"/>
      <c r="S522" s="12" t="str">
        <f>IF($F$519=MST!$I$6,IF(J522="","未記入",""),"")</f>
        <v/>
      </c>
    </row>
    <row r="523" spans="2:20" ht="20.100000000000001" customHeight="1">
      <c r="B523" s="198" t="s">
        <v>2514</v>
      </c>
      <c r="C523" s="199"/>
      <c r="D523" s="199"/>
      <c r="E523" s="200"/>
      <c r="F523" s="570" t="s">
        <v>2550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2604</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2604</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2603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2603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2603</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2551</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2551</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2550</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2551</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2551</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2551</v>
      </c>
      <c r="M560" s="82"/>
      <c r="N560" s="82"/>
      <c r="O560" s="82"/>
      <c r="P560" s="83"/>
      <c r="Q560" s="2"/>
      <c r="R560" s="2"/>
      <c r="S560" s="12" t="str">
        <f t="shared" si="4"/>
        <v/>
      </c>
      <c r="T560" s="53"/>
      <c r="U560" s="2"/>
      <c r="V560" s="2"/>
    </row>
    <row r="561" spans="2:20" ht="20.100000000000001" customHeight="1">
      <c r="B561" s="284" t="s">
        <v>296</v>
      </c>
      <c r="C561" s="74"/>
      <c r="D561" s="74"/>
      <c r="E561" s="74"/>
      <c r="F561" s="570" t="s">
        <v>2550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2550</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2550</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2550</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2590</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2590</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8" zoomScale="70" zoomScaleNormal="85" zoomScaleSheetLayoutView="70" workbookViewId="0">
      <selection activeCell="M36" sqref="M36:Q3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2360</v>
      </c>
      <c r="I4" s="473"/>
      <c r="J4" s="467"/>
      <c r="K4" s="468"/>
      <c r="L4" s="468"/>
      <c r="M4" s="467"/>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2648</v>
      </c>
      <c r="K13" s="468"/>
      <c r="L13" s="468"/>
      <c r="M13" s="467" t="s">
        <v>2649</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2650</v>
      </c>
      <c r="K35" s="468"/>
      <c r="L35" s="468"/>
      <c r="M35" s="467" t="s">
        <v>2649</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0" zoomScale="50" zoomScaleNormal="85" zoomScaleSheetLayoutView="50"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2551</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2551</v>
      </c>
      <c r="K7" s="549"/>
      <c r="L7" s="549"/>
      <c r="M7" s="549"/>
      <c r="N7" s="549"/>
      <c r="O7" s="550"/>
      <c r="P7" s="619"/>
      <c r="Q7" s="549"/>
      <c r="R7" s="549"/>
      <c r="S7" s="549"/>
      <c r="T7" s="549"/>
      <c r="U7" s="550"/>
      <c r="V7" s="620"/>
      <c r="W7" s="522"/>
      <c r="X7" s="522"/>
      <c r="Y7" s="620"/>
      <c r="Z7" s="522"/>
      <c r="AA7" s="522"/>
      <c r="AB7" s="513"/>
      <c r="AC7" s="514"/>
      <c r="AD7" s="514"/>
      <c r="AE7" s="513" t="s">
        <v>2606</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2551</v>
      </c>
      <c r="K8" s="511"/>
      <c r="L8" s="511"/>
      <c r="M8" s="511"/>
      <c r="N8" s="511"/>
      <c r="O8" s="512"/>
      <c r="P8" s="621"/>
      <c r="Q8" s="511"/>
      <c r="R8" s="511"/>
      <c r="S8" s="511"/>
      <c r="T8" s="511"/>
      <c r="U8" s="512"/>
      <c r="V8" s="622"/>
      <c r="W8" s="525"/>
      <c r="X8" s="525"/>
      <c r="Y8" s="622"/>
      <c r="Z8" s="525"/>
      <c r="AA8" s="525"/>
      <c r="AB8" s="516"/>
      <c r="AC8" s="517"/>
      <c r="AD8" s="517"/>
      <c r="AE8" s="516" t="s">
        <v>2607</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2551</v>
      </c>
      <c r="Q9" s="511"/>
      <c r="R9" s="511"/>
      <c r="S9" s="511"/>
      <c r="T9" s="511"/>
      <c r="U9" s="512"/>
      <c r="V9" s="622"/>
      <c r="W9" s="525"/>
      <c r="X9" s="525"/>
      <c r="Y9" s="622" t="s">
        <v>2563</v>
      </c>
      <c r="Z9" s="525"/>
      <c r="AA9" s="525"/>
      <c r="AB9" s="516" t="s">
        <v>2605</v>
      </c>
      <c r="AC9" s="517"/>
      <c r="AD9" s="517"/>
      <c r="AE9" s="516" t="s">
        <v>2651</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2551</v>
      </c>
      <c r="K10" s="511"/>
      <c r="L10" s="511"/>
      <c r="M10" s="511"/>
      <c r="N10" s="511"/>
      <c r="O10" s="512"/>
      <c r="P10" s="621"/>
      <c r="Q10" s="511"/>
      <c r="R10" s="511"/>
      <c r="S10" s="511"/>
      <c r="T10" s="511"/>
      <c r="U10" s="512"/>
      <c r="V10" s="622"/>
      <c r="W10" s="525"/>
      <c r="X10" s="525"/>
      <c r="Y10" s="622"/>
      <c r="Z10" s="525"/>
      <c r="AA10" s="525"/>
      <c r="AB10" s="516"/>
      <c r="AC10" s="517"/>
      <c r="AD10" s="517"/>
      <c r="AE10" s="516" t="s">
        <v>2608</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2551</v>
      </c>
      <c r="K11" s="511"/>
      <c r="L11" s="511"/>
      <c r="M11" s="511"/>
      <c r="N11" s="511"/>
      <c r="O11" s="512"/>
      <c r="P11" s="621"/>
      <c r="Q11" s="511"/>
      <c r="R11" s="511"/>
      <c r="S11" s="511"/>
      <c r="T11" s="511"/>
      <c r="U11" s="512"/>
      <c r="V11" s="622"/>
      <c r="W11" s="525"/>
      <c r="X11" s="525"/>
      <c r="Y11" s="622"/>
      <c r="Z11" s="525"/>
      <c r="AA11" s="525"/>
      <c r="AB11" s="516"/>
      <c r="AC11" s="517"/>
      <c r="AD11" s="517"/>
      <c r="AE11" s="516" t="s">
        <v>2608</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2551</v>
      </c>
      <c r="K12" s="511"/>
      <c r="L12" s="511"/>
      <c r="M12" s="511"/>
      <c r="N12" s="511"/>
      <c r="O12" s="512"/>
      <c r="P12" s="621"/>
      <c r="Q12" s="511"/>
      <c r="R12" s="511"/>
      <c r="S12" s="511"/>
      <c r="T12" s="511"/>
      <c r="U12" s="512"/>
      <c r="V12" s="622"/>
      <c r="W12" s="525"/>
      <c r="X12" s="525"/>
      <c r="Y12" s="622"/>
      <c r="Z12" s="525"/>
      <c r="AA12" s="525"/>
      <c r="AB12" s="516"/>
      <c r="AC12" s="517"/>
      <c r="AD12" s="517"/>
      <c r="AE12" s="516" t="s">
        <v>2652</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2551</v>
      </c>
      <c r="K13" s="511"/>
      <c r="L13" s="511"/>
      <c r="M13" s="511"/>
      <c r="N13" s="511"/>
      <c r="O13" s="512"/>
      <c r="P13" s="621"/>
      <c r="Q13" s="511"/>
      <c r="R13" s="511"/>
      <c r="S13" s="511"/>
      <c r="T13" s="511"/>
      <c r="U13" s="512"/>
      <c r="V13" s="622"/>
      <c r="W13" s="525"/>
      <c r="X13" s="525"/>
      <c r="Y13" s="622"/>
      <c r="Z13" s="525"/>
      <c r="AA13" s="525"/>
      <c r="AB13" s="516"/>
      <c r="AC13" s="517"/>
      <c r="AD13" s="517"/>
      <c r="AE13" s="516" t="s">
        <v>2610</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2551</v>
      </c>
      <c r="K14" s="511"/>
      <c r="L14" s="511"/>
      <c r="M14" s="511"/>
      <c r="N14" s="511"/>
      <c r="O14" s="512"/>
      <c r="P14" s="621"/>
      <c r="Q14" s="511"/>
      <c r="R14" s="511"/>
      <c r="S14" s="511"/>
      <c r="T14" s="511"/>
      <c r="U14" s="512"/>
      <c r="V14" s="622"/>
      <c r="W14" s="525"/>
      <c r="X14" s="525"/>
      <c r="Y14" s="622" t="s">
        <v>2563</v>
      </c>
      <c r="Z14" s="525"/>
      <c r="AA14" s="525"/>
      <c r="AB14" s="516" t="s">
        <v>2611</v>
      </c>
      <c r="AC14" s="517"/>
      <c r="AD14" s="517"/>
      <c r="AE14" s="516" t="s">
        <v>2612</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2551</v>
      </c>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2551</v>
      </c>
      <c r="K17" s="549"/>
      <c r="L17" s="549"/>
      <c r="M17" s="549"/>
      <c r="N17" s="549"/>
      <c r="O17" s="550"/>
      <c r="P17" s="619"/>
      <c r="Q17" s="549"/>
      <c r="R17" s="549"/>
      <c r="S17" s="549"/>
      <c r="T17" s="549"/>
      <c r="U17" s="550"/>
      <c r="V17" s="620"/>
      <c r="W17" s="522"/>
      <c r="X17" s="522"/>
      <c r="Y17" s="620"/>
      <c r="Z17" s="522"/>
      <c r="AA17" s="522"/>
      <c r="AB17" s="513"/>
      <c r="AC17" s="514"/>
      <c r="AD17" s="514"/>
      <c r="AE17" s="513" t="s">
        <v>2613</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2551</v>
      </c>
      <c r="K18" s="511"/>
      <c r="L18" s="511"/>
      <c r="M18" s="511"/>
      <c r="N18" s="511"/>
      <c r="O18" s="512"/>
      <c r="P18" s="621"/>
      <c r="Q18" s="511"/>
      <c r="R18" s="511"/>
      <c r="S18" s="511"/>
      <c r="T18" s="511"/>
      <c r="U18" s="512"/>
      <c r="V18" s="622"/>
      <c r="W18" s="525"/>
      <c r="X18" s="525"/>
      <c r="Y18" s="622"/>
      <c r="Z18" s="525"/>
      <c r="AA18" s="525"/>
      <c r="AB18" s="516"/>
      <c r="AC18" s="517"/>
      <c r="AD18" s="517"/>
      <c r="AE18" s="516" t="s">
        <v>2613</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2551</v>
      </c>
      <c r="K19" s="511"/>
      <c r="L19" s="511"/>
      <c r="M19" s="511"/>
      <c r="N19" s="511"/>
      <c r="O19" s="512"/>
      <c r="P19" s="621"/>
      <c r="Q19" s="511"/>
      <c r="R19" s="511"/>
      <c r="S19" s="511"/>
      <c r="T19" s="511"/>
      <c r="U19" s="512"/>
      <c r="V19" s="622"/>
      <c r="W19" s="525"/>
      <c r="X19" s="525"/>
      <c r="Y19" s="622"/>
      <c r="Z19" s="525"/>
      <c r="AA19" s="525"/>
      <c r="AB19" s="516"/>
      <c r="AC19" s="517"/>
      <c r="AD19" s="517"/>
      <c r="AE19" s="516" t="s">
        <v>2613</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2550</v>
      </c>
      <c r="K20" s="511"/>
      <c r="L20" s="511"/>
      <c r="M20" s="511"/>
      <c r="N20" s="511"/>
      <c r="O20" s="512"/>
      <c r="P20" s="621"/>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2551</v>
      </c>
      <c r="Q21" s="511"/>
      <c r="R21" s="511"/>
      <c r="S21" s="511"/>
      <c r="T21" s="511"/>
      <c r="U21" s="512"/>
      <c r="V21" s="622"/>
      <c r="W21" s="525"/>
      <c r="X21" s="525"/>
      <c r="Y21" s="622" t="s">
        <v>2563</v>
      </c>
      <c r="Z21" s="525"/>
      <c r="AA21" s="525"/>
      <c r="AB21" s="516" t="s">
        <v>2605</v>
      </c>
      <c r="AC21" s="517"/>
      <c r="AD21" s="517"/>
      <c r="AE21" s="516" t="s">
        <v>2653</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2550</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2551</v>
      </c>
      <c r="Q23" s="511"/>
      <c r="R23" s="511"/>
      <c r="S23" s="511"/>
      <c r="T23" s="511"/>
      <c r="U23" s="512"/>
      <c r="V23" s="622"/>
      <c r="W23" s="525"/>
      <c r="X23" s="525"/>
      <c r="Y23" s="622" t="s">
        <v>2563</v>
      </c>
      <c r="Z23" s="525"/>
      <c r="AA23" s="525"/>
      <c r="AB23" s="516" t="s">
        <v>2605</v>
      </c>
      <c r="AC23" s="517"/>
      <c r="AD23" s="517"/>
      <c r="AE23" s="516" t="s">
        <v>2614</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2550</v>
      </c>
      <c r="K24" s="511"/>
      <c r="L24" s="511"/>
      <c r="M24" s="511"/>
      <c r="N24" s="511"/>
      <c r="O24" s="512"/>
      <c r="P24" s="621"/>
      <c r="Q24" s="511"/>
      <c r="R24" s="511"/>
      <c r="S24" s="511"/>
      <c r="T24" s="511"/>
      <c r="U24" s="512"/>
      <c r="V24" s="622"/>
      <c r="W24" s="525"/>
      <c r="X24" s="525"/>
      <c r="Y24" s="622"/>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2550</v>
      </c>
      <c r="K25" s="511"/>
      <c r="L25" s="511"/>
      <c r="M25" s="511"/>
      <c r="N25" s="511"/>
      <c r="O25" s="512"/>
      <c r="P25" s="621"/>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2550</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c r="Q28" s="549"/>
      <c r="R28" s="549"/>
      <c r="S28" s="549"/>
      <c r="T28" s="549"/>
      <c r="U28" s="550"/>
      <c r="V28" s="620"/>
      <c r="W28" s="522"/>
      <c r="X28" s="522"/>
      <c r="Y28" s="620"/>
      <c r="Z28" s="522"/>
      <c r="AA28" s="522"/>
      <c r="AB28" s="513"/>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2551</v>
      </c>
      <c r="K29" s="511"/>
      <c r="L29" s="511"/>
      <c r="M29" s="511"/>
      <c r="N29" s="511"/>
      <c r="O29" s="512"/>
      <c r="P29" s="621"/>
      <c r="Q29" s="511"/>
      <c r="R29" s="511"/>
      <c r="S29" s="511"/>
      <c r="T29" s="511"/>
      <c r="U29" s="512"/>
      <c r="V29" s="622"/>
      <c r="W29" s="525"/>
      <c r="X29" s="525"/>
      <c r="Y29" s="622"/>
      <c r="Z29" s="525"/>
      <c r="AA29" s="525"/>
      <c r="AB29" s="516"/>
      <c r="AC29" s="517"/>
      <c r="AD29" s="517"/>
      <c r="AE29" s="516" t="s">
        <v>2609</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2551</v>
      </c>
      <c r="K30" s="511"/>
      <c r="L30" s="511"/>
      <c r="M30" s="511"/>
      <c r="N30" s="511"/>
      <c r="O30" s="512"/>
      <c r="P30" s="621"/>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2551</v>
      </c>
      <c r="K31" s="511"/>
      <c r="L31" s="511"/>
      <c r="M31" s="511"/>
      <c r="N31" s="511"/>
      <c r="O31" s="512"/>
      <c r="P31" s="621"/>
      <c r="Q31" s="511"/>
      <c r="R31" s="511"/>
      <c r="S31" s="511"/>
      <c r="T31" s="511"/>
      <c r="U31" s="512"/>
      <c r="V31" s="622"/>
      <c r="W31" s="525"/>
      <c r="X31" s="525"/>
      <c r="Y31" s="622"/>
      <c r="Z31" s="525"/>
      <c r="AA31" s="525"/>
      <c r="AB31" s="516"/>
      <c r="AC31" s="517"/>
      <c r="AD31" s="517"/>
      <c r="AE31" s="516" t="s">
        <v>2615</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2551</v>
      </c>
      <c r="K32" s="551"/>
      <c r="L32" s="551"/>
      <c r="M32" s="551"/>
      <c r="N32" s="551"/>
      <c r="O32" s="552"/>
      <c r="P32" s="625"/>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2551</v>
      </c>
      <c r="K34" s="549"/>
      <c r="L34" s="549"/>
      <c r="M34" s="549"/>
      <c r="N34" s="549"/>
      <c r="O34" s="550"/>
      <c r="P34" s="619"/>
      <c r="Q34" s="549"/>
      <c r="R34" s="549"/>
      <c r="S34" s="549"/>
      <c r="T34" s="549"/>
      <c r="U34" s="550"/>
      <c r="V34" s="620"/>
      <c r="W34" s="522"/>
      <c r="X34" s="522"/>
      <c r="Y34" s="620" t="s">
        <v>2563</v>
      </c>
      <c r="Z34" s="522"/>
      <c r="AA34" s="522"/>
      <c r="AB34" s="513" t="s">
        <v>2616</v>
      </c>
      <c r="AC34" s="514"/>
      <c r="AD34" s="514"/>
      <c r="AE34" s="513" t="s">
        <v>2612</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2550</v>
      </c>
      <c r="K35" s="511"/>
      <c r="L35" s="511"/>
      <c r="M35" s="511"/>
      <c r="N35" s="511"/>
      <c r="O35" s="512"/>
      <c r="P35" s="621"/>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2550</v>
      </c>
      <c r="K36" s="551"/>
      <c r="L36" s="551"/>
      <c r="M36" s="551"/>
      <c r="N36" s="551"/>
      <c r="O36" s="552"/>
      <c r="P36" s="625"/>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2025-02-18T02:16:19Z</dcterms:created>
  <dcterms:modified xsi:type="dcterms:W3CDTF">2025-03-05T05:52:35Z</dcterms:modified>
</cp:coreProperties>
</file>