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<sst xmlns="http://schemas.openxmlformats.org/spreadsheetml/2006/main" count="3309" uniqueCount="2665">
  <si>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</si>
  <si>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</si>
  <si>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</si>
  <si>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</si>
  <si>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</si>
  <si>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</si>
  <si>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</si>
  <si>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</si>
  <si>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</si>
  <si>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</si>
  <si>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</si>
  <si>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</si>
  <si>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</si>
  <si>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</si>
  <si>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</si>
  <si>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</si>
  <si>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</si>
  <si>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</si>
  <si>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</si>
  <si>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</si>
  <si>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</si>
  <si>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</si>
  <si>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</si>
  <si>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</si>
  <si>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</si>
  <si>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</si>
  <si>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</si>
  <si>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</si>
  <si>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</si>
  <si>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</si>
  <si>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</si>
  <si>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</si>
  <si>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</si>
  <si>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</si>
  <si>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</si>
  <si>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</si>
  <si>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</si>
  <si>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</si>
  <si>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</si>
  <si>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</si>
  <si>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</si>
  <si>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</si>
  <si>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</si>
  <si>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</si>
  <si>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</si>
  <si>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</si>
  <si>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</si>
  <si>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</si>
  <si>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</si>
  <si>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</si>
  <si>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</si>
  <si>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</si>
  <si>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</si>
  <si>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</si>
  <si>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</si>
  <si>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</si>
  <si>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</si>
  <si>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</si>
  <si>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</si>
  <si>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</si>
  <si>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</si>
  <si>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</si>
  <si>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</si>
  <si>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</si>
  <si>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</si>
  <si>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</si>
  <si>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</si>
  <si>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</si>
  <si>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</si>
  <si>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</si>
  <si>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</si>
  <si>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</si>
  <si>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</si>
  <si>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</si>
  <si>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</si>
  <si>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</si>
  <si>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</si>
  <si>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</si>
  <si>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</si>
  <si>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</si>
  <si>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</si>
  <si>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</si>
  <si>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</si>
  <si>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</si>
  <si>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</si>
  <si>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</si>
  <si>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</si>
  <si>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</si>
  <si>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</si>
  <si>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</si>
  <si>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</si>
  <si>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</si>
  <si>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</si>
  <si>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</si>
  <si>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</si>
  <si>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</si>
  <si>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</si>
  <si>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</si>
  <si>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</si>
  <si>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</si>
  <si>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</si>
  <si>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</si>
  <si>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</si>
  <si>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</si>
  <si>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</si>
  <si>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</si>
  <si>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</si>
  <si>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</si>
  <si>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</si>
  <si>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</si>
  <si>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</si>
  <si>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</si>
  <si>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</si>
  <si>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</si>
  <si>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</si>
  <si>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</si>
  <si>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</si>
  <si>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</si>
  <si>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</si>
  <si>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</si>
  <si>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</si>
  <si>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</si>
  <si>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</si>
  <si>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</si>
  <si>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</si>
  <si>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</si>
  <si>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</si>
  <si>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</si>
  <si>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</si>
  <si>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</si>
  <si>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</si>
  <si>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</si>
  <si>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</si>
  <si>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</si>
  <si>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</si>
  <si>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</si>
  <si>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</si>
  <si>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</si>
  <si>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</si>
  <si>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</si>
  <si>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</si>
  <si>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</si>
  <si>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</si>
  <si>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</si>
  <si>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</si>
  <si>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</si>
  <si>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</si>
  <si>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</si>
  <si>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</si>
  <si>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</si>
  <si>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</si>
  <si>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</si>
  <si>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</si>
  <si>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</si>
  <si>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</si>
  <si>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</si>
  <si>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</si>
  <si>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</si>
  <si>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</si>
  <si>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</si>
  <si>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</si>
  <si>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</si>
  <si>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</si>
  <si>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</si>
  <si>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</si>
  <si>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</si>
  <si>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</si>
  <si>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</si>
  <si>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</si>
  <si>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</si>
  <si>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</si>
  <si>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</si>
  <si>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</si>
  <si>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</si>
  <si>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</si>
  <si>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</si>
  <si>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</si>
  <si>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</si>
  <si>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</si>
  <si>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</si>
  <si>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</si>
  <si>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</si>
  <si>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</si>
  <si>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</si>
  <si>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</si>
  <si>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</si>
  <si>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</si>
  <si>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</si>
  <si>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</si>
  <si>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</si>
  <si>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</si>
  <si>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</si>
  <si>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</si>
  <si>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</si>
  <si>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</si>
  <si>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</si>
  <si>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</si>
  <si>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</si>
  <si>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</si>
  <si>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</si>
  <si>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</si>
  <si>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</si>
  <si>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</si>
  <si>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</si>
  <si>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</si>
  <si>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</si>
  <si>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</si>
  <si>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</si>
  <si>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</si>
  <si>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</si>
  <si>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</si>
  <si>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</si>
  <si>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</si>
  <si>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</si>
  <si>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</si>
  <si>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</si>
  <si>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</si>
  <si>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</si>
  <si>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</si>
  <si>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</si>
  <si>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</si>
  <si>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</si>
  <si>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</si>
  <si>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</si>
  <si>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</si>
  <si>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</si>
  <si>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</si>
  <si>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</si>
  <si>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</si>
  <si>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</si>
  <si>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</si>
  <si>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</si>
  <si>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</si>
  <si>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</si>
  <si>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</si>
  <si>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</si>
  <si>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</si>
  <si>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</si>
  <si>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</si>
  <si>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</si>
  <si>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</si>
  <si>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</si>
  <si>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</si>
  <si>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</si>
  <si>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</si>
  <si>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</si>
  <si>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</si>
  <si>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</si>
  <si>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</si>
  <si>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</si>
  <si>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</si>
  <si>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</si>
  <si>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</si>
  <si>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</si>
  <si>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</si>
  <si>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</si>
  <si>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</si>
  <si>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</si>
  <si>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</si>
  <si>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</si>
  <si>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</si>
  <si>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</si>
  <si>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</si>
  <si>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</si>
  <si>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</si>
  <si>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</si>
  <si>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</si>
  <si>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</si>
  <si>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</si>
  <si>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</si>
  <si>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</si>
  <si>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</si>
  <si>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</si>
  <si>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</si>
  <si>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</si>
  <si>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</si>
  <si>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</si>
  <si>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</si>
  <si>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</si>
  <si>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</si>
  <si>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</si>
  <si>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</si>
  <si>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</si>
  <si>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</si>
  <si>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</si>
  <si>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</si>
  <si>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</si>
  <si>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</si>
  <si>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</si>
  <si>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</si>
  <si>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</si>
  <si>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</si>
  <si>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</si>
  <si>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</si>
  <si>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</si>
  <si>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</si>
  <si>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</si>
  <si>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</si>
  <si>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</si>
  <si>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</si>
  <si>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</si>
  <si>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</si>
  <si>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</si>
  <si>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</si>
  <si>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</si>
  <si>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</si>
  <si>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</si>
  <si>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</si>
  <si>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</si>
  <si>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</si>
  <si>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</si>
  <si>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</si>
  <si>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</si>
  <si>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</si>
  <si>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</si>
  <si>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</si>
  <si>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</si>
  <si>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</si>
  <si>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</si>
  <si>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</si>
  <si>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</si>
  <si>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</si>
  <si>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</si>
  <si>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</si>
  <si>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</si>
  <si>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</si>
  <si>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</si>
  <si>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</si>
  <si>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</si>
  <si>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</si>
  <si>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</si>
  <si>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</si>
  <si>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</si>
  <si>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</si>
  <si>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</si>
  <si>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</si>
  <si>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</si>
  <si>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</si>
  <si>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</si>
  <si>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</si>
  <si>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</si>
  <si>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</si>
  <si>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</si>
  <si>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</si>
  <si>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</si>
  <si>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</si>
  <si>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</si>
  <si>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</si>
  <si>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</si>
  <si>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</si>
  <si>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</si>
  <si>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</si>
  <si>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</si>
  <si>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</si>
  <si>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</si>
  <si>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</si>
  <si>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</si>
  <si>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</si>
  <si>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</si>
  <si>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</si>
  <si>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</si>
  <si>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</si>
  <si>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</si>
  <si>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</si>
  <si>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</si>
  <si>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</si>
  <si>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</si>
  <si>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</si>
  <si>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</si>
  <si>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</si>
  <si>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</si>
  <si>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</si>
  <si>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</si>
  <si>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</si>
  <si>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</si>
  <si>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</si>
  <si>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</si>
  <si>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</si>
  <si>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</si>
  <si>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</si>
  <si>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</si>
  <si>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</si>
  <si>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</si>
  <si>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</si>
  <si>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</si>
  <si>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</si>
  <si>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</si>
  <si>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</si>
  <si>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</si>
  <si>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</si>
  <si>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</si>
  <si>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</si>
  <si>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</si>
  <si>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</si>
  <si>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</si>
  <si>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</si>
  <si>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</si>
  <si>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</si>
  <si>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</si>
  <si>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</si>
  <si>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</si>
  <si>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</si>
  <si>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</si>
  <si>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</si>
  <si>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</si>
  <si>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</si>
  <si>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</si>
  <si>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</si>
  <si>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</si>
  <si>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</si>
  <si>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</si>
  <si>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</si>
  <si>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</si>
  <si>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</si>
  <si>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</si>
  <si>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</si>
  <si>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</si>
  <si>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</si>
  <si>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</si>
  <si>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</si>
  <si>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</si>
  <si>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</si>
  <si>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</si>
  <si>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</si>
  <si>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</si>
  <si>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</si>
  <si>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</si>
  <si>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</si>
  <si>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</si>
  <si>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</si>
  <si>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</si>
  <si>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</si>
  <si>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</si>
  <si>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</si>
  <si>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</si>
  <si>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</si>
  <si>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</si>
  <si>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</si>
  <si>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</si>
  <si>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</si>
  <si>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</si>
  <si>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</si>
  <si>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</si>
  <si>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</si>
  <si>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</si>
  <si>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</si>
  <si>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</si>
  <si>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</si>
  <si>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</si>
  <si>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</si>
  <si>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</si>
  <si>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</si>
  <si>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</si>
  <si>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</si>
  <si>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</si>
  <si>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</si>
  <si>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</si>
  <si>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</si>
  <si>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</si>
  <si>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</si>
  <si>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</si>
  <si>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</si>
  <si>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</si>
  <si>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</si>
  <si>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</si>
  <si>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</si>
  <si>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</si>
  <si>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</si>
  <si>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</si>
  <si>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</si>
  <si>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</si>
  <si>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</si>
  <si>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</si>
  <si>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</si>
  <si>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</si>
  <si>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</si>
  <si>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</si>
  <si>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</si>
  <si>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</si>
  <si>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</si>
  <si>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</si>
  <si>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</si>
  <si>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</si>
  <si>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</si>
  <si>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</si>
  <si>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</si>
  <si>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</si>
  <si>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</si>
  <si>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</si>
  <si>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</si>
  <si>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</si>
  <si>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</si>
  <si>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</si>
  <si>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</si>
  <si>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</si>
  <si>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</si>
  <si>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</si>
  <si>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</si>
  <si>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</si>
  <si>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</si>
  <si>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</si>
  <si>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</si>
  <si>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</si>
  <si>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</si>
  <si>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</si>
  <si>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</si>
  <si>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</si>
  <si>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</si>
  <si>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</si>
  <si>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</si>
  <si>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</si>
  <si>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</si>
  <si>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</si>
  <si>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</si>
  <si>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</si>
  <si>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</si>
  <si>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</si>
  <si>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</si>
  <si>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</si>
  <si>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</si>
  <si>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</si>
  <si>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</si>
  <si>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</si>
  <si>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</si>
  <si>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</si>
  <si>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</si>
  <si>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</si>
  <si>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</si>
  <si>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</si>
  <si>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</si>
  <si>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</si>
  <si>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</si>
  <si>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</si>
  <si>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</si>
  <si>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</si>
  <si>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</si>
  <si>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</si>
  <si>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</si>
  <si>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</si>
  <si>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</si>
  <si>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</si>
  <si>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</si>
  <si>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</si>
  <si>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</si>
  <si>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</si>
  <si>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</si>
  <si>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</si>
  <si>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</si>
  <si>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</si>
  <si>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</si>
  <si>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</si>
  <si>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</si>
  <si>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</si>
  <si>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</si>
  <si>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</si>
  <si>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</si>
  <si>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</si>
  <si>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</si>
  <si>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</si>
  <si>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</si>
  <si>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</si>
  <si>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</si>
  <si>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</si>
  <si>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</si>
  <si>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</si>
  <si>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</si>
  <si>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</si>
  <si>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</si>
  <si>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</si>
  <si>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</si>
  <si>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</si>
  <si>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</si>
  <si>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</si>
  <si>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</si>
  <si>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</si>
  <si>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</si>
  <si>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</si>
  <si>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</si>
  <si>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</si>
  <si>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</si>
  <si>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</si>
  <si>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</si>
  <si>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</si>
  <si>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</si>
  <si>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</si>
  <si>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</si>
  <si>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</si>
  <si>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</si>
  <si>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</si>
  <si>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</si>
  <si>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</si>
  <si>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</si>
  <si>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</si>
  <si>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</si>
  <si>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</si>
  <si>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</si>
  <si>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</si>
  <si>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</si>
  <si>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</si>
  <si>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</si>
  <si>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</si>
  <si>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</si>
  <si>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</si>
  <si>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</si>
  <si>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</si>
  <si>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</si>
  <si>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</si>
  <si>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</si>
  <si>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</si>
  <si>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</si>
  <si>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</si>
  <si>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</si>
  <si>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</si>
  <si>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</si>
  <si>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</si>
  <si>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</si>
  <si>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</si>
  <si>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</si>
  <si>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</si>
  <si>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</si>
  <si>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</si>
  <si>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</si>
  <si>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</si>
  <si>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</si>
  <si>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</si>
  <si>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</si>
  <si>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</si>
  <si>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</si>
  <si>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</si>
  <si>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</si>
  <si>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</si>
  <si>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</si>
  <si>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</si>
  <si>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</si>
  <si>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</si>
  <si>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</si>
  <si>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</si>
  <si>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</si>
  <si>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</si>
  <si>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</si>
  <si>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</si>
  <si>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</si>
  <si>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</si>
  <si>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</si>
  <si>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</si>
  <si>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</si>
  <si>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</si>
  <si>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</si>
  <si>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</si>
  <si>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</si>
  <si>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</si>
  <si>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</si>
  <si>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</si>
  <si>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</si>
  <si>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</si>
  <si>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</si>
  <si>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</si>
  <si>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</si>
  <si>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</si>
  <si>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</si>
  <si>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</si>
  <si>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</si>
  <si>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</si>
  <si>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</si>
  <si>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</si>
  <si>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</si>
  <si>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</si>
  <si>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</si>
  <si>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</si>
  <si>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</si>
  <si>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</si>
  <si>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</si>
  <si>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</si>
  <si>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</si>
  <si>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</si>
  <si>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</si>
  <si>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</si>
  <si>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</si>
  <si>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</si>
  <si>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</si>
  <si>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</si>
  <si>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</si>
  <si>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</si>
  <si>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</si>
  <si>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</si>
  <si>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</si>
  <si>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</si>
  <si>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</si>
  <si>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</si>
  <si>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</si>
  <si>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</si>
  <si>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</si>
  <si>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</si>
  <si>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</si>
  <si>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</si>
  <si>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</si>
  <si>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</si>
  <si>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</si>
  <si>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</si>
  <si>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</si>
  <si>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</si>
  <si>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</si>
  <si>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</si>
  <si>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</si>
  <si>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</si>
  <si>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</si>
  <si>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</si>
  <si>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</si>
  <si>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</si>
  <si>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</si>
  <si>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</si>
  <si>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</si>
  <si>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</si>
  <si>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</si>
  <si>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</si>
  <si>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</si>
  <si>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</si>
  <si>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</si>
  <si>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</si>
  <si>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</si>
  <si>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</si>
  <si>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</si>
  <si>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</si>
  <si>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</si>
  <si>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</si>
  <si>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</si>
  <si>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</si>
  <si>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</si>
  <si>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</si>
  <si>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</si>
  <si>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</si>
  <si>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</si>
  <si>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</si>
  <si>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</si>
  <si>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</si>
  <si>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</si>
  <si>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</si>
  <si>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</si>
  <si>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</si>
  <si>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</si>
  <si>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</si>
  <si>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</si>
  <si>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</si>
  <si>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</si>
  <si>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</si>
  <si>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</si>
  <si>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</si>
  <si>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</si>
  <si>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</si>
  <si>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</si>
  <si>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</si>
  <si>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</si>
  <si>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</si>
  <si>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</si>
  <si>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</si>
  <si>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</si>
  <si>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</si>
  <si>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</si>
  <si>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</si>
  <si>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</si>
  <si>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</si>
  <si>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</si>
  <si>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</si>
  <si>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</si>
  <si>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</si>
  <si>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</si>
  <si>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</si>
  <si>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</si>
  <si>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</si>
  <si>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</si>
  <si>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</si>
  <si>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</si>
  <si>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</si>
  <si>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</si>
  <si>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</si>
  <si>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</si>
  <si>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</si>
  <si>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</si>
  <si>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</si>
  <si>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</si>
  <si>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</si>
  <si>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</si>
  <si>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</si>
  <si>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</si>
  <si>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</si>
  <si>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</si>
  <si>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</si>
  <si>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</si>
  <si>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</si>
  <si>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</si>
  <si>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</si>
  <si>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</si>
  <si>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</si>
  <si>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</si>
  <si>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</si>
  <si>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</si>
  <si>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</si>
  <si>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</si>
  <si>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</si>
  <si>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</si>
  <si>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</si>
  <si>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</si>
  <si>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</si>
  <si>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</si>
  <si>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</si>
  <si>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</si>
  <si>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</si>
  <si>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</si>
  <si>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</si>
  <si>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</si>
  <si>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</si>
  <si>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</si>
  <si>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</si>
  <si>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</si>
  <si>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</si>
  <si>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</si>
  <si>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</si>
  <si>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</si>
  <si>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</si>
  <si>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</si>
  <si>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</si>
  <si>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</si>
  <si>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</si>
  <si>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</si>
  <si>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</si>
  <si>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</si>
  <si>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</si>
  <si>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</si>
  <si>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</si>
  <si>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</si>
  <si>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</si>
  <si>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</si>
  <si>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</si>
  <si>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</si>
  <si>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</si>
  <si>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</si>
  <si>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</si>
  <si>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</si>
  <si>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</si>
  <si>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</si>
  <si>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</si>
  <si>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</si>
  <si>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</si>
  <si>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</si>
  <si>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</si>
  <si>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</si>
  <si>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</si>
  <si>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</si>
  <si>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</si>
  <si>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</si>
  <si>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</si>
  <si>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</si>
  <si>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</si>
  <si>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</si>
  <si>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</si>
  <si>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</si>
  <si>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</si>
  <si>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</si>
  <si>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</si>
  <si>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</si>
  <si>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</si>
  <si>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</si>
  <si>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</si>
  <si>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</si>
  <si>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</si>
  <si>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</si>
  <si>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</si>
  <si>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</si>
  <si>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</si>
  <si>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</si>
  <si>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</si>
  <si>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</si>
  <si>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</si>
  <si>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</si>
  <si>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</si>
  <si>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</si>
  <si>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</si>
  <si>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</si>
  <si>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</si>
  <si>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</si>
  <si>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</si>
  <si>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</si>
  <si>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</si>
  <si>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</si>
  <si>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</si>
  <si>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</si>
  <si>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</si>
  <si>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</si>
  <si>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</si>
  <si>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</si>
  <si>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</si>
  <si>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</si>
  <si>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</si>
  <si>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</si>
  <si>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</si>
  <si>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</si>
  <si>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</si>
  <si>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</si>
  <si>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</si>
  <si>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</si>
  <si>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</si>
  <si>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</si>
  <si>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</si>
  <si>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</si>
  <si>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</si>
  <si>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</si>
  <si>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</si>
  <si>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</si>
  <si>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</si>
  <si>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</si>
  <si>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</si>
  <si>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</si>
  <si>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</si>
  <si>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</si>
  <si>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</si>
  <si>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</si>
  <si>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</si>
  <si>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</si>
  <si>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</si>
  <si>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</si>
  <si>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</si>
  <si>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</si>
  <si>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</si>
  <si>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</si>
  <si>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</si>
  <si>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</si>
  <si>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</si>
  <si>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</si>
  <si>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</si>
  <si>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</si>
  <si>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</si>
  <si>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</si>
  <si>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</si>
  <si>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</si>
  <si>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</si>
  <si>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</si>
  <si>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</si>
  <si>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</si>
  <si>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</si>
  <si>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</si>
  <si>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</si>
  <si>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</si>
  <si>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</si>
  <si>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</si>
  <si>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</si>
  <si>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</si>
  <si>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</si>
  <si>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</si>
  <si>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</si>
  <si>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</si>
  <si>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</si>
  <si>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</si>
  <si>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</si>
  <si>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</si>
  <si>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</si>
  <si>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</si>
  <si>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</si>
  <si>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</si>
  <si>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</si>
  <si>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</si>
  <si>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</si>
  <si>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</si>
  <si>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</si>
  <si>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</si>
  <si>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</si>
  <si>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</si>
  <si>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</si>
  <si>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</si>
  <si>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</si>
  <si>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</si>
  <si>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</si>
  <si>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</si>
  <si>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</si>
  <si>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</si>
  <si>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</si>
  <si>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</si>
  <si>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</si>
  <si>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</si>
  <si>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</si>
  <si>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</si>
  <si>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</si>
  <si>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</si>
  <si>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</si>
  <si>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</si>
  <si>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</si>
  <si>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</si>
  <si>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</si>
  <si>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</si>
  <si>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</si>
  <si>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</si>
  <si>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</si>
  <si>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</si>
  <si>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</si>
  <si>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</si>
  <si>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</si>
  <si>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</si>
  <si>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</si>
  <si>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</si>
  <si>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</si>
  <si>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</si>
  <si>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</si>
  <si>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</si>
  <si>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</si>
  <si>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</si>
  <si>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</si>
  <si>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</si>
  <si>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</si>
  <si>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</si>
  <si>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</si>
  <si>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</si>
  <si>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</si>
  <si>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</si>
  <si>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</si>
  <si>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</si>
  <si>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</si>
  <si>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</si>
  <si>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</si>
  <si>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</si>
  <si>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</si>
  <si>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</si>
  <si>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</si>
  <si>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</si>
  <si>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</si>
  <si>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</si>
  <si>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</si>
  <si>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</si>
  <si>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</si>
  <si>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</si>
  <si>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</si>
  <si>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</si>
  <si>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</si>
  <si>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</si>
  <si>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</si>
  <si>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</si>
  <si>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</si>
  <si>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</si>
  <si>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</si>
  <si>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</si>
  <si>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</si>
  <si>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</si>
  <si>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</si>
  <si>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</si>
  <si>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</si>
  <si>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</si>
  <si>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</si>
  <si>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</si>
  <si>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</si>
  <si>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</si>
  <si>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</si>
  <si>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</si>
  <si>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</si>
  <si>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</si>
  <si>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</si>
  <si>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</si>
  <si>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</si>
  <si>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</si>
  <si>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</si>
  <si>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</si>
  <si>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</si>
  <si>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</si>
  <si>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</si>
  <si>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</si>
  <si>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</si>
  <si>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</si>
  <si>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</si>
  <si>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</si>
  <si>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</si>
  <si>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</si>
  <si>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</si>
  <si>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</si>
  <si>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</si>
  <si>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</si>
  <si>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</si>
  <si>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</si>
  <si>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</si>
  <si>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</si>
  <si>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</si>
  <si>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</si>
  <si>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</si>
  <si>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</si>
  <si>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</si>
  <si>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</si>
  <si>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</si>
  <si>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</si>
  <si>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</si>
  <si>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</si>
  <si>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</si>
  <si>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</si>
  <si>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</si>
  <si>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</si>
  <si>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</si>
  <si>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</si>
  <si>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</si>
  <si>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</si>
  <si>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</si>
  <si>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</si>
  <si>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</si>
  <si>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</si>
  <si>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</si>
  <si>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</si>
  <si>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</si>
  <si>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</si>
  <si>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</si>
  <si>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</si>
  <si>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</si>
  <si>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</si>
  <si>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</si>
  <si>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</si>
  <si>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</si>
  <si>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</si>
  <si>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</si>
  <si>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</si>
  <si>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</si>
  <si>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</si>
  <si>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</si>
  <si>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</si>
  <si>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</si>
  <si>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</si>
  <si>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</si>
  <si>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</si>
  <si>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</si>
  <si>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</si>
  <si>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</si>
  <si>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</si>
  <si>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</si>
  <si>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</si>
  <si>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</si>
  <si>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</si>
  <si>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</si>
  <si>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</si>
  <si>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</si>
  <si>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</si>
  <si>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</si>
  <si>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</si>
  <si>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</si>
  <si>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</si>
  <si>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</si>
  <si>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</si>
  <si>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</si>
  <si>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</si>
  <si>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</si>
  <si>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</si>
  <si>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</si>
  <si>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</si>
  <si>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</si>
  <si>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</si>
  <si>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</si>
  <si>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</si>
  <si>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</si>
  <si>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</si>
  <si>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</si>
  <si>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</si>
  <si>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</si>
  <si>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</si>
  <si>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</si>
  <si>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</si>
  <si>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</si>
  <si>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</si>
  <si>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</si>
  <si>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</si>
  <si>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</si>
  <si>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</si>
  <si>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</si>
  <si>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</si>
  <si>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</si>
  <si>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</si>
  <si>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</si>
  <si>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</si>
  <si>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</si>
  <si>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</si>
  <si>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</si>
  <si>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</si>
  <si>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</si>
  <si>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</si>
  <si>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</si>
  <si>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</si>
  <si>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</si>
  <si>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</si>
  <si>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</si>
  <si>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</si>
  <si>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</si>
  <si>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</si>
  <si>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</si>
  <si>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</si>
  <si>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</si>
  <si>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</si>
  <si>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</si>
  <si>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</si>
  <si>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</si>
  <si>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</si>
  <si>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</si>
  <si>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</si>
  <si>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</si>
  <si>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</si>
  <si>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</si>
  <si>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</si>
  <si>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</si>
  <si>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</si>
  <si>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</si>
  <si>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</si>
  <si>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</si>
  <si>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</si>
  <si>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</si>
  <si>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</si>
  <si>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</si>
  <si>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</si>
  <si>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</si>
  <si>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</si>
  <si>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</si>
  <si>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</si>
  <si>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</si>
  <si>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</si>
  <si>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</si>
  <si>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</si>
  <si>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</si>
  <si>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</si>
  <si>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</si>
  <si>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</si>
  <si>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</si>
  <si>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</si>
  <si>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</si>
  <si>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</si>
  <si>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</si>
  <si>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</si>
  <si>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</si>
  <si>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</si>
  <si>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</si>
  <si>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</si>
  <si>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</si>
  <si>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</si>
  <si>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</si>
  <si>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</si>
  <si>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</si>
  <si>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</si>
  <si>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</si>
  <si>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</si>
  <si>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</si>
  <si>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</si>
  <si>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</si>
  <si>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</si>
  <si>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</si>
  <si>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</si>
  <si>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</si>
  <si>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</si>
  <si>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</si>
  <si>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</si>
  <si>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</si>
  <si>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</si>
  <si>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</si>
  <si>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</si>
  <si>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</si>
  <si>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</si>
  <si>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</si>
  <si>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</si>
  <si>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</si>
  <si>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</si>
  <si>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</si>
  <si>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</si>
  <si>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</si>
  <si>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</si>
  <si>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</si>
  <si>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</si>
  <si>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</si>
  <si>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</si>
  <si>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</si>
  <si>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</si>
  <si>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</si>
  <si>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</si>
  <si>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</si>
  <si>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</si>
  <si>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</si>
  <si>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</si>
  <si>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</si>
  <si>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</si>
  <si>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</si>
  <si>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</si>
  <si>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</si>
  <si>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</si>
  <si>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</si>
  <si>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</si>
  <si>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</si>
  <si>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</si>
  <si>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</si>
  <si>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</si>
  <si>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</si>
  <si>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</si>
  <si>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</si>
  <si>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</si>
  <si>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</si>
  <si>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</si>
  <si>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</si>
  <si>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</si>
  <si>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</si>
  <si>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</si>
  <si>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</si>
  <si>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</si>
  <si>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</si>
  <si>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</si>
  <si>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</si>
  <si>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</si>
  <si>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</si>
  <si>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</si>
  <si>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</si>
  <si>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</si>
  <si>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</si>
  <si>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</si>
  <si>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</si>
  <si>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</si>
  <si>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</si>
  <si>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</si>
  <si>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</si>
  <si>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</si>
  <si>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</si>
  <si>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</si>
  <si>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</si>
  <si>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</si>
  <si>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</si>
  <si>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</si>
  <si>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</si>
  <si>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</si>
  <si>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</si>
  <si>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</si>
  <si>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</si>
  <si>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</si>
  <si>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</si>
  <si>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</si>
  <si>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</si>
  <si>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</si>
  <si>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</si>
  <si>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</si>
  <si>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</si>
  <si>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</si>
  <si>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</si>
  <si>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</si>
  <si>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</si>
  <si>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</si>
  <si>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</si>
  <si>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</si>
  <si>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</si>
  <si>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</si>
  <si>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</si>
  <si>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</si>
  <si>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</si>
  <si>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</si>
  <si>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</si>
  <si>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</si>
  <si>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</si>
  <si>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</si>
  <si>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</si>
  <si>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</si>
  <si>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</si>
  <si>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</si>
  <si>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</si>
  <si>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</si>
  <si>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</si>
  <si>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</si>
  <si>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</si>
  <si>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</si>
  <si>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</si>
  <si>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</si>
  <si>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</si>
  <si>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</si>
  <si>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</si>
  <si>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</si>
  <si>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</si>
  <si>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</si>
  <si>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</si>
  <si>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</si>
  <si>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</si>
  <si>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</si>
  <si>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</si>
  <si>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</si>
  <si>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</si>
  <si>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</si>
  <si>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</si>
  <si>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</si>
  <si>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</si>
  <si>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</si>
  <si>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</si>
  <si>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</si>
  <si>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</si>
  <si>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</si>
  <si>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</si>
  <si>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</si>
  <si>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</si>
  <si>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</si>
  <si>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</si>
  <si>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</si>
  <si>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</si>
  <si>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</si>
  <si>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</si>
  <si>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</si>
  <si>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</si>
  <si>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</si>
  <si>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</si>
  <si>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</si>
  <si>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</si>
  <si>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</si>
  <si>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</si>
  <si>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</si>
  <si>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</si>
  <si>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</si>
  <si>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</si>
  <si>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</si>
  <si>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</si>
  <si>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</si>
  <si>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</si>
  <si>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</si>
  <si>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</si>
  <si>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</si>
  <si>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</si>
  <si>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</si>
  <si>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</si>
  <si>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</si>
  <si>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</si>
  <si>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</si>
  <si>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</si>
  <si>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</si>
  <si>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</si>
  <si>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</si>
  <si>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</si>
  <si>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</si>
  <si>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</si>
  <si>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</si>
  <si>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</si>
  <si>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</si>
  <si>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</si>
  <si>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</si>
  <si>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</si>
  <si>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</si>
  <si>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</si>
  <si>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</si>
  <si>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</si>
  <si>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</si>
  <si>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</si>
  <si>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</si>
  <si>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</si>
  <si>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</si>
  <si>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</si>
  <si>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</si>
  <si>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</si>
  <si>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</si>
  <si>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</si>
  <si>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</si>
  <si>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</si>
  <si>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</si>
  <si>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</si>
  <si>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</si>
  <si>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</si>
  <si>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</si>
  <si>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</si>
  <si>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</si>
  <si>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</si>
  <si>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</si>
  <si>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</si>
  <si>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</si>
  <si>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</si>
  <si>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</si>
  <si>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</si>
  <si>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</si>
  <si>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</si>
  <si>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</si>
  <si>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</si>
  <si>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</si>
  <si>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</si>
  <si>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</si>
  <si>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</si>
  <si>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</si>
  <si>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</si>
  <si>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</si>
  <si>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</si>
  <si>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</si>
  <si>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</si>
  <si>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</si>
  <si>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</si>
  <si>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</si>
  <si>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</si>
  <si>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</si>
  <si>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</si>
  <si>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</si>
  <si>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</si>
  <si>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</si>
  <si>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</si>
  <si>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</si>
  <si>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</si>
  <si>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</si>
  <si>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</si>
  <si>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</si>
  <si>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</si>
  <si>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</si>
  <si>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</si>
  <si>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</si>
  <si>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</si>
  <si>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</si>
  <si>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</si>
  <si>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</si>
  <si>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</si>
  <si>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</si>
  <si>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</si>
  <si>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</si>
  <si>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</si>
  <si>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</si>
  <si>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</si>
  <si>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</si>
  <si>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</si>
  <si>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</si>
  <si>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</si>
  <si>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</si>
  <si>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</si>
  <si>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</si>
  <si>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</si>
  <si>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</si>
  <si>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</si>
  <si>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</si>
  <si>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</si>
  <si>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</si>
  <si>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</si>
  <si>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</si>
  <si>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</si>
  <si>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</si>
  <si>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</si>
  <si>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</si>
  <si>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</si>
  <si>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</si>
  <si>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</si>
  <si>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</si>
  <si>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</si>
  <si>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</si>
  <si>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</si>
  <si>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</si>
  <si>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</si>
  <si>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</si>
  <si>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</si>
  <si>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</si>
  <si>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</si>
  <si>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</si>
  <si>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</si>
  <si>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</si>
  <si>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</si>
  <si>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</si>
  <si>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</si>
  <si>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</si>
  <si>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</si>
  <si>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</si>
  <si>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</si>
  <si>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</si>
  <si>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</si>
  <si>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</si>
  <si>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</si>
  <si>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</si>
  <si>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</si>
  <si>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</si>
  <si>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</si>
  <si>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</si>
  <si>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</si>
  <si>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</si>
  <si>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</si>
  <si>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</si>
  <si>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</si>
  <si>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</si>
  <si>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</si>
  <si>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</si>
  <si>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</si>
  <si>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</si>
  <si>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</si>
  <si>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</si>
  <si>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</si>
  <si>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</si>
  <si>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</si>
  <si>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</si>
  <si>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</si>
  <si>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</si>
  <si>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</si>
  <si>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</si>
  <si>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</si>
  <si>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</si>
  <si>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</si>
  <si>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</si>
  <si>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</si>
  <si>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</si>
  <si>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</si>
  <si>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</si>
  <si>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</si>
  <si>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</si>
  <si>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</si>
  <si>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</si>
  <si>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</si>
  <si>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</si>
  <si>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</si>
  <si>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</si>
  <si>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</si>
  <si>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</si>
  <si>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</si>
  <si>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</si>
  <si>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</si>
  <si>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</si>
  <si>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</si>
  <si>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</si>
  <si>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</si>
  <si>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</si>
  <si>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</si>
  <si>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</si>
  <si>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</si>
  <si>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</si>
  <si>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</si>
  <si>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</si>
  <si>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</si>
  <si>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</si>
  <si>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</si>
  <si>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</si>
  <si>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</si>
  <si>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</si>
  <si>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</si>
  <si>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</si>
  <si>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</si>
  <si>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</si>
  <si>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</si>
  <si>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</si>
  <si>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</si>
  <si>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</si>
  <si>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</si>
  <si>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</si>
  <si>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</si>
  <si>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</si>
  <si>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</si>
  <si>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</si>
  <si>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</si>
  <si>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</si>
  <si>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</si>
  <si>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</si>
  <si>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</si>
  <si>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</si>
  <si>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</si>
  <si>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</si>
  <si>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</si>
  <si>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</si>
  <si>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</si>
  <si>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</si>
  <si>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</si>
  <si>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</si>
  <si>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</si>
  <si>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</si>
  <si>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</si>
  <si>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</si>
  <si>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</si>
  <si>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</si>
  <si>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</si>
  <si>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</si>
  <si>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</si>
  <si>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</si>
  <si>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</si>
  <si>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</si>
  <si>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</si>
  <si>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</si>
  <si>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</si>
  <si>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</si>
  <si>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</si>
  <si>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</si>
  <si>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</si>
  <si>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</si>
  <si>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</si>
  <si>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</si>
  <si>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</si>
  <si>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</si>
  <si>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</si>
  <si>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</si>
  <si>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</si>
  <si>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</si>
  <si>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</si>
  <si>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</si>
  <si>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</si>
  <si>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</si>
  <si>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</si>
  <si>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</si>
  <si>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</si>
  <si>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</si>
  <si>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</si>
  <si>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</si>
  <si>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</si>
  <si>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</si>
  <si>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</si>
  <si>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</si>
  <si>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</si>
  <si>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</si>
  <si>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</si>
  <si>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</si>
  <si>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</si>
  <si>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</si>
  <si>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</si>
  <si>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</si>
  <si>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</si>
  <si>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</si>
  <si>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</si>
  <si>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</si>
  <si>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</si>
  <si>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</si>
  <si>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</si>
  <si>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</si>
  <si>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</si>
  <si>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</si>
  <si>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</si>
  <si>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</si>
  <si>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</si>
  <si>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</si>
  <si>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</si>
  <si>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</si>
  <si>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</si>
  <si>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</si>
  <si>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</si>
  <si>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</si>
  <si>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</si>
  <si>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</si>
  <si>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</si>
  <si>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</si>
  <si>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</si>
  <si>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</si>
  <si>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</si>
  <si>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</si>
  <si>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</si>
  <si>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</si>
  <si>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</si>
  <si>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</si>
  <si>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</si>
  <si>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</si>
  <si>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</si>
  <si>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</si>
  <si>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</si>
  <si>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</si>
  <si>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</si>
  <si>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</si>
  <si>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</si>
  <si>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</si>
  <si>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</si>
  <si>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</si>
  <si>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</si>
  <si>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</si>
  <si>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</si>
  <si>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</si>
  <si>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</si>
  <si>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</si>
  <si>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</si>
  <si>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</si>
  <si>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</si>
  <si>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</si>
  <si>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</si>
  <si>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</si>
  <si>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</si>
  <si>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</si>
  <si>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</si>
  <si>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</si>
  <si>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</si>
  <si>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</si>
  <si>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</si>
  <si>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</si>
  <si>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</si>
  <si>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</si>
  <si>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</si>
  <si>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</si>
  <si>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</si>
  <si>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</si>
  <si>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</si>
  <si>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</si>
  <si>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</si>
  <si>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</si>
  <si>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</si>
  <si>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</si>
  <si>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</si>
  <si>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</si>
  <si>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</si>
  <si>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</si>
  <si>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</si>
  <si>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</si>
  <si>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</si>
  <si>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</si>
  <si>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</si>
  <si>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</si>
  <si>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</si>
  <si>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</si>
  <si>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</si>
  <si>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</si>
  <si>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</si>
  <si>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</si>
  <si>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</si>
  <si>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</si>
  <si>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</si>
  <si>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</si>
  <si>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</si>
  <si>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</si>
  <si>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</si>
  <si>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</si>
  <si>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</si>
  <si>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</si>
  <si>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</si>
  <si>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</si>
  <si>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</si>
  <si>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</si>
  <si>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</si>
  <si>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</si>
  <si>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</si>
  <si>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</si>
  <si>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</si>
  <si>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</si>
  <si>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</si>
  <si>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</si>
  <si>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</si>
  <si>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</si>
  <si>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</si>
  <si>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</si>
  <si>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</si>
  <si>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</si>
  <si>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</si>
  <si>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</si>
  <si>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</si>
  <si>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</si>
  <si>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</si>
  <si>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</si>
  <si>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</si>
  <si>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</si>
  <si>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</si>
  <si>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</si>
  <si>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</si>
  <si>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</si>
  <si>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</si>
  <si>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</si>
  <si>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</si>
  <si>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</si>
  <si>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</si>
  <si>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</si>
  <si>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</si>
  <si>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</si>
  <si>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</si>
  <si>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</si>
  <si>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</si>
  <si>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</si>
  <si>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</si>
  <si>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</si>
  <si>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</si>
  <si>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</si>
  <si>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</si>
  <si>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</si>
  <si>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</si>
  <si>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</si>
  <si>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</si>
  <si>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</si>
  <si>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</si>
  <si>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</si>
  <si>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</si>
  <si>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</si>
  <si>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</si>
  <si>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</si>
  <si>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</si>
  <si>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</si>
  <si>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</si>
  <si>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</si>
  <si>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</si>
  <si>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</si>
  <si>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</si>
  <si>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</si>
  <si>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</si>
  <si>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</si>
  <si>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</si>
  <si>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</si>
  <si>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</si>
  <si>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</si>
  <si>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</si>
  <si>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</si>
  <si>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</si>
  <si>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</si>
  <si>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</si>
  <si>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</si>
  <si>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</si>
  <si>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</si>
  <si>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</si>
  <si>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</si>
  <si>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</si>
  <si>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</si>
  <si>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</si>
  <si>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</si>
  <si>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</si>
  <si>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</si>
  <si>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</si>
  <si>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</si>
  <si>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</si>
  <si>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</si>
  <si>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</si>
  <si>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</si>
  <si>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</si>
  <si>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</si>
  <si>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</si>
  <si>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</si>
  <si>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</si>
  <si>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</si>
  <si>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</si>
  <si>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</si>
  <si>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</si>
  <si>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</si>
  <si>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</si>
  <si>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</si>
  <si>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</si>
  <si>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</si>
  <si>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</si>
  <si>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</si>
  <si>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</si>
  <si>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</si>
  <si>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</si>
  <si>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</si>
  <si>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</si>
  <si>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</si>
  <si>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</si>
  <si>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</si>
  <si>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</si>
  <si>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</si>
  <si>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</si>
  <si>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</si>
  <si>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</si>
  <si>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</si>
  <si>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</si>
  <si>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</si>
  <si>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</si>
  <si>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</si>
  <si>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</si>
  <si>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</si>
  <si>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</si>
  <si>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</si>
  <si>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</si>
  <si>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</si>
  <si>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</si>
  <si>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</si>
  <si>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</si>
  <si>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</si>
  <si>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</si>
  <si>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</si>
  <si>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</si>
  <si>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</si>
  <si>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</si>
  <si>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</si>
  <si>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</si>
  <si>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</si>
  <si>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</si>
  <si>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</si>
  <si>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</si>
  <si>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</si>
  <si>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</si>
  <si>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</si>
  <si>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</si>
  <si>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</si>
  <si>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</si>
  <si>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</si>
  <si>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</si>
  <si>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</si>
  <si>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</si>
  <si>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</si>
  <si>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</si>
  <si>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</si>
  <si>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</si>
  <si>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</si>
  <si>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</si>
  <si>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</si>
  <si>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</si>
  <si>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</si>
  <si>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</si>
  <si>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</si>
  <si>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</si>
  <si>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</si>
  <si>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</si>
  <si>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</si>
  <si>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</si>
  <si>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</si>
  <si>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</si>
  <si>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</si>
  <si>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</si>
  <si>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</si>
  <si>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</si>
  <si>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</si>
  <si>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</si>
  <si>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</si>
  <si>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</si>
  <si>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</si>
  <si>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</si>
  <si>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</si>
  <si>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</si>
  <si>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</si>
  <si>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</si>
  <si>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</si>
  <si>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</si>
  <si>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</si>
  <si>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</si>
  <si>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</si>
  <si>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</si>
  <si>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</si>
  <si>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</si>
  <si>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</si>
  <si>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</si>
  <si>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</si>
  <si>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</si>
  <si>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</si>
  <si>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</si>
  <si>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</si>
  <si>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</si>
  <si>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</si>
  <si>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</si>
  <si>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</si>
  <si>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</si>
  <si>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</si>
  <si>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</si>
  <si>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</si>
  <si>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</si>
  <si>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</si>
  <si>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</si>
  <si>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</si>
  <si>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</si>
  <si>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</si>
  <si>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</si>
  <si>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</si>
  <si>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</si>
  <si>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</si>
  <si>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</si>
  <si>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</si>
  <si>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</si>
  <si>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</si>
  <si>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</si>
  <si>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</si>
  <si>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</si>
  <si>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</si>
  <si>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</si>
  <si>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</si>
  <si>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</si>
  <si>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</si>
  <si>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</si>
  <si>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</si>
  <si>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</si>
  <si>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</si>
  <si>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</si>
  <si>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</si>
  <si>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</si>
  <si>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</si>
  <si>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</si>
  <si>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</si>
  <si>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</si>
  <si>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</si>
  <si>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</si>
  <si>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</si>
  <si>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</si>
  <si>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</si>
  <si>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</si>
  <si>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</si>
  <si>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</si>
  <si>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</si>
  <si>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</si>
  <si>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</si>
  <si>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</si>
  <si>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</si>
  <si>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</si>
  <si>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</si>
  <si>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</si>
  <si>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</si>
  <si>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</si>
  <si>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</si>
  <si>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</si>
  <si>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</si>
  <si>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</si>
  <si>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</si>
  <si>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</si>
  <si>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</si>
  <si>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</si>
  <si>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</si>
  <si>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</si>
  <si>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</si>
  <si>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</si>
  <si>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</si>
  <si>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</si>
  <si>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</si>
  <si>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</si>
  <si>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</si>
  <si>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</si>
  <si>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</si>
  <si>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</si>
  <si>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</si>
  <si>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</si>
  <si>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</si>
  <si>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</si>
  <si>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</si>
  <si>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</si>
  <si>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</si>
  <si>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</si>
  <si>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</si>
  <si>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</si>
  <si>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</si>
  <si>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</si>
  <si>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</si>
  <si>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</si>
  <si>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</si>
  <si>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</si>
  <si>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</si>
  <si>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</si>
  <si>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</si>
  <si>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</si>
  <si>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</si>
  <si>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</si>
  <si>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</si>
  <si>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</si>
  <si>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</si>
  <si>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</si>
  <si>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</si>
  <si>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</si>
  <si>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</si>
  <si>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</si>
  <si>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</si>
  <si>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</si>
  <si>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</si>
  <si>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</si>
  <si>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</si>
  <si>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</si>
  <si>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</si>
  <si>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</si>
  <si>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</si>
  <si>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</si>
  <si>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</si>
  <si>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</si>
  <si>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</si>
  <si>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</si>
  <si>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</si>
  <si>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</si>
  <si>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</si>
  <si>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</si>
  <si>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</si>
  <si>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</si>
  <si>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</si>
  <si>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</si>
  <si>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</si>
  <si>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</si>
  <si>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</si>
  <si>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</si>
  <si>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</si>
  <si>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</si>
  <si>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</si>
  <si>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</si>
  <si>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</si>
  <si>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</si>
  <si>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</si>
  <si>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</si>
  <si>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</si>
  <si>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</si>
  <si>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</si>
  <si>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</si>
  <si>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</si>
  <si>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</si>
  <si>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</si>
  <si>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</si>
  <si>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</si>
  <si>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</si>
  <si>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</si>
  <si>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</si>
  <si>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</si>
  <si>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</si>
  <si>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</si>
  <si>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</si>
  <si>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</si>
  <si>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</si>
  <si>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</si>
  <si>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</si>
  <si>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</si>
  <si>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</si>
  <si>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</si>
  <si>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</si>
  <si>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</si>
  <si>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</si>
  <si>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</si>
  <si>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</si>
  <si>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</si>
  <si>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</si>
  <si>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</si>
  <si>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</si>
  <si>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</si>
  <si>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</si>
  <si>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</si>
  <si>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</si>
  <si>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</si>
  <si>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</si>
  <si>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</si>
  <si>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</si>
  <si>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</si>
  <si>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</si>
  <si>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</si>
  <si>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</si>
  <si>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</si>
  <si>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</si>
  <si>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</si>
  <si>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</si>
  <si>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</si>
  <si>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</si>
  <si>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</si>
  <si>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</si>
  <si>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</si>
  <si>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</si>
  <si>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</si>
  <si>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</si>
  <si>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</si>
  <si>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</si>
  <si>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</si>
  <si>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</si>
  <si>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</si>
  <si>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</si>
  <si>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</si>
  <si>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</si>
  <si>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</si>
  <si>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</si>
  <si>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</si>
  <si>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</si>
  <si>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</si>
  <si>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</si>
  <si>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</si>
  <si>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</si>
  <si>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</si>
  <si>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</si>
  <si>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</si>
  <si>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</si>
  <si>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</si>
  <si>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</si>
  <si>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</si>
  <si>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</si>
  <si>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</si>
  <si>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</si>
  <si>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</si>
  <si>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</si>
  <si>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</si>
  <si>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</si>
  <si>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</si>
  <si>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</si>
  <si>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</si>
  <si>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</si>
  <si>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</si>
  <si>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</si>
  <si>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</si>
  <si>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</si>
  <si>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</si>
  <si>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</si>
  <si>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</si>
  <si>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</si>
  <si>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</si>
  <si>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</si>
  <si>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</si>
  <si>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</si>
  <si>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</si>
  <si>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</si>
  <si>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</si>
  <si>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</si>
  <si>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</si>
  <si>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</si>
  <si>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</si>
  <si>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</si>
  <si>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</si>
  <si>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</si>
  <si>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</si>
  <si>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</si>
  <si>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</si>
  <si>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</si>
  <si>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</si>
  <si>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</si>
  <si>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</si>
  <si>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</si>
  <si>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</si>
  <si>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</si>
  <si>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</si>
  <si>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</si>
  <si>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</si>
  <si>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</si>
  <si>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</si>
  <si>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</si>
  <si>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</si>
  <si>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</si>
  <si>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</si>
  <si>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</si>
  <si>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</si>
  <si>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</si>
  <si>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</si>
  <si>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</si>
  <si>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</si>
  <si>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</si>
  <si>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</si>
  <si>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</si>
  <si>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</si>
  <si>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</si>
  <si>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</si>
  <si>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</si>
  <si>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</si>
  <si>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</si>
  <si>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</si>
  <si>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</si>
  <si>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</si>
  <si>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</si>
  <si>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</si>
  <si>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</si>
  <si>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</si>
  <si>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</si>
  <si>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</si>
  <si>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</si>
  <si>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</si>
  <si>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</si>
  <si>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</si>
  <si>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</si>
  <si>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</si>
  <si>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</si>
  <si>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</si>
  <si>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</si>
  <si>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</si>
  <si>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</si>
  <si>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</si>
  <si>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</si>
  <si>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</si>
  <si>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</si>
  <si>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</si>
  <si>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</si>
  <si>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</si>
  <si>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</si>
  <si>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</si>
  <si>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</si>
  <si>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</si>
  <si>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</si>
  <si>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</si>
  <si>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</si>
  <si>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</si>
  <si>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</si>
  <si>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</si>
  <si>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</si>
  <si>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</si>
  <si>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</si>
  <si>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</si>
  <si>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</si>
  <si>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</si>
  <si>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</si>
  <si>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</si>
  <si>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</si>
  <si>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</si>
  <si>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</si>
  <si>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</si>
  <si>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</si>
  <si>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</si>
  <si>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</si>
  <si>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</si>
  <si>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</si>
  <si>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</si>
  <si>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</si>
  <si>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</si>
  <si>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</si>
  <si>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</si>
  <si>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</si>
  <si>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</si>
  <si>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</si>
  <si>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</si>
  <si>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</si>
  <si>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</si>
  <si>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</si>
  <si>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</si>
  <si>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</si>
  <si>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</si>
  <si>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</si>
  <si>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</si>
  <si>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</si>
  <si>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</si>
  <si>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</si>
  <si>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</si>
  <si>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</si>
  <si>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</si>
  <si>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</si>
  <si>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</si>
  <si>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</si>
  <si>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</si>
  <si>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</si>
  <si>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</si>
  <si>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</si>
  <si>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</si>
  <si>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</si>
  <si>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</si>
  <si>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</si>
  <si>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</si>
  <si>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</si>
  <si>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</si>
  <si>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</si>
  <si>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</si>
  <si>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</si>
  <si>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</si>
  <si>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</si>
  <si>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</si>
  <si>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</si>
  <si>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</si>
  <si>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</si>
  <si>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</si>
  <si>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</si>
  <si>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</si>
  <si>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</si>
  <si>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</si>
  <si>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</si>
  <si>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</si>
  <si>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</si>
  <si>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</si>
  <si>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</si>
  <si>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</si>
  <si>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</si>
  <si>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</si>
  <si>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</si>
  <si>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</si>
  <si>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</si>
  <si>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</si>
  <si>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</si>
  <si>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</si>
  <si>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</si>
  <si>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</si>
  <si>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</si>
  <si>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</si>
  <si>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</si>
  <si>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</si>
  <si>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</si>
  <si>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</si>
  <si>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</si>
  <si>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</si>
  <si>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</si>
  <si>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</si>
  <si>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</si>
  <si>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</si>
  <si>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</si>
  <si>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</si>
  <si>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</si>
  <si>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</si>
  <si>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</si>
  <si>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</si>
  <si>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</si>
  <si>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</si>
  <si>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</si>
  <si>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</si>
  <si>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</si>
  <si>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</si>
  <si>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</si>
  <si>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</si>
  <si>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</si>
  <si>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</si>
  <si>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</si>
  <si>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</si>
  <si>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</si>
  <si>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</si>
  <si>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</si>
  <si>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</si>
  <si>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</si>
  <si>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</si>
  <si>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</si>
  <si>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</si>
  <si>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</si>
  <si>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</si>
  <si>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</si>
  <si>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</si>
  <si>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</si>
  <si>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</si>
  <si>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</si>
  <si>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</si>
  <si>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</si>
  <si>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</si>
  <si>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</si>
  <si>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</si>
  <si>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</si>
  <si>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</si>
  <si>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</si>
  <si>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</si>
  <si>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</si>
  <si>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</si>
  <si>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</si>
  <si>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</si>
  <si>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</si>
  <si>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</si>
  <si>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</si>
  <si>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</si>
  <si>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</si>
  <si>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</si>
  <si>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</si>
  <si>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</si>
  <si>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</si>
  <si>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</si>
  <si>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</si>
  <si>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</si>
  <si>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</si>
  <si>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</si>
  <si>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</si>
  <si>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</si>
  <si>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</si>
  <si>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</si>
  <si>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</si>
  <si>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</si>
  <si>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</si>
  <si>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</si>
  <si>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</si>
  <si>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</si>
  <si>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</si>
  <si>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</si>
  <si>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</si>
  <si>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</si>
  <si>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</si>
  <si>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</si>
  <si>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</si>
  <si>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</si>
  <si>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</si>
  <si>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</si>
  <si>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</si>
  <si>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</si>
  <si>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</si>
  <si>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</si>
  <si>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</si>
  <si>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</si>
  <si>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</si>
  <si>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</si>
  <si>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</si>
  <si>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</si>
  <si>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</si>
  <si>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</si>
  <si>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</si>
  <si>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</si>
  <si>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</si>
  <si>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</si>
  <si>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</si>
  <si>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</si>
  <si>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</si>
  <si>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</si>
  <si>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</si>
  <si>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</si>
  <si>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</si>
  <si>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</si>
  <si>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</si>
  <si>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</si>
  <si>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</si>
  <si>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</si>
  <si>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</si>
  <si>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</si>
  <si>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</si>
  <si>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</si>
  <si>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</si>
  <si>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</si>
  <si>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</si>
  <si>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</si>
  <si>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</si>
  <si>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</si>
  <si>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</si>
  <si>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</si>
  <si>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</si>
  <si>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</si>
  <si>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</si>
  <si>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</si>
  <si>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</si>
  <si>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</si>
  <si>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</si>
  <si>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</si>
  <si>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</si>
  <si>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</si>
  <si>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</si>
  <si>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</si>
  <si>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</si>
  <si>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</si>
  <si>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</si>
  <si>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</si>
  <si>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</si>
  <si>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</si>
  <si>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</si>
  <si>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</si>
  <si>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</si>
  <si>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</si>
  <si>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</si>
  <si>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</si>
  <si>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</si>
  <si>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</si>
  <si>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</si>
  <si>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</si>
  <si>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</si>
  <si>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</si>
  <si>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</si>
  <si>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</si>
  <si>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</si>
  <si>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</si>
  <si>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</si>
  <si>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</si>
  <si>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</si>
  <si>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</si>
  <si>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</si>
  <si>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</si>
  <si>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</si>
  <si>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</si>
  <si>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</si>
  <si>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</si>
  <si>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</si>
  <si>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</si>
  <si>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</si>
  <si>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</si>
  <si>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</si>
  <si>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</si>
  <si>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</si>
  <si>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</si>
  <si>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</si>
  <si>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</si>
  <si>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</si>
  <si>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</si>
  <si>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</si>
  <si>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２　鉄骨造</t>
  </si>
  <si>
    <t>２　あり（ストレッチャー対応）</t>
  </si>
  <si>
    <t>１　全ての居室あり</t>
  </si>
  <si>
    <t>１　全ての便所あり</t>
  </si>
  <si>
    <t>１　全ての浴室あり</t>
  </si>
  <si>
    <t>２　委託</t>
  </si>
  <si>
    <t>キノメディッククリニック市ヶ尾</t>
    <rPh sb="12" eb="15">
      <t>イチガオ</t>
    </rPh>
    <phoneticPr fontId="1"/>
  </si>
  <si>
    <t>神奈川県横浜市青葉区荏田西1‐15‐23</t>
    <rPh sb="0" eb="4">
      <t>カナガワケン</t>
    </rPh>
    <rPh sb="4" eb="7">
      <t>ヨコハマシ</t>
    </rPh>
    <rPh sb="7" eb="10">
      <t>アオバク</t>
    </rPh>
    <rPh sb="10" eb="13">
      <t>エダニシ</t>
    </rPh>
    <phoneticPr fontId="1"/>
  </si>
  <si>
    <t>内科、外科</t>
    <rPh sb="0" eb="2">
      <t>ナイカ</t>
    </rPh>
    <rPh sb="3" eb="5">
      <t>ゲカ</t>
    </rPh>
    <phoneticPr fontId="1"/>
  </si>
  <si>
    <t>クリニック医庵センター南</t>
    <rPh sb="5" eb="7">
      <t>イアン</t>
    </rPh>
    <rPh sb="11" eb="12">
      <t>ミナミ</t>
    </rPh>
    <phoneticPr fontId="1"/>
  </si>
  <si>
    <t>神奈川県横浜市都筑区茅ヶ崎中央40‐3</t>
    <rPh sb="0" eb="4">
      <t>カナガワケン</t>
    </rPh>
    <rPh sb="4" eb="7">
      <t>ヨコハマシ</t>
    </rPh>
    <rPh sb="7" eb="10">
      <t>ツヅキク</t>
    </rPh>
    <rPh sb="10" eb="13">
      <t>チガサキ</t>
    </rPh>
    <rPh sb="13" eb="15">
      <t>チュウオウ</t>
    </rPh>
    <phoneticPr fontId="1"/>
  </si>
  <si>
    <t>内科、脳神経外科、循環器内科、老年精神科</t>
    <rPh sb="0" eb="2">
      <t>ナイカ</t>
    </rPh>
    <rPh sb="3" eb="6">
      <t>ノウシンケイ</t>
    </rPh>
    <rPh sb="6" eb="8">
      <t>ゲカ</t>
    </rPh>
    <rPh sb="9" eb="14">
      <t>ジュンカンキナイカ</t>
    </rPh>
    <rPh sb="15" eb="20">
      <t>ロウネンセイシンカ</t>
    </rPh>
    <phoneticPr fontId="1"/>
  </si>
  <si>
    <t>横浜北クリニック</t>
    <rPh sb="0" eb="2">
      <t>ヨコハマ</t>
    </rPh>
    <rPh sb="2" eb="3">
      <t>キタ</t>
    </rPh>
    <phoneticPr fontId="1"/>
  </si>
  <si>
    <t>神奈川県横浜市都筑区中川中央1‐39‐44‐201</t>
    <rPh sb="0" eb="4">
      <t>カナガワケン</t>
    </rPh>
    <rPh sb="4" eb="7">
      <t>ヨコハマシ</t>
    </rPh>
    <rPh sb="7" eb="10">
      <t>ツヅキク</t>
    </rPh>
    <rPh sb="10" eb="12">
      <t>ナカガワ</t>
    </rPh>
    <rPh sb="12" eb="14">
      <t>チュウオウ</t>
    </rPh>
    <phoneticPr fontId="1"/>
  </si>
  <si>
    <t>食材費（朝食250円・昼食349円・夕食451円）/日※各食軽減税率適用</t>
    <rPh sb="0" eb="3">
      <t>ショクザイヒ</t>
    </rPh>
    <rPh sb="4" eb="6">
      <t>チョウショク</t>
    </rPh>
    <rPh sb="9" eb="10">
      <t>エン</t>
    </rPh>
    <rPh sb="11" eb="13">
      <t>チュウショク</t>
    </rPh>
    <rPh sb="16" eb="17">
      <t>エン</t>
    </rPh>
    <rPh sb="18" eb="20">
      <t>ユウショク</t>
    </rPh>
    <rPh sb="23" eb="24">
      <t>エン</t>
    </rPh>
    <rPh sb="26" eb="27">
      <t>ヒ</t>
    </rPh>
    <rPh sb="28" eb="29">
      <t>カク</t>
    </rPh>
    <rPh sb="29" eb="30">
      <t>ショク</t>
    </rPh>
    <rPh sb="30" eb="32">
      <t>ケイゲン</t>
    </rPh>
    <rPh sb="32" eb="34">
      <t>ゼイリツ</t>
    </rPh>
    <rPh sb="34" eb="36">
      <t>テキヨウ</t>
    </rPh>
    <phoneticPr fontId="1"/>
  </si>
  <si>
    <t>・実際の入居日から3か月以内に本契約を解除された場合（死亡退去含む）、原則前払金（初期償却部分）については、全額を返還致します。前払金（均等償却部分）については、滞在日数に応じて日割計算（1か月30日とする）した額を控除した額を返還致します。但し、第23条に定める現状回復（故意重過失による汚損、破損等の場合）が必要となった場合の費用を差し引いた金額を無利息で返還受取人に返還致します。</t>
    <rPh sb="1" eb="3">
      <t>ジッサイ</t>
    </rPh>
    <rPh sb="4" eb="7">
      <t>ニュウキョビ</t>
    </rPh>
    <rPh sb="11" eb="12">
      <t>ゲツ</t>
    </rPh>
    <rPh sb="12" eb="14">
      <t>イナイ</t>
    </rPh>
    <rPh sb="15" eb="16">
      <t>ホン</t>
    </rPh>
    <rPh sb="16" eb="18">
      <t>ケイヤク</t>
    </rPh>
    <rPh sb="19" eb="21">
      <t>カイジョ</t>
    </rPh>
    <rPh sb="24" eb="26">
      <t>バアイ</t>
    </rPh>
    <rPh sb="27" eb="29">
      <t>シボウ</t>
    </rPh>
    <rPh sb="29" eb="31">
      <t>タイキョ</t>
    </rPh>
    <rPh sb="31" eb="32">
      <t>フク</t>
    </rPh>
    <rPh sb="35" eb="37">
      <t>ゲンソク</t>
    </rPh>
    <rPh sb="37" eb="39">
      <t>マエバライ</t>
    </rPh>
    <rPh sb="39" eb="40">
      <t>キン</t>
    </rPh>
    <rPh sb="41" eb="43">
      <t>ショキ</t>
    </rPh>
    <rPh sb="43" eb="45">
      <t>ショウキャク</t>
    </rPh>
    <rPh sb="45" eb="47">
      <t>ブブン</t>
    </rPh>
    <rPh sb="54" eb="56">
      <t>ゼンガク</t>
    </rPh>
    <rPh sb="57" eb="59">
      <t>ヘンカン</t>
    </rPh>
    <rPh sb="59" eb="60">
      <t>イタ</t>
    </rPh>
    <rPh sb="64" eb="66">
      <t>マエバライ</t>
    </rPh>
    <rPh sb="66" eb="67">
      <t>キン</t>
    </rPh>
    <rPh sb="68" eb="70">
      <t>キントウ</t>
    </rPh>
    <rPh sb="70" eb="72">
      <t>ショウキャク</t>
    </rPh>
    <rPh sb="72" eb="74">
      <t>ブブン</t>
    </rPh>
    <rPh sb="81" eb="83">
      <t>タイザイ</t>
    </rPh>
    <rPh sb="83" eb="85">
      <t>ニッスウ</t>
    </rPh>
    <rPh sb="86" eb="87">
      <t>オウ</t>
    </rPh>
    <rPh sb="89" eb="91">
      <t>ヒワ</t>
    </rPh>
    <rPh sb="91" eb="93">
      <t>ケイサン</t>
    </rPh>
    <rPh sb="96" eb="97">
      <t>ゲツ</t>
    </rPh>
    <rPh sb="99" eb="100">
      <t>ニチ</t>
    </rPh>
    <rPh sb="106" eb="107">
      <t>ガク</t>
    </rPh>
    <rPh sb="108" eb="110">
      <t>コウジョ</t>
    </rPh>
    <rPh sb="112" eb="113">
      <t>ガク</t>
    </rPh>
    <rPh sb="114" eb="116">
      <t>ヘンカン</t>
    </rPh>
    <rPh sb="116" eb="117">
      <t>イタ</t>
    </rPh>
    <rPh sb="121" eb="122">
      <t>タダ</t>
    </rPh>
    <rPh sb="124" eb="125">
      <t>ダイ</t>
    </rPh>
    <rPh sb="127" eb="128">
      <t>ジョウ</t>
    </rPh>
    <rPh sb="129" eb="130">
      <t>サダ</t>
    </rPh>
    <rPh sb="132" eb="134">
      <t>ゲンジョウ</t>
    </rPh>
    <rPh sb="134" eb="136">
      <t>カイフク</t>
    </rPh>
    <rPh sb="137" eb="139">
      <t>コイ</t>
    </rPh>
    <rPh sb="139" eb="142">
      <t>ジュウカシツ</t>
    </rPh>
    <rPh sb="145" eb="147">
      <t>オソン</t>
    </rPh>
    <rPh sb="148" eb="151">
      <t>ハソントウ</t>
    </rPh>
    <rPh sb="152" eb="154">
      <t>バアイ</t>
    </rPh>
    <rPh sb="156" eb="158">
      <t>ヒツヨウ</t>
    </rPh>
    <rPh sb="162" eb="164">
      <t>バアイ</t>
    </rPh>
    <rPh sb="165" eb="167">
      <t>ヒヨウ</t>
    </rPh>
    <rPh sb="168" eb="169">
      <t>サ</t>
    </rPh>
    <rPh sb="170" eb="171">
      <t>ヒ</t>
    </rPh>
    <rPh sb="173" eb="175">
      <t>キンガク</t>
    </rPh>
    <rPh sb="176" eb="179">
      <t>ムリソク</t>
    </rPh>
    <rPh sb="180" eb="182">
      <t>ヘンカン</t>
    </rPh>
    <rPh sb="182" eb="184">
      <t>ウケトリ</t>
    </rPh>
    <rPh sb="184" eb="185">
      <t>ニン</t>
    </rPh>
    <rPh sb="186" eb="188">
      <t>ヘンカン</t>
    </rPh>
    <rPh sb="188" eb="189">
      <t>イタ</t>
    </rPh>
    <phoneticPr fontId="1"/>
  </si>
  <si>
    <t>・入居者の入居後、3か月が経過し、償却期間が経過するまでの間に契約が解除等された場合は以下の方法で算出致します。
（前払金－初期償却額）÷（償却期間5年の実日数）×（契約終了日から償却期間満了日までの日数）※居室の現状回復費及び支払債務がある場合は実費を差し引かれる場合があります。</t>
    <phoneticPr fontId="1"/>
  </si>
  <si>
    <t>医療機関入院、特養</t>
    <rPh sb="0" eb="2">
      <t>イリョウ</t>
    </rPh>
    <rPh sb="2" eb="4">
      <t>キカン</t>
    </rPh>
    <rPh sb="4" eb="6">
      <t>ニュウイン</t>
    </rPh>
    <rPh sb="7" eb="9">
      <t>トクヨウ</t>
    </rPh>
    <phoneticPr fontId="1"/>
  </si>
  <si>
    <t>新島　大吾</t>
    <rPh sb="0" eb="2">
      <t>ニイジマ</t>
    </rPh>
    <rPh sb="3" eb="5">
      <t>ダイゴ</t>
    </rPh>
    <phoneticPr fontId="1"/>
  </si>
  <si>
    <t>ライフコミューン中山</t>
    <rPh sb="8" eb="10">
      <t>ナカヤマ</t>
    </rPh>
    <phoneticPr fontId="1"/>
  </si>
  <si>
    <t>1473302733</t>
    <phoneticPr fontId="1"/>
  </si>
  <si>
    <t>神奈川県横浜市緑区中山1-17-18</t>
    <rPh sb="0" eb="4">
      <t>カナガワケン</t>
    </rPh>
    <rPh sb="4" eb="7">
      <t>ヨコハマシ</t>
    </rPh>
    <rPh sb="7" eb="9">
      <t>ミドリク</t>
    </rPh>
    <rPh sb="9" eb="11">
      <t>ナカヤマ</t>
    </rPh>
    <phoneticPr fontId="1"/>
  </si>
  <si>
    <t>938</t>
    <phoneticPr fontId="1"/>
  </si>
  <si>
    <t>6871</t>
    <phoneticPr fontId="1"/>
  </si>
  <si>
    <t>8105</t>
    <phoneticPr fontId="1"/>
  </si>
  <si>
    <t>lc-nakayama</t>
    <phoneticPr fontId="1"/>
  </si>
  <si>
    <t>www．Kinosita-kaigo.co.jp/facility/care_home/life_commune_nakayama.html</t>
    <phoneticPr fontId="1"/>
  </si>
  <si>
    <t>横浜新緑総合病院</t>
    <rPh sb="0" eb="4">
      <t>ヨコハマシンミドリ</t>
    </rPh>
    <rPh sb="4" eb="8">
      <t>ソウゴウビョウイン</t>
    </rPh>
    <phoneticPr fontId="1"/>
  </si>
  <si>
    <t>神奈川県横浜市緑区十日市場1726-7</t>
    <rPh sb="0" eb="4">
      <t>カナガワケン</t>
    </rPh>
    <rPh sb="4" eb="7">
      <t>ヨコハマシ</t>
    </rPh>
    <rPh sb="7" eb="9">
      <t>ミドリク</t>
    </rPh>
    <rPh sb="9" eb="13">
      <t>トオカイチバ</t>
    </rPh>
    <phoneticPr fontId="1"/>
  </si>
  <si>
    <t>内科、消火器内科、消化器外科、皮膚科、その他</t>
    <rPh sb="0" eb="2">
      <t>ナイカ</t>
    </rPh>
    <rPh sb="3" eb="6">
      <t>ショウカキ</t>
    </rPh>
    <rPh sb="6" eb="8">
      <t>ナイカ</t>
    </rPh>
    <rPh sb="9" eb="14">
      <t>ショウカキゲカ</t>
    </rPh>
    <rPh sb="15" eb="18">
      <t>ヒフカ</t>
    </rPh>
    <rPh sb="17" eb="18">
      <t>カ</t>
    </rPh>
    <rPh sb="21" eb="22">
      <t>タ</t>
    </rPh>
    <phoneticPr fontId="1"/>
  </si>
  <si>
    <t>ｂ　２：１以上</t>
  </si>
  <si>
    <t>・内訳：オーナーに支払う地代家賃等を基礎に算定（施設利用費）
・算定根拠：前払金の算定にあたっては、厚生労働省の有料老人ホーム設置運営指導指針及び事務連絡（平成24年3月16日付け）で示された以下の算式に基づき算定します。
（1か月分の家賃等の額）×（想定居住期間60ヵ月）</t>
    <rPh sb="1" eb="3">
      <t>ウチワケ</t>
    </rPh>
    <rPh sb="9" eb="11">
      <t>シハラ</t>
    </rPh>
    <rPh sb="12" eb="13">
      <t>チ</t>
    </rPh>
    <rPh sb="13" eb="14">
      <t>ダイ</t>
    </rPh>
    <rPh sb="14" eb="16">
      <t>ヤチン</t>
    </rPh>
    <rPh sb="16" eb="17">
      <t>トウ</t>
    </rPh>
    <rPh sb="18" eb="20">
      <t>キソ</t>
    </rPh>
    <rPh sb="21" eb="23">
      <t>サンテイ</t>
    </rPh>
    <rPh sb="24" eb="26">
      <t>シセツ</t>
    </rPh>
    <rPh sb="26" eb="29">
      <t>リヨウヒ</t>
    </rPh>
    <rPh sb="32" eb="34">
      <t>サンテイ</t>
    </rPh>
    <rPh sb="34" eb="36">
      <t>コンキョ</t>
    </rPh>
    <rPh sb="37" eb="39">
      <t>マエバライ</t>
    </rPh>
    <rPh sb="39" eb="40">
      <t>キン</t>
    </rPh>
    <rPh sb="41" eb="43">
      <t>サンテイ</t>
    </rPh>
    <rPh sb="50" eb="52">
      <t>コウセイ</t>
    </rPh>
    <rPh sb="52" eb="54">
      <t>ロウドウ</t>
    </rPh>
    <rPh sb="54" eb="55">
      <t>ショウ</t>
    </rPh>
    <rPh sb="56" eb="58">
      <t>ユウリョウ</t>
    </rPh>
    <rPh sb="58" eb="60">
      <t>ロウジン</t>
    </rPh>
    <rPh sb="63" eb="65">
      <t>セッチ</t>
    </rPh>
    <rPh sb="65" eb="67">
      <t>ウンエイ</t>
    </rPh>
    <rPh sb="67" eb="69">
      <t>シドウ</t>
    </rPh>
    <rPh sb="69" eb="71">
      <t>シシン</t>
    </rPh>
    <rPh sb="71" eb="72">
      <t>オヨ</t>
    </rPh>
    <rPh sb="73" eb="75">
      <t>ジム</t>
    </rPh>
    <rPh sb="75" eb="77">
      <t>レンラク</t>
    </rPh>
    <rPh sb="78" eb="80">
      <t>ヘイセイ</t>
    </rPh>
    <rPh sb="82" eb="83">
      <t>ネン</t>
    </rPh>
    <rPh sb="84" eb="85">
      <t>ガツ</t>
    </rPh>
    <rPh sb="87" eb="88">
      <t>ニチ</t>
    </rPh>
    <rPh sb="88" eb="89">
      <t>ツ</t>
    </rPh>
    <rPh sb="92" eb="93">
      <t>シメ</t>
    </rPh>
    <rPh sb="96" eb="98">
      <t>イカ</t>
    </rPh>
    <rPh sb="99" eb="101">
      <t>サンシキ</t>
    </rPh>
    <rPh sb="102" eb="103">
      <t>モト</t>
    </rPh>
    <rPh sb="105" eb="107">
      <t>サンテイ</t>
    </rPh>
    <rPh sb="115" eb="116">
      <t>ゲツ</t>
    </rPh>
    <rPh sb="116" eb="117">
      <t>ブン</t>
    </rPh>
    <rPh sb="118" eb="120">
      <t>ヤチン</t>
    </rPh>
    <rPh sb="120" eb="121">
      <t>トウ</t>
    </rPh>
    <rPh sb="122" eb="123">
      <t>ガク</t>
    </rPh>
    <rPh sb="126" eb="128">
      <t>ソウテイ</t>
    </rPh>
    <rPh sb="128" eb="130">
      <t>キョジュウ</t>
    </rPh>
    <rPh sb="130" eb="132">
      <t>キカン</t>
    </rPh>
    <rPh sb="135" eb="136">
      <t>ゲツ</t>
    </rPh>
    <phoneticPr fontId="1"/>
  </si>
  <si>
    <t>5011101054870</t>
    <phoneticPr fontId="1"/>
  </si>
  <si>
    <t>らいふこみゅーん　なかやま</t>
    <phoneticPr fontId="1"/>
  </si>
  <si>
    <t>JR横浜線、横浜市営地下鉄グリーンライン「中山」</t>
    <phoneticPr fontId="1"/>
  </si>
  <si>
    <t>JR横浜線、横浜市営地下鉄グリーンライン
「中山」駅北口より徒歩4分</t>
    <phoneticPr fontId="1"/>
  </si>
  <si>
    <t>内科、循環器内科</t>
    <rPh sb="0" eb="2">
      <t>ナイカ</t>
    </rPh>
    <rPh sb="3" eb="6">
      <t>ジュンカンキ</t>
    </rPh>
    <rPh sb="6" eb="8">
      <t>ナイカ</t>
    </rPh>
    <phoneticPr fontId="1"/>
  </si>
  <si>
    <t>あおば台デンタルクリニック</t>
    <phoneticPr fontId="1"/>
  </si>
  <si>
    <t>神奈川県横浜市青葉区しらとり台2番地19</t>
    <phoneticPr fontId="1"/>
  </si>
  <si>
    <t>訪問歯科診療</t>
    <phoneticPr fontId="1"/>
  </si>
  <si>
    <t xml:space="preserve">原則として６５歳以上の要介護の【連帯保証人】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
</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</si>
  <si>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第51条（反社会的勢力の排除）の各号の確約に反する事実が判明したとき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</si>
  <si>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上記内容は概要であるため、詳細は入居契約書32条「事業者からの契約解除」を参照下さい）</t>
    <phoneticPr fontId="1"/>
  </si>
  <si>
    <t>要介護3</t>
    <rPh sb="0" eb="3">
      <t>ヨウカイゴ</t>
    </rPh>
    <phoneticPr fontId="1"/>
  </si>
  <si>
    <t>居室及び共用施設等の費用、不動産を所有する第三者に支払う賃料等を基礎に算定（施設利用費）</t>
    <phoneticPr fontId="1"/>
  </si>
  <si>
    <t>人員配置が手厚い場合の介護サービス利用料
（日額　1,100円／人</t>
    <phoneticPr fontId="1"/>
  </si>
  <si>
    <t>施設運営に関わる維持・管理費、水道光熱費、厨房管理費、本社管理部門人件費等（管理共益費）</t>
    <phoneticPr fontId="1"/>
  </si>
  <si>
    <t>専用居室及び共用部分の水道光熱費として管理共益費に含まれます。（22,000円）</t>
    <phoneticPr fontId="1"/>
  </si>
  <si>
    <t>※生活サポート費33,000円／月（入居後に自立又は要支援になった場合のみ）巡回、健康管理、生活指導、服薬管理、
 夜間コール対応等
上記内訳には記載しておりません。</t>
    <phoneticPr fontId="1"/>
  </si>
  <si>
    <t>法令上配置が義務付けられている入居者3名に直接処遇職員（看護・介護職員）1名の人員配置に対して入居者2名に直処遇職員1名を配置している。完全不在日は徴収しない。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1" eb="52">
      <t>メイ</t>
    </rPh>
    <rPh sb="53" eb="54">
      <t>チョク</t>
    </rPh>
    <rPh sb="54" eb="56">
      <t>ショグウ</t>
    </rPh>
    <rPh sb="56" eb="58">
      <t>ショクイン</t>
    </rPh>
    <rPh sb="59" eb="60">
      <t>メイ</t>
    </rPh>
    <rPh sb="61" eb="63">
      <t>ハイチ</t>
    </rPh>
    <rPh sb="68" eb="70">
      <t>カンゼン</t>
    </rPh>
    <rPh sb="70" eb="72">
      <t>フザイ</t>
    </rPh>
    <rPh sb="72" eb="73">
      <t>ビ</t>
    </rPh>
    <rPh sb="74" eb="76">
      <t>チョウシュウ</t>
    </rPh>
    <phoneticPr fontId="1"/>
  </si>
  <si>
    <t>4117</t>
    <phoneticPr fontId="1"/>
  </si>
  <si>
    <t>要介護：必要時適宜</t>
    <phoneticPr fontId="1"/>
  </si>
  <si>
    <t>①1,320円／回
②1,650円／回</t>
    <phoneticPr fontId="1"/>
  </si>
  <si>
    <t xml:space="preserve">（見守り入浴）
①自立・要支援
（清拭）
自立・要支援：体調不良時適宜
要介護：必要時適宜
（②一般浴介助）
要介護：週3回（週4回目以降実費（身体状況等により特浴介助））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</si>
  <si>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2,200円／回</t>
    <phoneticPr fontId="1"/>
  </si>
  <si>
    <t>要介護のみ：週3回（4回目以降実費）</t>
    <phoneticPr fontId="1"/>
  </si>
  <si>
    <t>要介護のみ：必要時適宜</t>
    <phoneticPr fontId="1"/>
  </si>
  <si>
    <t xml:space="preserve">1,650円／30分
</t>
    <phoneticPr fontId="1"/>
  </si>
  <si>
    <t xml:space="preserve">（協力医療機関以外）
※交通費は実費
</t>
    <rPh sb="1" eb="3">
      <t>キョウリョク</t>
    </rPh>
    <rPh sb="3" eb="5">
      <t>イリョウ</t>
    </rPh>
    <rPh sb="5" eb="7">
      <t>キカン</t>
    </rPh>
    <rPh sb="7" eb="9">
      <t>イガイ</t>
    </rPh>
    <phoneticPr fontId="1"/>
  </si>
  <si>
    <t>1,320円／回</t>
    <phoneticPr fontId="1"/>
  </si>
  <si>
    <t xml:space="preserve">自立・要支援：週1回（2回目以降実費）要介護：週3回（4回目以降実費）
</t>
    <rPh sb="7" eb="8">
      <t>シュウ</t>
    </rPh>
    <rPh sb="9" eb="10">
      <t>カイ</t>
    </rPh>
    <rPh sb="12" eb="13">
      <t>カイ</t>
    </rPh>
    <rPh sb="13" eb="14">
      <t>メ</t>
    </rPh>
    <rPh sb="14" eb="16">
      <t>イコウ</t>
    </rPh>
    <rPh sb="16" eb="18">
      <t>ジッピ</t>
    </rPh>
    <phoneticPr fontId="1"/>
  </si>
  <si>
    <t>自立・要支援：週1回
要介護：週1回</t>
    <rPh sb="3" eb="6">
      <t>ヨウシエン</t>
    </rPh>
    <phoneticPr fontId="1"/>
  </si>
  <si>
    <t>自立・要支援：週1回（2回目以降実費）
要介護：週3回（4回目以降実費）、クリーニング代実費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</si>
  <si>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</si>
  <si>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</si>
  <si>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1,650円／30分</t>
    <phoneticPr fontId="1"/>
  </si>
  <si>
    <t>（施設指定の店）
自立・要支援・要介護：週1回（2回目目以降実費）</t>
    <rPh sb="1" eb="3">
      <t>シセツ</t>
    </rPh>
    <rPh sb="3" eb="5">
      <t>シテイ</t>
    </rPh>
    <rPh sb="6" eb="7">
      <t>ミセ</t>
    </rPh>
    <rPh sb="9" eb="11">
      <t>ジリツ</t>
    </rPh>
    <rPh sb="25" eb="26">
      <t>カイ</t>
    </rPh>
    <rPh sb="26" eb="27">
      <t>メ</t>
    </rPh>
    <phoneticPr fontId="1"/>
  </si>
  <si>
    <t>1410092010340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</si>
</sst>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3" fontId="2" fillId="0" borderId="29" xfId="0" applyNumberFormat="1"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90" zoomScaleNormal="90" zoomScaleSheetLayoutView="100" workbookViewId="0">
      <selection activeCell="F26" sqref="F26:G26"/>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46" t="s">
        <v>563</v>
      </c>
      <c r="B1" s="446"/>
      <c r="C1" s="446"/>
      <c r="D1" s="446"/>
      <c r="E1" s="446"/>
      <c r="F1" s="446"/>
      <c r="G1" s="446"/>
      <c r="H1" s="446"/>
      <c r="I1" s="446"/>
      <c r="J1" s="446"/>
      <c r="K1" s="446"/>
      <c r="L1" s="446"/>
      <c r="M1" s="446"/>
      <c r="N1" s="446"/>
      <c r="O1" s="446"/>
      <c r="P1" s="446"/>
    </row>
    <row r="2" spans="1:20" ht="20.100000000000001" customHeight="1">
      <c r="A2" s="447" t="s">
        <v>2465</v>
      </c>
      <c r="B2" s="447"/>
      <c r="C2" s="447"/>
      <c r="D2" s="447"/>
      <c r="E2" s="447"/>
      <c r="F2" s="447"/>
      <c r="G2" s="447"/>
      <c r="H2" s="447"/>
      <c r="I2" s="447"/>
      <c r="J2" s="447"/>
      <c r="K2" s="447"/>
      <c r="L2" s="447"/>
      <c r="M2" s="447"/>
      <c r="N2" s="447"/>
      <c r="O2" s="447"/>
      <c r="P2" s="447"/>
    </row>
    <row r="3" spans="1:20" ht="20.100000000000001" customHeight="1" thickBot="1">
      <c r="F3" s="24"/>
      <c r="G3" s="24"/>
      <c r="O3" s="2" t="s">
        <v>568</v>
      </c>
      <c r="P3" s="8" t="s">
        <v>2508</v>
      </c>
    </row>
    <row r="4" spans="1:20" ht="20.100000000000001" customHeight="1">
      <c r="B4" s="448" t="s">
        <v>0</v>
      </c>
      <c r="C4" s="449"/>
      <c r="D4" s="449"/>
      <c r="E4" s="450"/>
      <c r="F4" s="570">
        <v>2024</v>
      </c>
      <c r="G4" s="451"/>
      <c r="H4" s="25" t="s">
        <v>466</v>
      </c>
      <c r="I4" s="571">
        <v>7</v>
      </c>
      <c r="J4" s="451"/>
      <c r="K4" s="25" t="s">
        <v>2448</v>
      </c>
      <c r="L4" s="571">
        <v>1</v>
      </c>
      <c r="M4" s="451"/>
      <c r="N4" s="449" t="s">
        <v>468</v>
      </c>
      <c r="O4" s="449"/>
      <c r="P4" s="452"/>
    </row>
    <row r="5" spans="1:20" ht="20.100000000000001" customHeight="1">
      <c r="B5" s="433" t="s">
        <v>1</v>
      </c>
      <c r="C5" s="307"/>
      <c r="D5" s="307"/>
      <c r="E5" s="308"/>
      <c r="F5" s="572" t="s">
        <v>2615</v>
      </c>
      <c r="G5" s="324"/>
      <c r="H5" s="324"/>
      <c r="I5" s="324"/>
      <c r="J5" s="324"/>
      <c r="K5" s="324"/>
      <c r="L5" s="324"/>
      <c r="M5" s="324"/>
      <c r="N5" s="324"/>
      <c r="O5" s="324"/>
      <c r="P5" s="324"/>
      <c r="Q5" s="11"/>
    </row>
    <row r="6" spans="1:20" ht="20.100000000000001" customHeight="1">
      <c r="B6" s="433" t="s">
        <v>2</v>
      </c>
      <c r="C6" s="307"/>
      <c r="D6" s="307"/>
      <c r="E6" s="308"/>
      <c r="F6" s="572" t="s">
        <v>2616</v>
      </c>
      <c r="G6" s="324"/>
      <c r="H6" s="324"/>
      <c r="I6" s="324"/>
      <c r="J6" s="324"/>
      <c r="K6" s="324"/>
      <c r="L6" s="324"/>
      <c r="M6" s="324"/>
      <c r="N6" s="324"/>
      <c r="O6" s="324"/>
      <c r="P6" s="324"/>
    </row>
    <row r="7" spans="1:20" ht="20.100000000000001" customHeight="1">
      <c r="B7" s="433" t="s">
        <v>416</v>
      </c>
      <c r="C7" s="307"/>
      <c r="D7" s="307"/>
      <c r="E7" s="308"/>
      <c r="F7" s="573" t="s">
        <v>2358</v>
      </c>
      <c r="G7" s="100"/>
      <c r="H7" s="100"/>
      <c r="I7" s="100"/>
      <c r="J7" s="100"/>
      <c r="K7" s="100"/>
      <c r="L7" s="100"/>
      <c r="M7" s="100"/>
      <c r="N7" s="100"/>
      <c r="O7" s="100"/>
      <c r="P7" s="101"/>
      <c r="S7" s="12" t="str">
        <f>IF(F7="","未記入","")</f>
        <v/>
      </c>
    </row>
    <row r="8" spans="1:20" ht="20.100000000000001" customHeight="1" thickBot="1">
      <c r="B8" s="440" t="s">
        <v>470</v>
      </c>
      <c r="C8" s="441"/>
      <c r="D8" s="441"/>
      <c r="E8" s="442"/>
      <c r="F8" s="574" t="s">
        <v>2664</v>
      </c>
      <c r="G8" s="431"/>
      <c r="H8" s="431"/>
      <c r="I8" s="431"/>
      <c r="J8" s="431"/>
      <c r="K8" s="431"/>
      <c r="L8" s="431"/>
      <c r="M8" s="431"/>
      <c r="N8" s="431"/>
      <c r="O8" s="431"/>
      <c r="P8" s="43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3" t="s">
        <v>4</v>
      </c>
      <c r="C11" s="454"/>
      <c r="D11" s="454"/>
      <c r="E11" s="455"/>
      <c r="F11" s="575" t="s">
        <v>2527</v>
      </c>
      <c r="G11" s="78"/>
      <c r="H11" s="78"/>
      <c r="I11" s="78"/>
      <c r="J11" s="78"/>
      <c r="K11" s="78"/>
      <c r="L11" s="78"/>
      <c r="M11" s="78"/>
      <c r="N11" s="78"/>
      <c r="O11" s="78"/>
      <c r="P11" s="79"/>
    </row>
    <row r="12" spans="1:20" ht="40.5" customHeight="1">
      <c r="B12" s="456"/>
      <c r="C12" s="457"/>
      <c r="D12" s="457"/>
      <c r="E12" s="458"/>
      <c r="F12" s="113" t="s">
        <v>11</v>
      </c>
      <c r="G12" s="113"/>
      <c r="H12" s="113"/>
      <c r="I12" s="113"/>
      <c r="J12" s="576" t="s">
        <v>2528</v>
      </c>
      <c r="K12" s="411"/>
      <c r="L12" s="411"/>
      <c r="M12" s="411"/>
      <c r="N12" s="411"/>
      <c r="O12" s="412"/>
      <c r="P12" s="413"/>
    </row>
    <row r="13" spans="1:20" ht="39" customHeight="1">
      <c r="B13" s="169" t="s">
        <v>5</v>
      </c>
      <c r="C13" s="113"/>
      <c r="D13" s="113"/>
      <c r="E13" s="113"/>
      <c r="F13" s="80" t="s">
        <v>12</v>
      </c>
      <c r="G13" s="81"/>
      <c r="H13" s="577" t="s">
        <v>2529</v>
      </c>
      <c r="I13" s="459"/>
      <c r="J13" s="459"/>
      <c r="K13" s="459"/>
      <c r="L13" s="459"/>
      <c r="M13" s="459"/>
      <c r="N13" s="459"/>
      <c r="O13" s="459"/>
      <c r="P13" s="460"/>
      <c r="S13" s="12" t="str">
        <f>IF(H13="","未記入","")</f>
        <v/>
      </c>
    </row>
    <row r="14" spans="1:20" ht="39" customHeight="1">
      <c r="B14" s="169"/>
      <c r="C14" s="113"/>
      <c r="D14" s="113"/>
      <c r="E14" s="113"/>
      <c r="F14" s="578" t="s">
        <v>2530</v>
      </c>
      <c r="G14" s="158"/>
      <c r="H14" s="158"/>
      <c r="I14" s="158"/>
      <c r="J14" s="158"/>
      <c r="K14" s="158"/>
      <c r="L14" s="158"/>
      <c r="M14" s="158"/>
      <c r="N14" s="158"/>
      <c r="O14" s="158"/>
      <c r="P14" s="159"/>
      <c r="S14" s="12" t="str">
        <f>IF(F14="","未記入","")</f>
        <v/>
      </c>
    </row>
    <row r="15" spans="1:20" ht="20.100000000000001" customHeight="1">
      <c r="B15" s="284" t="s">
        <v>499</v>
      </c>
      <c r="C15" s="86"/>
      <c r="D15" s="86"/>
      <c r="E15" s="87"/>
      <c r="F15" s="113" t="s">
        <v>500</v>
      </c>
      <c r="G15" s="113"/>
      <c r="H15" s="113"/>
      <c r="I15" s="113"/>
      <c r="J15" s="573" t="s">
        <v>2359</v>
      </c>
      <c r="K15" s="100"/>
      <c r="L15" s="100"/>
      <c r="M15" s="100"/>
      <c r="N15" s="100"/>
      <c r="O15" s="100"/>
      <c r="P15" s="101"/>
    </row>
    <row r="16" spans="1:20" ht="20.100000000000001" customHeight="1">
      <c r="B16" s="284"/>
      <c r="C16" s="86"/>
      <c r="D16" s="86"/>
      <c r="E16" s="87"/>
      <c r="F16" s="113" t="s">
        <v>499</v>
      </c>
      <c r="G16" s="113"/>
      <c r="H16" s="113"/>
      <c r="I16" s="113"/>
      <c r="J16" s="579" t="s">
        <v>2629</v>
      </c>
      <c r="K16" s="115"/>
      <c r="L16" s="115"/>
      <c r="M16" s="115"/>
      <c r="N16" s="115"/>
      <c r="O16" s="115"/>
      <c r="P16" s="116"/>
    </row>
    <row r="17" spans="1:20" ht="20.100000000000001" customHeight="1">
      <c r="B17" s="322" t="s">
        <v>6</v>
      </c>
      <c r="C17" s="81"/>
      <c r="D17" s="81"/>
      <c r="E17" s="248"/>
      <c r="F17" s="26" t="s">
        <v>13</v>
      </c>
      <c r="G17" s="580">
        <v>163</v>
      </c>
      <c r="H17" s="27" t="s">
        <v>469</v>
      </c>
      <c r="I17" s="581">
        <v>1329</v>
      </c>
      <c r="J17" s="294"/>
      <c r="K17" s="295"/>
      <c r="L17" s="295"/>
      <c r="M17" s="295"/>
      <c r="N17" s="295"/>
      <c r="O17" s="295"/>
      <c r="P17" s="296"/>
      <c r="S17" s="12" t="str">
        <f>IF(OR(G17="",I17=""),"未記入","")</f>
        <v/>
      </c>
    </row>
    <row r="18" spans="1:20" ht="57.75" customHeight="1">
      <c r="B18" s="282"/>
      <c r="C18" s="305"/>
      <c r="D18" s="305"/>
      <c r="E18" s="283"/>
      <c r="F18" s="582" t="s">
        <v>2531</v>
      </c>
      <c r="G18" s="88"/>
      <c r="H18" s="88"/>
      <c r="I18" s="88"/>
      <c r="J18" s="88"/>
      <c r="K18" s="88"/>
      <c r="L18" s="88"/>
      <c r="M18" s="88"/>
      <c r="N18" s="88"/>
      <c r="O18" s="89"/>
      <c r="P18" s="90"/>
      <c r="S18" s="12" t="str">
        <f>IF(F18="","未記入","")</f>
        <v/>
      </c>
    </row>
    <row r="19" spans="1:20" ht="20.100000000000001" customHeight="1">
      <c r="B19" s="322" t="s">
        <v>7</v>
      </c>
      <c r="C19" s="81"/>
      <c r="D19" s="81"/>
      <c r="E19" s="248"/>
      <c r="F19" s="113" t="s">
        <v>14</v>
      </c>
      <c r="G19" s="113"/>
      <c r="H19" s="113"/>
      <c r="I19" s="113"/>
      <c r="J19" s="583" t="s">
        <v>2532</v>
      </c>
      <c r="K19" s="27" t="s">
        <v>469</v>
      </c>
      <c r="L19" s="584" t="s">
        <v>2533</v>
      </c>
      <c r="M19" s="27" t="s">
        <v>469</v>
      </c>
      <c r="N19" s="584" t="s">
        <v>2534</v>
      </c>
      <c r="O19" s="295"/>
      <c r="P19" s="296"/>
      <c r="Q19" s="11"/>
    </row>
    <row r="20" spans="1:20" ht="20.100000000000001" customHeight="1">
      <c r="B20" s="346"/>
      <c r="C20" s="347"/>
      <c r="D20" s="347"/>
      <c r="E20" s="348"/>
      <c r="F20" s="113" t="s">
        <v>15</v>
      </c>
      <c r="G20" s="113"/>
      <c r="H20" s="113"/>
      <c r="I20" s="113"/>
      <c r="J20" s="583" t="s">
        <v>2532</v>
      </c>
      <c r="K20" s="27" t="s">
        <v>469</v>
      </c>
      <c r="L20" s="584" t="s">
        <v>2533</v>
      </c>
      <c r="M20" s="27" t="s">
        <v>469</v>
      </c>
      <c r="N20" s="584" t="s">
        <v>2535</v>
      </c>
      <c r="O20" s="295"/>
      <c r="P20" s="296"/>
      <c r="Q20" s="11"/>
    </row>
    <row r="21" spans="1:20" ht="20.100000000000001" customHeight="1">
      <c r="B21" s="346"/>
      <c r="C21" s="347"/>
      <c r="D21" s="347"/>
      <c r="E21" s="348"/>
      <c r="F21" s="177" t="s">
        <v>411</v>
      </c>
      <c r="G21" s="178"/>
      <c r="H21" s="178"/>
      <c r="I21" s="179"/>
      <c r="J21" s="573" t="s">
        <v>2593</v>
      </c>
      <c r="K21" s="100"/>
      <c r="L21" s="100"/>
      <c r="M21" s="27" t="s">
        <v>465</v>
      </c>
      <c r="N21" s="585" t="s">
        <v>2594</v>
      </c>
      <c r="O21" s="100"/>
      <c r="P21" s="101"/>
    </row>
    <row r="22" spans="1:20" ht="20.100000000000001" customHeight="1">
      <c r="B22" s="346"/>
      <c r="C22" s="347"/>
      <c r="D22" s="347"/>
      <c r="E22" s="348"/>
      <c r="F22" s="113" t="s">
        <v>417</v>
      </c>
      <c r="G22" s="113"/>
      <c r="H22" s="113"/>
      <c r="I22" s="113"/>
      <c r="J22" s="573" t="s">
        <v>2359</v>
      </c>
      <c r="K22" s="100"/>
      <c r="L22" s="100"/>
      <c r="M22" s="100"/>
      <c r="N22" s="100"/>
      <c r="O22" s="100"/>
      <c r="P22" s="101"/>
    </row>
    <row r="23" spans="1:20" ht="39.75" customHeight="1">
      <c r="B23" s="282"/>
      <c r="C23" s="305"/>
      <c r="D23" s="305"/>
      <c r="E23" s="283"/>
      <c r="F23" s="113" t="s">
        <v>16</v>
      </c>
      <c r="G23" s="113"/>
      <c r="H23" s="113"/>
      <c r="I23" s="113"/>
      <c r="J23" s="573" t="s">
        <v>2595</v>
      </c>
      <c r="K23" s="382"/>
      <c r="L23" s="586" t="s">
        <v>2596</v>
      </c>
      <c r="M23" s="100"/>
      <c r="N23" s="100"/>
      <c r="O23" s="100"/>
      <c r="P23" s="101"/>
      <c r="S23" s="12" t="str">
        <f>IF(J22=MST!F6,IF(OR(J23="",L23=""),"未記入",""),"")</f>
        <v/>
      </c>
    </row>
    <row r="24" spans="1:20" ht="20.100000000000001" customHeight="1">
      <c r="B24" s="322" t="s">
        <v>8</v>
      </c>
      <c r="C24" s="81"/>
      <c r="D24" s="81"/>
      <c r="E24" s="248"/>
      <c r="F24" s="113" t="s">
        <v>17</v>
      </c>
      <c r="G24" s="113"/>
      <c r="H24" s="113"/>
      <c r="I24" s="113"/>
      <c r="J24" s="91" t="s">
        <v>2536</v>
      </c>
      <c r="K24" s="91"/>
      <c r="L24" s="91"/>
      <c r="M24" s="91"/>
      <c r="N24" s="91"/>
      <c r="O24" s="92"/>
      <c r="P24" s="93"/>
    </row>
    <row r="25" spans="1:20" ht="20.100000000000001" customHeight="1">
      <c r="B25" s="282"/>
      <c r="C25" s="305"/>
      <c r="D25" s="305"/>
      <c r="E25" s="283"/>
      <c r="F25" s="241" t="s">
        <v>18</v>
      </c>
      <c r="G25" s="241"/>
      <c r="H25" s="113"/>
      <c r="I25" s="113"/>
      <c r="J25" s="91" t="s">
        <v>2537</v>
      </c>
      <c r="K25" s="91"/>
      <c r="L25" s="91"/>
      <c r="M25" s="91"/>
      <c r="N25" s="91"/>
      <c r="O25" s="92"/>
      <c r="P25" s="93"/>
    </row>
    <row r="26" spans="1:20" ht="20.100000000000001" customHeight="1">
      <c r="B26" s="169" t="s">
        <v>9</v>
      </c>
      <c r="C26" s="113"/>
      <c r="D26" s="113"/>
      <c r="E26" s="113"/>
      <c r="F26" s="587">
        <v>1995</v>
      </c>
      <c r="G26" s="428"/>
      <c r="H26" s="27" t="s">
        <v>466</v>
      </c>
      <c r="I26" s="588">
        <v>10</v>
      </c>
      <c r="J26" s="428"/>
      <c r="K26" s="27" t="s">
        <v>467</v>
      </c>
      <c r="L26" s="588">
        <v>26</v>
      </c>
      <c r="M26" s="428"/>
      <c r="N26" s="86" t="s">
        <v>468</v>
      </c>
      <c r="O26" s="86"/>
      <c r="P26" s="244"/>
    </row>
    <row r="27" spans="1:20" ht="20.100000000000001" customHeight="1" thickBot="1">
      <c r="B27" s="237" t="s">
        <v>10</v>
      </c>
      <c r="C27" s="238"/>
      <c r="D27" s="238"/>
      <c r="E27" s="238"/>
      <c r="F27" s="238" t="s">
        <v>19</v>
      </c>
      <c r="G27" s="238"/>
      <c r="H27" s="238"/>
      <c r="I27" s="238"/>
      <c r="J27" s="238"/>
      <c r="K27" s="238"/>
      <c r="L27" s="238"/>
      <c r="M27" s="238"/>
      <c r="N27" s="238"/>
      <c r="O27" s="107"/>
      <c r="P27" s="44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0" t="s">
        <v>5</v>
      </c>
      <c r="C31" s="345"/>
      <c r="D31" s="345"/>
      <c r="E31" s="281"/>
      <c r="F31" s="372" t="s">
        <v>12</v>
      </c>
      <c r="G31" s="345"/>
      <c r="H31" s="589" t="s">
        <v>2630</v>
      </c>
      <c r="I31" s="444"/>
      <c r="J31" s="444"/>
      <c r="K31" s="444"/>
      <c r="L31" s="444"/>
      <c r="M31" s="444"/>
      <c r="N31" s="444"/>
      <c r="O31" s="444"/>
      <c r="P31" s="445"/>
      <c r="S31" s="12" t="str">
        <f>IF(H31="","未記入","")</f>
        <v/>
      </c>
    </row>
    <row r="32" spans="1:20" ht="39" customHeight="1">
      <c r="B32" s="282"/>
      <c r="C32" s="305"/>
      <c r="D32" s="305"/>
      <c r="E32" s="283"/>
      <c r="F32" s="578" t="s">
        <v>2616</v>
      </c>
      <c r="G32" s="132"/>
      <c r="H32" s="132"/>
      <c r="I32" s="132"/>
      <c r="J32" s="132"/>
      <c r="K32" s="132"/>
      <c r="L32" s="132"/>
      <c r="M32" s="132"/>
      <c r="N32" s="132"/>
      <c r="O32" s="132"/>
      <c r="P32" s="133"/>
      <c r="S32" s="12" t="str">
        <f>IF(F32="","未記入","")</f>
        <v/>
      </c>
    </row>
    <row r="33" spans="2:20" ht="20.100000000000001" customHeight="1">
      <c r="B33" s="322" t="s">
        <v>25</v>
      </c>
      <c r="C33" s="81"/>
      <c r="D33" s="81"/>
      <c r="E33" s="248"/>
      <c r="F33" s="26" t="s">
        <v>13</v>
      </c>
      <c r="G33" s="580">
        <v>226</v>
      </c>
      <c r="H33" s="27" t="s">
        <v>469</v>
      </c>
      <c r="I33" s="581">
        <v>19</v>
      </c>
      <c r="J33" s="434"/>
      <c r="K33" s="434"/>
      <c r="L33" s="434"/>
      <c r="M33" s="434"/>
      <c r="N33" s="434"/>
      <c r="O33" s="434"/>
      <c r="P33" s="435"/>
      <c r="S33" s="12" t="str">
        <f>IF(OR(G33="",I33=""),"未記入","")</f>
        <v/>
      </c>
    </row>
    <row r="34" spans="2:20" ht="58.5" customHeight="1">
      <c r="B34" s="282"/>
      <c r="C34" s="305"/>
      <c r="D34" s="305"/>
      <c r="E34" s="283"/>
      <c r="F34" s="582" t="s">
        <v>2618</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3" t="s">
        <v>496</v>
      </c>
      <c r="C36" s="307"/>
      <c r="D36" s="307"/>
      <c r="E36" s="308"/>
      <c r="F36" s="436" t="s">
        <v>495</v>
      </c>
      <c r="G36" s="307"/>
      <c r="H36" s="437" t="s">
        <v>581</v>
      </c>
      <c r="I36" s="438"/>
      <c r="J36" s="436" t="s">
        <v>498</v>
      </c>
      <c r="K36" s="308"/>
      <c r="L36" s="590" t="s">
        <v>1304</v>
      </c>
      <c r="M36" s="438"/>
      <c r="N36" s="438"/>
      <c r="O36" s="438"/>
      <c r="P36" s="439"/>
      <c r="S36" s="12" t="str">
        <f>IF(OR(H36="",L36=""),"未記入","")</f>
        <v/>
      </c>
    </row>
    <row r="37" spans="2:20" ht="39.75" customHeight="1">
      <c r="B37" s="169" t="s">
        <v>24</v>
      </c>
      <c r="C37" s="113"/>
      <c r="D37" s="113"/>
      <c r="E37" s="113"/>
      <c r="F37" s="231" t="s">
        <v>26</v>
      </c>
      <c r="G37" s="231"/>
      <c r="H37" s="231"/>
      <c r="I37" s="231"/>
      <c r="J37" s="586" t="s">
        <v>2631</v>
      </c>
      <c r="K37" s="100"/>
      <c r="L37" s="100"/>
      <c r="M37" s="100"/>
      <c r="N37" s="86" t="s">
        <v>471</v>
      </c>
      <c r="O37" s="86"/>
      <c r="P37" s="244"/>
      <c r="S37" s="12" t="str">
        <f>IF(J37="","未記入","")</f>
        <v/>
      </c>
    </row>
    <row r="38" spans="2:20" ht="26.25" customHeight="1">
      <c r="B38" s="169"/>
      <c r="C38" s="113"/>
      <c r="D38" s="113"/>
      <c r="E38" s="113"/>
      <c r="F38" s="80" t="s">
        <v>27</v>
      </c>
      <c r="G38" s="81"/>
      <c r="H38" s="81"/>
      <c r="I38" s="248"/>
      <c r="J38" s="591" t="s">
        <v>2632</v>
      </c>
      <c r="K38" s="129"/>
      <c r="L38" s="129"/>
      <c r="M38" s="129"/>
      <c r="N38" s="129"/>
      <c r="O38" s="129"/>
      <c r="P38" s="130"/>
      <c r="S38" s="230" t="str">
        <f>IF(J38="","未記入","")</f>
        <v/>
      </c>
      <c r="T38" s="230"/>
    </row>
    <row r="39" spans="2:20" ht="26.25" customHeight="1">
      <c r="B39" s="169"/>
      <c r="C39" s="113"/>
      <c r="D39" s="113"/>
      <c r="E39" s="113"/>
      <c r="F39" s="418"/>
      <c r="G39" s="347"/>
      <c r="H39" s="347"/>
      <c r="I39" s="348"/>
      <c r="J39" s="423"/>
      <c r="K39" s="424"/>
      <c r="L39" s="424"/>
      <c r="M39" s="424"/>
      <c r="N39" s="424"/>
      <c r="O39" s="424"/>
      <c r="P39" s="425"/>
      <c r="S39" s="230"/>
      <c r="T39" s="230"/>
    </row>
    <row r="40" spans="2:20" ht="26.25" customHeight="1">
      <c r="B40" s="169"/>
      <c r="C40" s="113"/>
      <c r="D40" s="113"/>
      <c r="E40" s="113"/>
      <c r="F40" s="418"/>
      <c r="G40" s="347"/>
      <c r="H40" s="347"/>
      <c r="I40" s="348"/>
      <c r="J40" s="423"/>
      <c r="K40" s="424"/>
      <c r="L40" s="424"/>
      <c r="M40" s="424"/>
      <c r="N40" s="424"/>
      <c r="O40" s="424"/>
      <c r="P40" s="425"/>
      <c r="S40" s="230"/>
      <c r="T40" s="230"/>
    </row>
    <row r="41" spans="2:20" ht="26.25" customHeight="1">
      <c r="B41" s="169"/>
      <c r="C41" s="113"/>
      <c r="D41" s="113"/>
      <c r="E41" s="113"/>
      <c r="F41" s="418"/>
      <c r="G41" s="347"/>
      <c r="H41" s="347"/>
      <c r="I41" s="348"/>
      <c r="J41" s="423"/>
      <c r="K41" s="424"/>
      <c r="L41" s="424"/>
      <c r="M41" s="424"/>
      <c r="N41" s="424"/>
      <c r="O41" s="424"/>
      <c r="P41" s="425"/>
      <c r="S41" s="230"/>
      <c r="T41" s="230"/>
    </row>
    <row r="42" spans="2:20" ht="26.25" customHeight="1">
      <c r="B42" s="169"/>
      <c r="C42" s="113"/>
      <c r="D42" s="113"/>
      <c r="E42" s="113"/>
      <c r="F42" s="304"/>
      <c r="G42" s="305"/>
      <c r="H42" s="305"/>
      <c r="I42" s="283"/>
      <c r="J42" s="131"/>
      <c r="K42" s="132"/>
      <c r="L42" s="132"/>
      <c r="M42" s="132"/>
      <c r="N42" s="132"/>
      <c r="O42" s="132"/>
      <c r="P42" s="133"/>
      <c r="S42" s="230"/>
      <c r="T42" s="230"/>
    </row>
    <row r="43" spans="2:20" ht="20.100000000000001" customHeight="1">
      <c r="B43" s="169" t="s">
        <v>23</v>
      </c>
      <c r="C43" s="113"/>
      <c r="D43" s="113"/>
      <c r="E43" s="113"/>
      <c r="F43" s="113" t="s">
        <v>14</v>
      </c>
      <c r="G43" s="113"/>
      <c r="H43" s="113"/>
      <c r="I43" s="113"/>
      <c r="J43" s="583" t="s">
        <v>2573</v>
      </c>
      <c r="K43" s="27" t="s">
        <v>469</v>
      </c>
      <c r="L43" s="592" t="s">
        <v>2619</v>
      </c>
      <c r="M43" s="27" t="s">
        <v>469</v>
      </c>
      <c r="N43" s="592" t="s">
        <v>2620</v>
      </c>
      <c r="O43" s="295"/>
      <c r="P43" s="296"/>
      <c r="S43" s="12" t="str">
        <f>IF(OR(J43="",L43="",N43=""),"未記入","")</f>
        <v/>
      </c>
    </row>
    <row r="44" spans="2:20" ht="20.100000000000001" customHeight="1">
      <c r="B44" s="169"/>
      <c r="C44" s="113"/>
      <c r="D44" s="113"/>
      <c r="E44" s="113"/>
      <c r="F44" s="113" t="s">
        <v>15</v>
      </c>
      <c r="G44" s="113"/>
      <c r="H44" s="113"/>
      <c r="I44" s="113"/>
      <c r="J44" s="583" t="s">
        <v>2573</v>
      </c>
      <c r="K44" s="27" t="s">
        <v>469</v>
      </c>
      <c r="L44" s="584" t="s">
        <v>2619</v>
      </c>
      <c r="M44" s="27" t="s">
        <v>469</v>
      </c>
      <c r="N44" s="584" t="s">
        <v>2621</v>
      </c>
      <c r="O44" s="295"/>
      <c r="P44" s="296"/>
    </row>
    <row r="45" spans="2:20" ht="20.100000000000001" customHeight="1">
      <c r="B45" s="169"/>
      <c r="C45" s="113"/>
      <c r="D45" s="113"/>
      <c r="E45" s="113"/>
      <c r="F45" s="177" t="s">
        <v>411</v>
      </c>
      <c r="G45" s="178"/>
      <c r="H45" s="178"/>
      <c r="I45" s="179"/>
      <c r="J45" s="573" t="s">
        <v>2622</v>
      </c>
      <c r="K45" s="100"/>
      <c r="L45" s="100"/>
      <c r="M45" s="27" t="s">
        <v>465</v>
      </c>
      <c r="N45" s="585" t="s">
        <v>2594</v>
      </c>
      <c r="O45" s="100"/>
      <c r="P45" s="101"/>
    </row>
    <row r="46" spans="2:20" ht="20.100000000000001" customHeight="1">
      <c r="B46" s="169"/>
      <c r="C46" s="113"/>
      <c r="D46" s="113"/>
      <c r="E46" s="113"/>
      <c r="F46" s="113" t="s">
        <v>417</v>
      </c>
      <c r="G46" s="113"/>
      <c r="H46" s="113"/>
      <c r="I46" s="113"/>
      <c r="J46" s="593" t="s">
        <v>2359</v>
      </c>
      <c r="K46" s="91"/>
      <c r="L46" s="91"/>
      <c r="M46" s="91"/>
      <c r="N46" s="91"/>
      <c r="O46" s="92"/>
      <c r="P46" s="93"/>
    </row>
    <row r="47" spans="2:20" ht="39" customHeight="1">
      <c r="B47" s="169"/>
      <c r="C47" s="113"/>
      <c r="D47" s="113"/>
      <c r="E47" s="113"/>
      <c r="F47" s="113" t="s">
        <v>16</v>
      </c>
      <c r="G47" s="113"/>
      <c r="H47" s="113"/>
      <c r="I47" s="113"/>
      <c r="J47" s="573" t="s">
        <v>2595</v>
      </c>
      <c r="K47" s="382"/>
      <c r="L47" s="586" t="s">
        <v>2623</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2615</v>
      </c>
      <c r="K48" s="91"/>
      <c r="L48" s="91"/>
      <c r="M48" s="91"/>
      <c r="N48" s="91"/>
      <c r="O48" s="92"/>
      <c r="P48" s="93"/>
    </row>
    <row r="49" spans="1:20" ht="20.100000000000001" customHeight="1">
      <c r="B49" s="169"/>
      <c r="C49" s="113"/>
      <c r="D49" s="113"/>
      <c r="E49" s="113"/>
      <c r="F49" s="113" t="s">
        <v>18</v>
      </c>
      <c r="G49" s="113"/>
      <c r="H49" s="113"/>
      <c r="I49" s="113"/>
      <c r="J49" s="91" t="s">
        <v>2538</v>
      </c>
      <c r="K49" s="91"/>
      <c r="L49" s="91"/>
      <c r="M49" s="91"/>
      <c r="N49" s="91"/>
      <c r="O49" s="92"/>
      <c r="P49" s="93"/>
    </row>
    <row r="50" spans="1:20" ht="20.100000000000001" customHeight="1">
      <c r="B50" s="134" t="s">
        <v>28</v>
      </c>
      <c r="C50" s="84"/>
      <c r="D50" s="84"/>
      <c r="E50" s="84"/>
      <c r="F50" s="84"/>
      <c r="G50" s="84"/>
      <c r="H50" s="84"/>
      <c r="I50" s="84"/>
      <c r="J50" s="587">
        <v>2020</v>
      </c>
      <c r="K50" s="428"/>
      <c r="L50" s="27" t="s">
        <v>466</v>
      </c>
      <c r="M50" s="594">
        <v>3</v>
      </c>
      <c r="N50" s="27" t="s">
        <v>467</v>
      </c>
      <c r="O50" s="594">
        <v>4</v>
      </c>
      <c r="P50" s="29" t="s">
        <v>468</v>
      </c>
      <c r="S50" s="12" t="str">
        <f>IF(OR(J50="",M50="",O50=""),"未記入","")</f>
        <v/>
      </c>
    </row>
    <row r="51" spans="1:20" ht="20.100000000000001" customHeight="1" thickBot="1">
      <c r="B51" s="135" t="s">
        <v>29</v>
      </c>
      <c r="C51" s="430"/>
      <c r="D51" s="430"/>
      <c r="E51" s="430"/>
      <c r="F51" s="430"/>
      <c r="G51" s="430"/>
      <c r="H51" s="430"/>
      <c r="I51" s="430"/>
      <c r="J51" s="595">
        <v>2020</v>
      </c>
      <c r="K51" s="429"/>
      <c r="L51" s="28" t="s">
        <v>466</v>
      </c>
      <c r="M51" s="596">
        <v>5</v>
      </c>
      <c r="N51" s="28" t="s">
        <v>467</v>
      </c>
      <c r="O51" s="59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5" t="s">
        <v>2539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9" t="s">
        <v>2617</v>
      </c>
      <c r="K55" s="115"/>
      <c r="L55" s="115"/>
      <c r="M55" s="115"/>
      <c r="N55" s="115"/>
      <c r="O55" s="115"/>
      <c r="P55" s="116"/>
    </row>
    <row r="56" spans="1:20" ht="20.100000000000001" customHeight="1">
      <c r="B56" s="71"/>
      <c r="C56" s="72"/>
      <c r="D56" s="73"/>
      <c r="E56" s="113" t="s">
        <v>33</v>
      </c>
      <c r="F56" s="113"/>
      <c r="G56" s="113"/>
      <c r="H56" s="113"/>
      <c r="I56" s="113"/>
      <c r="J56" s="92" t="s">
        <v>2540</v>
      </c>
      <c r="K56" s="100"/>
      <c r="L56" s="100"/>
      <c r="M56" s="100"/>
      <c r="N56" s="100"/>
      <c r="O56" s="100"/>
      <c r="P56" s="101"/>
    </row>
    <row r="57" spans="1:20" ht="20.100000000000001" customHeight="1">
      <c r="B57" s="71"/>
      <c r="C57" s="72"/>
      <c r="D57" s="73"/>
      <c r="E57" s="113" t="s">
        <v>34</v>
      </c>
      <c r="F57" s="113"/>
      <c r="G57" s="113"/>
      <c r="H57" s="113"/>
      <c r="I57" s="113"/>
      <c r="J57" s="587">
        <v>2020</v>
      </c>
      <c r="K57" s="428"/>
      <c r="L57" s="27" t="s">
        <v>466</v>
      </c>
      <c r="M57" s="594">
        <v>5</v>
      </c>
      <c r="N57" s="27" t="s">
        <v>467</v>
      </c>
      <c r="O57" s="594">
        <v>1</v>
      </c>
      <c r="P57" s="29" t="s">
        <v>468</v>
      </c>
    </row>
    <row r="58" spans="1:20" ht="20.100000000000001" customHeight="1" thickBot="1">
      <c r="B58" s="97"/>
      <c r="C58" s="98"/>
      <c r="D58" s="99"/>
      <c r="E58" s="238" t="s">
        <v>35</v>
      </c>
      <c r="F58" s="238"/>
      <c r="G58" s="238"/>
      <c r="H58" s="238"/>
      <c r="I58" s="238"/>
      <c r="J58" s="595">
        <v>2020</v>
      </c>
      <c r="K58" s="429"/>
      <c r="L58" s="28" t="s">
        <v>466</v>
      </c>
      <c r="M58" s="596">
        <v>5</v>
      </c>
      <c r="N58" s="28" t="s">
        <v>467</v>
      </c>
      <c r="O58" s="596">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7" t="s">
        <v>37</v>
      </c>
      <c r="C61" s="218"/>
      <c r="D61" s="349" t="s">
        <v>38</v>
      </c>
      <c r="E61" s="288"/>
      <c r="F61" s="289"/>
      <c r="G61" s="426">
        <v>638.65</v>
      </c>
      <c r="H61" s="78"/>
      <c r="I61" s="78"/>
      <c r="J61" s="78"/>
      <c r="K61" s="427"/>
      <c r="L61" s="349" t="s">
        <v>497</v>
      </c>
      <c r="M61" s="288"/>
      <c r="N61" s="288"/>
      <c r="O61" s="288"/>
      <c r="P61" s="392"/>
    </row>
    <row r="62" spans="1:20" ht="20.100000000000001" customHeight="1">
      <c r="B62" s="169"/>
      <c r="C62" s="113"/>
      <c r="D62" s="80" t="s">
        <v>39</v>
      </c>
      <c r="E62" s="81"/>
      <c r="F62" s="248"/>
      <c r="G62" s="593"/>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3"/>
      <c r="L64" s="100"/>
      <c r="M64" s="100"/>
      <c r="N64" s="100"/>
      <c r="O64" s="100"/>
      <c r="P64" s="101"/>
    </row>
    <row r="65" spans="2:16" ht="20.100000000000001" customHeight="1">
      <c r="B65" s="169"/>
      <c r="C65" s="113"/>
      <c r="D65" s="418"/>
      <c r="E65" s="347"/>
      <c r="F65" s="348"/>
      <c r="G65" s="102"/>
      <c r="H65" s="86" t="s">
        <v>420</v>
      </c>
      <c r="I65" s="86"/>
      <c r="J65" s="87"/>
      <c r="K65" s="573"/>
      <c r="L65" s="100"/>
      <c r="M65" s="100"/>
      <c r="N65" s="100"/>
      <c r="O65" s="100"/>
      <c r="P65" s="101"/>
    </row>
    <row r="66" spans="2:16" ht="20.100000000000001" customHeight="1">
      <c r="B66" s="169"/>
      <c r="C66" s="113"/>
      <c r="D66" s="418"/>
      <c r="E66" s="347"/>
      <c r="F66" s="348"/>
      <c r="G66" s="102"/>
      <c r="H66" s="80" t="s">
        <v>421</v>
      </c>
      <c r="I66" s="81"/>
      <c r="J66" s="248"/>
      <c r="K66" s="573"/>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4"/>
    </row>
    <row r="68" spans="2:16" ht="20.100000000000001" customHeight="1">
      <c r="B68" s="169"/>
      <c r="C68" s="113"/>
      <c r="D68" s="418"/>
      <c r="E68" s="347"/>
      <c r="F68" s="348"/>
      <c r="G68" s="102"/>
      <c r="H68" s="418"/>
      <c r="I68" s="347"/>
      <c r="J68" s="348"/>
      <c r="K68" s="597"/>
      <c r="L68" s="31" t="s">
        <v>466</v>
      </c>
      <c r="M68" s="594"/>
      <c r="N68" s="31" t="s">
        <v>467</v>
      </c>
      <c r="O68" s="594"/>
      <c r="P68" s="32" t="s">
        <v>468</v>
      </c>
    </row>
    <row r="69" spans="2:16" ht="20.100000000000001" customHeight="1">
      <c r="B69" s="169"/>
      <c r="C69" s="113"/>
      <c r="D69" s="418"/>
      <c r="E69" s="347"/>
      <c r="F69" s="348"/>
      <c r="G69" s="102"/>
      <c r="H69" s="418"/>
      <c r="I69" s="347"/>
      <c r="J69" s="348"/>
      <c r="K69" s="85" t="s">
        <v>425</v>
      </c>
      <c r="L69" s="86"/>
      <c r="M69" s="86"/>
      <c r="N69" s="86"/>
      <c r="O69" s="86"/>
      <c r="P69" s="244"/>
    </row>
    <row r="70" spans="2:16" ht="20.100000000000001" customHeight="1">
      <c r="B70" s="169"/>
      <c r="C70" s="113"/>
      <c r="D70" s="418"/>
      <c r="E70" s="347"/>
      <c r="F70" s="348"/>
      <c r="G70" s="102"/>
      <c r="H70" s="304"/>
      <c r="I70" s="305"/>
      <c r="J70" s="283"/>
      <c r="K70" s="597"/>
      <c r="L70" s="31" t="s">
        <v>466</v>
      </c>
      <c r="M70" s="594"/>
      <c r="N70" s="31" t="s">
        <v>467</v>
      </c>
      <c r="O70" s="594"/>
      <c r="P70" s="32" t="s">
        <v>468</v>
      </c>
    </row>
    <row r="71" spans="2:16" ht="20.100000000000001" customHeight="1">
      <c r="B71" s="169"/>
      <c r="C71" s="113"/>
      <c r="D71" s="304"/>
      <c r="E71" s="305"/>
      <c r="F71" s="283"/>
      <c r="G71" s="83"/>
      <c r="H71" s="86" t="s">
        <v>422</v>
      </c>
      <c r="I71" s="86"/>
      <c r="J71" s="87"/>
      <c r="K71" s="573"/>
      <c r="L71" s="100"/>
      <c r="M71" s="100"/>
      <c r="N71" s="100"/>
      <c r="O71" s="100"/>
      <c r="P71" s="101"/>
    </row>
    <row r="72" spans="2:16" ht="20.100000000000001" customHeight="1">
      <c r="B72" s="188" t="s">
        <v>2356</v>
      </c>
      <c r="C72" s="189"/>
      <c r="D72" s="80" t="s">
        <v>40</v>
      </c>
      <c r="E72" s="81"/>
      <c r="F72" s="248"/>
      <c r="G72" s="294" t="s">
        <v>41</v>
      </c>
      <c r="H72" s="295"/>
      <c r="I72" s="295"/>
      <c r="J72" s="368"/>
      <c r="K72" s="422">
        <v>2561.0300000000002</v>
      </c>
      <c r="L72" s="100"/>
      <c r="M72" s="100"/>
      <c r="N72" s="86" t="s">
        <v>472</v>
      </c>
      <c r="O72" s="86"/>
      <c r="P72" s="244"/>
    </row>
    <row r="73" spans="2:16" ht="20.100000000000001" customHeight="1">
      <c r="B73" s="190"/>
      <c r="C73" s="191"/>
      <c r="D73" s="304"/>
      <c r="E73" s="305"/>
      <c r="F73" s="283"/>
      <c r="G73" s="84" t="s">
        <v>42</v>
      </c>
      <c r="H73" s="84"/>
      <c r="I73" s="84"/>
      <c r="J73" s="84"/>
      <c r="K73" s="422">
        <v>2165.21</v>
      </c>
      <c r="L73" s="100"/>
      <c r="M73" s="100"/>
      <c r="N73" s="86" t="s">
        <v>472</v>
      </c>
      <c r="O73" s="86"/>
      <c r="P73" s="244"/>
    </row>
    <row r="74" spans="2:16" ht="20.100000000000001" customHeight="1">
      <c r="B74" s="190"/>
      <c r="C74" s="191"/>
      <c r="D74" s="113" t="s">
        <v>43</v>
      </c>
      <c r="E74" s="113"/>
      <c r="F74" s="113"/>
      <c r="G74" s="593" t="s">
        <v>2541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3" t="s">
        <v>2597</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3" t="s">
        <v>2542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3" t="s">
        <v>2384</v>
      </c>
      <c r="L82" s="100"/>
      <c r="M82" s="100"/>
      <c r="N82" s="100"/>
      <c r="O82" s="100"/>
      <c r="P82" s="101"/>
    </row>
    <row r="83" spans="2:19" ht="20.100000000000001" customHeight="1">
      <c r="B83" s="190"/>
      <c r="C83" s="191"/>
      <c r="D83" s="113"/>
      <c r="E83" s="113"/>
      <c r="F83" s="113"/>
      <c r="G83" s="102"/>
      <c r="H83" s="86" t="s">
        <v>420</v>
      </c>
      <c r="I83" s="86"/>
      <c r="J83" s="87"/>
      <c r="K83" s="573"/>
      <c r="L83" s="100"/>
      <c r="M83" s="100"/>
      <c r="N83" s="100"/>
      <c r="O83" s="100"/>
      <c r="P83" s="101"/>
    </row>
    <row r="84" spans="2:19" ht="20.100000000000001" customHeight="1">
      <c r="B84" s="190"/>
      <c r="C84" s="191"/>
      <c r="D84" s="113"/>
      <c r="E84" s="113"/>
      <c r="F84" s="113"/>
      <c r="G84" s="102"/>
      <c r="H84" s="80" t="s">
        <v>421</v>
      </c>
      <c r="I84" s="81"/>
      <c r="J84" s="248"/>
      <c r="K84" s="573" t="s">
        <v>2543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4"/>
    </row>
    <row r="86" spans="2:19" ht="20.100000000000001" customHeight="1">
      <c r="B86" s="190"/>
      <c r="C86" s="191"/>
      <c r="D86" s="113"/>
      <c r="E86" s="113"/>
      <c r="F86" s="113"/>
      <c r="G86" s="102"/>
      <c r="H86" s="418"/>
      <c r="I86" s="347"/>
      <c r="J86" s="348"/>
      <c r="K86" s="597">
        <v>2020</v>
      </c>
      <c r="L86" s="31" t="s">
        <v>466</v>
      </c>
      <c r="M86" s="594">
        <v>4</v>
      </c>
      <c r="N86" s="31" t="s">
        <v>467</v>
      </c>
      <c r="O86" s="594">
        <v>1</v>
      </c>
      <c r="P86" s="32" t="s">
        <v>468</v>
      </c>
    </row>
    <row r="87" spans="2:19" ht="20.100000000000001" customHeight="1">
      <c r="B87" s="190"/>
      <c r="C87" s="191"/>
      <c r="D87" s="113"/>
      <c r="E87" s="113"/>
      <c r="F87" s="113"/>
      <c r="G87" s="102"/>
      <c r="H87" s="418"/>
      <c r="I87" s="347"/>
      <c r="J87" s="348"/>
      <c r="K87" s="85" t="s">
        <v>425</v>
      </c>
      <c r="L87" s="86"/>
      <c r="M87" s="86"/>
      <c r="N87" s="86"/>
      <c r="O87" s="86"/>
      <c r="P87" s="244"/>
    </row>
    <row r="88" spans="2:19" ht="20.100000000000001" customHeight="1">
      <c r="B88" s="190"/>
      <c r="C88" s="191"/>
      <c r="D88" s="113"/>
      <c r="E88" s="113"/>
      <c r="F88" s="113"/>
      <c r="G88" s="102"/>
      <c r="H88" s="304"/>
      <c r="I88" s="305"/>
      <c r="J88" s="283"/>
      <c r="K88" s="597">
        <v>2050</v>
      </c>
      <c r="L88" s="31" t="s">
        <v>466</v>
      </c>
      <c r="M88" s="594">
        <v>3</v>
      </c>
      <c r="N88" s="31" t="s">
        <v>467</v>
      </c>
      <c r="O88" s="594">
        <v>31</v>
      </c>
      <c r="P88" s="32" t="s">
        <v>468</v>
      </c>
    </row>
    <row r="89" spans="2:19" ht="20.100000000000001" customHeight="1">
      <c r="B89" s="192"/>
      <c r="C89" s="193"/>
      <c r="D89" s="113"/>
      <c r="E89" s="113"/>
      <c r="F89" s="113"/>
      <c r="G89" s="83"/>
      <c r="H89" s="86" t="s">
        <v>422</v>
      </c>
      <c r="I89" s="86"/>
      <c r="J89" s="87"/>
      <c r="K89" s="573" t="s">
        <v>2543</v>
      </c>
      <c r="L89" s="100"/>
      <c r="M89" s="100"/>
      <c r="N89" s="100"/>
      <c r="O89" s="100"/>
      <c r="P89" s="101"/>
    </row>
    <row r="90" spans="2:19" ht="20.100000000000001" customHeight="1">
      <c r="B90" s="169" t="s">
        <v>45</v>
      </c>
      <c r="C90" s="113"/>
      <c r="D90" s="117" t="s">
        <v>46</v>
      </c>
      <c r="E90" s="81"/>
      <c r="F90" s="248"/>
      <c r="G90" s="593" t="s">
        <v>2544</v>
      </c>
      <c r="H90" s="91"/>
      <c r="I90" s="91"/>
      <c r="J90" s="91"/>
      <c r="K90" s="91"/>
      <c r="L90" s="91"/>
      <c r="M90" s="91"/>
      <c r="N90" s="91"/>
      <c r="O90" s="92"/>
      <c r="P90" s="93"/>
      <c r="S90" s="12" t="str">
        <f>IF(G90="","未記入","")</f>
        <v/>
      </c>
    </row>
    <row r="91" spans="2:19" ht="20.100000000000001" customHeight="1">
      <c r="B91" s="169"/>
      <c r="C91" s="113"/>
      <c r="D91" s="418"/>
      <c r="E91" s="347"/>
      <c r="F91" s="348"/>
      <c r="G91" s="241"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3"/>
      <c r="L92" s="100"/>
      <c r="M92" s="100"/>
      <c r="N92" s="86" t="s">
        <v>473</v>
      </c>
      <c r="O92" s="86"/>
      <c r="P92" s="244"/>
      <c r="S92" s="12" t="str">
        <f>IF(G90=MST!AY5,IF(K92="","未記入",""),"")</f>
        <v/>
      </c>
    </row>
    <row r="93" spans="2:19" ht="20.100000000000001" customHeight="1">
      <c r="B93" s="169"/>
      <c r="C93" s="113"/>
      <c r="D93" s="304"/>
      <c r="E93" s="305"/>
      <c r="F93" s="283"/>
      <c r="G93" s="83"/>
      <c r="H93" s="84" t="s">
        <v>61</v>
      </c>
      <c r="I93" s="84"/>
      <c r="J93" s="84"/>
      <c r="K93" s="573"/>
      <c r="L93" s="100"/>
      <c r="M93" s="100"/>
      <c r="N93" s="86" t="s">
        <v>473</v>
      </c>
      <c r="O93" s="86"/>
      <c r="P93" s="244"/>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3" t="s">
        <v>2359</v>
      </c>
      <c r="G95" s="91"/>
      <c r="H95" s="593" t="s">
        <v>2360</v>
      </c>
      <c r="I95" s="91"/>
      <c r="J95" s="598">
        <v>16.98</v>
      </c>
      <c r="K95" s="42" t="s">
        <v>472</v>
      </c>
      <c r="L95" s="573">
        <v>28</v>
      </c>
      <c r="M95" s="382"/>
      <c r="N95" s="576" t="s">
        <v>2399</v>
      </c>
      <c r="O95" s="412"/>
      <c r="P95" s="413"/>
      <c r="S95" s="12" t="str">
        <f>IF(OR(F95="",H95="",J95="",L95="",N95=""),IF(OR(F95&lt;&gt;"",H95&lt;&gt;"",J95&lt;&gt;"",L95&lt;&gt;"",N95&lt;&gt;""),"未記入",""),"")</f>
        <v/>
      </c>
    </row>
    <row r="96" spans="2:19" ht="20.100000000000001" customHeight="1">
      <c r="B96" s="169"/>
      <c r="C96" s="113"/>
      <c r="D96" s="113" t="s">
        <v>48</v>
      </c>
      <c r="E96" s="113"/>
      <c r="F96" s="593" t="s">
        <v>2359</v>
      </c>
      <c r="G96" s="91"/>
      <c r="H96" s="593" t="s">
        <v>2360</v>
      </c>
      <c r="I96" s="91"/>
      <c r="J96" s="598">
        <v>18</v>
      </c>
      <c r="K96" s="42" t="s">
        <v>472</v>
      </c>
      <c r="L96" s="573">
        <v>22</v>
      </c>
      <c r="M96" s="382"/>
      <c r="N96" s="576" t="s">
        <v>2399</v>
      </c>
      <c r="O96" s="412"/>
      <c r="P96" s="413"/>
      <c r="S96" s="12" t="str">
        <f t="shared" ref="S96:S104" si="0">IF(OR(F96="",H96="",J96="",L96="",N96=""),IF(OR(F96&lt;&gt;"",H96&lt;&gt;"",J96&lt;&gt;"",L96&lt;&gt;"",N96&lt;&gt;""),"未記入",""),"")</f>
        <v/>
      </c>
    </row>
    <row r="97" spans="2:19" ht="20.100000000000001" customHeight="1">
      <c r="B97" s="169"/>
      <c r="C97" s="113"/>
      <c r="D97" s="113" t="s">
        <v>49</v>
      </c>
      <c r="E97" s="113"/>
      <c r="F97" s="593" t="s">
        <v>2359</v>
      </c>
      <c r="G97" s="91"/>
      <c r="H97" s="593" t="s">
        <v>2360</v>
      </c>
      <c r="I97" s="91"/>
      <c r="J97" s="598">
        <v>19.05</v>
      </c>
      <c r="K97" s="42" t="s">
        <v>472</v>
      </c>
      <c r="L97" s="573">
        <v>4</v>
      </c>
      <c r="M97" s="382"/>
      <c r="N97" s="576" t="s">
        <v>2399</v>
      </c>
      <c r="O97" s="412"/>
      <c r="P97" s="413"/>
      <c r="S97" s="12" t="str">
        <f t="shared" si="0"/>
        <v/>
      </c>
    </row>
    <row r="98" spans="2:19" ht="20.100000000000001" customHeight="1">
      <c r="B98" s="169"/>
      <c r="C98" s="113"/>
      <c r="D98" s="113" t="s">
        <v>50</v>
      </c>
      <c r="E98" s="113"/>
      <c r="F98" s="593"/>
      <c r="G98" s="91"/>
      <c r="H98" s="593"/>
      <c r="I98" s="91"/>
      <c r="J98" s="598"/>
      <c r="K98" s="42" t="s">
        <v>472</v>
      </c>
      <c r="L98" s="573"/>
      <c r="M98" s="382"/>
      <c r="N98" s="576"/>
      <c r="O98" s="412"/>
      <c r="P98" s="413"/>
      <c r="S98" s="12" t="str">
        <f t="shared" si="0"/>
        <v/>
      </c>
    </row>
    <row r="99" spans="2:19" ht="20.100000000000001" customHeight="1">
      <c r="B99" s="169"/>
      <c r="C99" s="113"/>
      <c r="D99" s="113" t="s">
        <v>51</v>
      </c>
      <c r="E99" s="113"/>
      <c r="F99" s="593"/>
      <c r="G99" s="91"/>
      <c r="H99" s="593"/>
      <c r="I99" s="91"/>
      <c r="J99" s="598"/>
      <c r="K99" s="42" t="s">
        <v>472</v>
      </c>
      <c r="L99" s="573"/>
      <c r="M99" s="382"/>
      <c r="N99" s="576"/>
      <c r="O99" s="412"/>
      <c r="P99" s="413"/>
      <c r="S99" s="12" t="str">
        <f t="shared" si="0"/>
        <v/>
      </c>
    </row>
    <row r="100" spans="2:19" ht="20.100000000000001" customHeight="1">
      <c r="B100" s="169"/>
      <c r="C100" s="113"/>
      <c r="D100" s="113" t="s">
        <v>52</v>
      </c>
      <c r="E100" s="113"/>
      <c r="F100" s="593"/>
      <c r="G100" s="91"/>
      <c r="H100" s="593"/>
      <c r="I100" s="91"/>
      <c r="J100" s="598"/>
      <c r="K100" s="42" t="s">
        <v>472</v>
      </c>
      <c r="L100" s="573"/>
      <c r="M100" s="382"/>
      <c r="N100" s="576"/>
      <c r="O100" s="412"/>
      <c r="P100" s="413"/>
      <c r="S100" s="12" t="str">
        <f t="shared" si="0"/>
        <v/>
      </c>
    </row>
    <row r="101" spans="2:19" ht="20.100000000000001" customHeight="1">
      <c r="B101" s="169"/>
      <c r="C101" s="113"/>
      <c r="D101" s="113" t="s">
        <v>53</v>
      </c>
      <c r="E101" s="113"/>
      <c r="F101" s="593"/>
      <c r="G101" s="91"/>
      <c r="H101" s="593"/>
      <c r="I101" s="91"/>
      <c r="J101" s="598"/>
      <c r="K101" s="42" t="s">
        <v>472</v>
      </c>
      <c r="L101" s="573"/>
      <c r="M101" s="382"/>
      <c r="N101" s="576"/>
      <c r="O101" s="412"/>
      <c r="P101" s="413"/>
      <c r="S101" s="12" t="str">
        <f t="shared" si="0"/>
        <v/>
      </c>
    </row>
    <row r="102" spans="2:19" ht="20.100000000000001" customHeight="1">
      <c r="B102" s="169"/>
      <c r="C102" s="113"/>
      <c r="D102" s="113" t="s">
        <v>54</v>
      </c>
      <c r="E102" s="113"/>
      <c r="F102" s="593"/>
      <c r="G102" s="91"/>
      <c r="H102" s="593"/>
      <c r="I102" s="91"/>
      <c r="J102" s="598"/>
      <c r="K102" s="42" t="s">
        <v>472</v>
      </c>
      <c r="L102" s="573"/>
      <c r="M102" s="382"/>
      <c r="N102" s="576"/>
      <c r="O102" s="412"/>
      <c r="P102" s="413"/>
      <c r="S102" s="12" t="str">
        <f t="shared" si="0"/>
        <v/>
      </c>
    </row>
    <row r="103" spans="2:19" ht="20.100000000000001" customHeight="1">
      <c r="B103" s="169"/>
      <c r="C103" s="113"/>
      <c r="D103" s="113" t="s">
        <v>55</v>
      </c>
      <c r="E103" s="113"/>
      <c r="F103" s="593"/>
      <c r="G103" s="91"/>
      <c r="H103" s="593"/>
      <c r="I103" s="91"/>
      <c r="J103" s="598"/>
      <c r="K103" s="42" t="s">
        <v>472</v>
      </c>
      <c r="L103" s="573"/>
      <c r="M103" s="382"/>
      <c r="N103" s="576"/>
      <c r="O103" s="412"/>
      <c r="P103" s="413"/>
      <c r="S103" s="12" t="str">
        <f t="shared" si="0"/>
        <v/>
      </c>
    </row>
    <row r="104" spans="2:19" ht="20.100000000000001" customHeight="1">
      <c r="B104" s="169"/>
      <c r="C104" s="113"/>
      <c r="D104" s="113" t="s">
        <v>56</v>
      </c>
      <c r="E104" s="113"/>
      <c r="F104" s="593"/>
      <c r="G104" s="91"/>
      <c r="H104" s="593"/>
      <c r="I104" s="91"/>
      <c r="J104" s="598"/>
      <c r="K104" s="42" t="s">
        <v>472</v>
      </c>
      <c r="L104" s="573"/>
      <c r="M104" s="382"/>
      <c r="N104" s="576"/>
      <c r="O104" s="412"/>
      <c r="P104" s="413"/>
      <c r="S104" s="12" t="str">
        <f t="shared" si="0"/>
        <v/>
      </c>
    </row>
    <row r="105" spans="2:19" ht="20.100000000000001" customHeight="1">
      <c r="B105" s="414" t="s">
        <v>2355</v>
      </c>
      <c r="C105" s="415"/>
      <c r="D105" s="136" t="s">
        <v>63</v>
      </c>
      <c r="E105" s="126"/>
      <c r="F105" s="127"/>
      <c r="G105" s="92">
        <v>5</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5</v>
      </c>
      <c r="O106" s="100"/>
      <c r="P106" s="29" t="s">
        <v>474</v>
      </c>
    </row>
    <row r="107" spans="2:19" ht="20.100000000000001" customHeight="1">
      <c r="B107" s="414"/>
      <c r="C107" s="415"/>
      <c r="D107" s="80" t="s">
        <v>64</v>
      </c>
      <c r="E107" s="81"/>
      <c r="F107" s="248"/>
      <c r="G107" s="143">
        <v>2</v>
      </c>
      <c r="H107" s="248" t="s">
        <v>474</v>
      </c>
      <c r="I107" s="113" t="s">
        <v>68</v>
      </c>
      <c r="J107" s="113"/>
      <c r="K107" s="113"/>
      <c r="L107" s="113"/>
      <c r="M107" s="113"/>
      <c r="N107" s="92">
        <v>1</v>
      </c>
      <c r="O107" s="100"/>
      <c r="P107" s="29" t="s">
        <v>474</v>
      </c>
    </row>
    <row r="108" spans="2:19" ht="20.100000000000001" customHeight="1">
      <c r="B108" s="414"/>
      <c r="C108" s="415"/>
      <c r="D108" s="304"/>
      <c r="E108" s="305"/>
      <c r="F108" s="283"/>
      <c r="G108" s="149"/>
      <c r="H108" s="283"/>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49"/>
      <c r="L112" s="105"/>
      <c r="M112" s="409"/>
      <c r="N112" s="92"/>
      <c r="O112" s="100"/>
      <c r="P112" s="29" t="s">
        <v>474</v>
      </c>
    </row>
    <row r="113" spans="2:16" ht="20.100000000000001" customHeight="1">
      <c r="B113" s="414"/>
      <c r="C113" s="415"/>
      <c r="D113" s="85" t="s">
        <v>78</v>
      </c>
      <c r="E113" s="86"/>
      <c r="F113" s="87"/>
      <c r="G113" s="593" t="s">
        <v>2543</v>
      </c>
      <c r="H113" s="91"/>
      <c r="I113" s="91"/>
      <c r="J113" s="91"/>
      <c r="K113" s="91"/>
      <c r="L113" s="91"/>
      <c r="M113" s="91"/>
      <c r="N113" s="91"/>
      <c r="O113" s="92"/>
      <c r="P113" s="93"/>
    </row>
    <row r="114" spans="2:16" ht="20.100000000000001" customHeight="1">
      <c r="B114" s="414"/>
      <c r="C114" s="415"/>
      <c r="D114" s="117" t="s">
        <v>79</v>
      </c>
      <c r="E114" s="95"/>
      <c r="F114" s="96"/>
      <c r="G114" s="599" t="s">
        <v>2548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3" t="s">
        <v>2598</v>
      </c>
      <c r="H116" s="91"/>
      <c r="I116" s="91"/>
      <c r="J116" s="91"/>
      <c r="K116" s="91"/>
      <c r="L116" s="91"/>
      <c r="M116" s="91"/>
      <c r="N116" s="91"/>
      <c r="O116" s="92"/>
      <c r="P116" s="93"/>
    </row>
    <row r="117" spans="2:16" ht="20.100000000000001" customHeight="1">
      <c r="B117" s="94" t="s">
        <v>70</v>
      </c>
      <c r="C117" s="96"/>
      <c r="D117" s="85" t="s">
        <v>72</v>
      </c>
      <c r="E117" s="86"/>
      <c r="F117" s="87"/>
      <c r="G117" s="593" t="s">
        <v>2543</v>
      </c>
      <c r="H117" s="91"/>
      <c r="I117" s="91"/>
      <c r="J117" s="91"/>
      <c r="K117" s="91"/>
      <c r="L117" s="91"/>
      <c r="M117" s="91"/>
      <c r="N117" s="91"/>
      <c r="O117" s="92"/>
      <c r="P117" s="93"/>
    </row>
    <row r="118" spans="2:16" ht="20.100000000000001" customHeight="1">
      <c r="B118" s="71"/>
      <c r="C118" s="73"/>
      <c r="D118" s="136" t="s">
        <v>73</v>
      </c>
      <c r="E118" s="126"/>
      <c r="F118" s="127"/>
      <c r="G118" s="593" t="s">
        <v>2543</v>
      </c>
      <c r="H118" s="91"/>
      <c r="I118" s="91"/>
      <c r="J118" s="91"/>
      <c r="K118" s="91"/>
      <c r="L118" s="91"/>
      <c r="M118" s="91"/>
      <c r="N118" s="91"/>
      <c r="O118" s="92"/>
      <c r="P118" s="93"/>
    </row>
    <row r="119" spans="2:16" ht="20.100000000000001" customHeight="1">
      <c r="B119" s="71"/>
      <c r="C119" s="73"/>
      <c r="D119" s="120" t="s">
        <v>74</v>
      </c>
      <c r="E119" s="323"/>
      <c r="F119" s="121"/>
      <c r="G119" s="593" t="s">
        <v>2543</v>
      </c>
      <c r="H119" s="91"/>
      <c r="I119" s="91"/>
      <c r="J119" s="91"/>
      <c r="K119" s="91"/>
      <c r="L119" s="91"/>
      <c r="M119" s="91"/>
      <c r="N119" s="91"/>
      <c r="O119" s="92"/>
      <c r="P119" s="93"/>
    </row>
    <row r="120" spans="2:16" ht="20.100000000000001" customHeight="1">
      <c r="B120" s="71"/>
      <c r="C120" s="73"/>
      <c r="D120" s="85" t="s">
        <v>75</v>
      </c>
      <c r="E120" s="86"/>
      <c r="F120" s="87"/>
      <c r="G120" s="593" t="s">
        <v>2543</v>
      </c>
      <c r="H120" s="91"/>
      <c r="I120" s="91"/>
      <c r="J120" s="91"/>
      <c r="K120" s="91"/>
      <c r="L120" s="91"/>
      <c r="M120" s="91"/>
      <c r="N120" s="91"/>
      <c r="O120" s="92"/>
      <c r="P120" s="93"/>
    </row>
    <row r="121" spans="2:16" ht="20.100000000000001" customHeight="1">
      <c r="B121" s="71"/>
      <c r="C121" s="73"/>
      <c r="D121" s="85" t="s">
        <v>76</v>
      </c>
      <c r="E121" s="86"/>
      <c r="F121" s="87"/>
      <c r="G121" s="593" t="s">
        <v>2543</v>
      </c>
      <c r="H121" s="91"/>
      <c r="I121" s="91"/>
      <c r="J121" s="91"/>
      <c r="K121" s="91"/>
      <c r="L121" s="91"/>
      <c r="M121" s="91"/>
      <c r="N121" s="91"/>
      <c r="O121" s="92"/>
      <c r="P121" s="93"/>
    </row>
    <row r="122" spans="2:16" ht="20.100000000000001" customHeight="1">
      <c r="B122" s="74"/>
      <c r="C122" s="76"/>
      <c r="D122" s="85" t="s">
        <v>77</v>
      </c>
      <c r="E122" s="86"/>
      <c r="F122" s="87"/>
      <c r="G122" s="593" t="s">
        <v>2543</v>
      </c>
      <c r="H122" s="91"/>
      <c r="I122" s="91"/>
      <c r="J122" s="91"/>
      <c r="K122" s="91"/>
      <c r="L122" s="91"/>
      <c r="M122" s="91"/>
      <c r="N122" s="91"/>
      <c r="O122" s="92"/>
      <c r="P122" s="93"/>
    </row>
    <row r="123" spans="2:16" ht="20.100000000000001" customHeight="1">
      <c r="B123" s="94" t="s">
        <v>412</v>
      </c>
      <c r="C123" s="96"/>
      <c r="D123" s="85" t="s">
        <v>430</v>
      </c>
      <c r="E123" s="86"/>
      <c r="F123" s="87"/>
      <c r="G123" s="593" t="s">
        <v>2599</v>
      </c>
      <c r="H123" s="91"/>
      <c r="I123" s="91"/>
      <c r="J123" s="91"/>
      <c r="K123" s="91"/>
      <c r="L123" s="91"/>
      <c r="M123" s="91"/>
      <c r="N123" s="91"/>
      <c r="O123" s="92"/>
      <c r="P123" s="93"/>
    </row>
    <row r="124" spans="2:16" ht="20.100000000000001" customHeight="1">
      <c r="B124" s="71"/>
      <c r="C124" s="73"/>
      <c r="D124" s="136" t="s">
        <v>431</v>
      </c>
      <c r="E124" s="126"/>
      <c r="F124" s="127"/>
      <c r="G124" s="593" t="s">
        <v>2600</v>
      </c>
      <c r="H124" s="91"/>
      <c r="I124" s="91"/>
      <c r="J124" s="91"/>
      <c r="K124" s="91"/>
      <c r="L124" s="91"/>
      <c r="M124" s="91"/>
      <c r="N124" s="91"/>
      <c r="O124" s="92"/>
      <c r="P124" s="93"/>
    </row>
    <row r="125" spans="2:16" ht="20.100000000000001" customHeight="1">
      <c r="B125" s="71"/>
      <c r="C125" s="73"/>
      <c r="D125" s="120" t="s">
        <v>432</v>
      </c>
      <c r="E125" s="323"/>
      <c r="F125" s="121"/>
      <c r="G125" s="593" t="s">
        <v>2601</v>
      </c>
      <c r="H125" s="91"/>
      <c r="I125" s="91"/>
      <c r="J125" s="91"/>
      <c r="K125" s="91"/>
      <c r="L125" s="91"/>
      <c r="M125" s="91"/>
      <c r="N125" s="91"/>
      <c r="O125" s="92"/>
      <c r="P125" s="93"/>
    </row>
    <row r="126" spans="2:16" ht="39.75" customHeight="1">
      <c r="B126" s="71"/>
      <c r="C126" s="73"/>
      <c r="D126" s="80" t="s">
        <v>433</v>
      </c>
      <c r="E126" s="81"/>
      <c r="F126" s="248"/>
      <c r="G126" s="114"/>
      <c r="H126" s="88"/>
      <c r="I126" s="88"/>
      <c r="J126" s="88"/>
      <c r="K126" s="88"/>
      <c r="L126" s="88"/>
      <c r="M126" s="88"/>
      <c r="N126" s="88"/>
      <c r="O126" s="89"/>
      <c r="P126" s="90"/>
    </row>
    <row r="127" spans="2:16" ht="20.100000000000001" customHeight="1">
      <c r="B127" s="71"/>
      <c r="C127" s="73"/>
      <c r="D127" s="304"/>
      <c r="E127" s="305"/>
      <c r="F127" s="283"/>
      <c r="G127" s="593"/>
      <c r="H127" s="91"/>
      <c r="I127" s="91"/>
      <c r="J127" s="91"/>
      <c r="K127" s="91"/>
      <c r="L127" s="91"/>
      <c r="M127" s="91"/>
      <c r="N127" s="91"/>
      <c r="O127" s="92"/>
      <c r="P127" s="93"/>
    </row>
    <row r="128" spans="2:16" ht="57.75" customHeight="1" thickBot="1">
      <c r="B128" s="237" t="s">
        <v>71</v>
      </c>
      <c r="C128" s="238"/>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7" t="s">
        <v>86</v>
      </c>
      <c r="C132" s="218"/>
      <c r="D132" s="218"/>
      <c r="E132" s="218"/>
      <c r="F132" s="218"/>
      <c r="G132" s="218"/>
      <c r="H132" s="218"/>
      <c r="I132" s="290" t="s">
        <v>2545</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2546</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3" t="s">
        <v>2547</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3" t="s">
        <v>2602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3" t="s">
        <v>2547</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3" t="s">
        <v>2547</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3" t="s">
        <v>2547</v>
      </c>
      <c r="J140" s="100"/>
      <c r="K140" s="100"/>
      <c r="L140" s="100"/>
      <c r="M140" s="100"/>
      <c r="N140" s="100"/>
      <c r="O140" s="100"/>
      <c r="P140" s="101"/>
      <c r="S140" s="12" t="str">
        <f t="shared" si="1"/>
        <v/>
      </c>
    </row>
    <row r="141" spans="1:20" ht="20.100000000000001" customHeight="1" thickBot="1">
      <c r="B141" s="237" t="s">
        <v>93</v>
      </c>
      <c r="C141" s="238"/>
      <c r="D141" s="238"/>
      <c r="E141" s="238"/>
      <c r="F141" s="238"/>
      <c r="G141" s="238"/>
      <c r="H141" s="238"/>
      <c r="I141" s="600" t="s">
        <v>2547</v>
      </c>
      <c r="J141" s="221"/>
      <c r="K141" s="221"/>
      <c r="L141" s="221"/>
      <c r="M141" s="221"/>
      <c r="N141" s="221"/>
      <c r="O141" s="221"/>
      <c r="P141" s="22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6" t="s">
        <v>387</v>
      </c>
      <c r="G143" s="256"/>
      <c r="H143" s="256"/>
      <c r="I143" s="256"/>
      <c r="J143" s="256"/>
      <c r="K143" s="256"/>
      <c r="L143" s="256"/>
      <c r="M143" s="256"/>
      <c r="N143" s="256"/>
      <c r="O143" s="256"/>
      <c r="P143" s="256"/>
      <c r="S143" s="15"/>
      <c r="T143" s="12"/>
    </row>
    <row r="144" spans="1:20" ht="20.100000000000001" customHeight="1">
      <c r="B144" s="194" t="s">
        <v>404</v>
      </c>
      <c r="C144" s="195"/>
      <c r="D144" s="195"/>
      <c r="E144" s="196"/>
      <c r="F144" s="405" t="s">
        <v>2454</v>
      </c>
      <c r="G144" s="406"/>
      <c r="H144" s="406"/>
      <c r="I144" s="406"/>
      <c r="J144" s="407"/>
      <c r="K144" s="601" t="s">
        <v>2548</v>
      </c>
      <c r="L144" s="387"/>
      <c r="M144" s="387"/>
      <c r="N144" s="387"/>
      <c r="O144" s="77"/>
      <c r="P144" s="388"/>
    </row>
    <row r="145" spans="1:20" ht="20.100000000000001" customHeight="1">
      <c r="B145" s="197"/>
      <c r="C145" s="198"/>
      <c r="D145" s="198"/>
      <c r="E145" s="199"/>
      <c r="F145" s="120" t="s">
        <v>2453</v>
      </c>
      <c r="G145" s="323"/>
      <c r="H145" s="323"/>
      <c r="I145" s="323"/>
      <c r="J145" s="121"/>
      <c r="K145" s="593" t="s">
        <v>2548</v>
      </c>
      <c r="L145" s="91"/>
      <c r="M145" s="91"/>
      <c r="N145" s="91"/>
      <c r="O145" s="92"/>
      <c r="P145" s="93"/>
    </row>
    <row r="146" spans="1:20" ht="20.100000000000001" customHeight="1">
      <c r="B146" s="197"/>
      <c r="C146" s="198"/>
      <c r="D146" s="198"/>
      <c r="E146" s="199"/>
      <c r="F146" s="120" t="s">
        <v>2456</v>
      </c>
      <c r="G146" s="323"/>
      <c r="H146" s="323"/>
      <c r="I146" s="323"/>
      <c r="J146" s="121"/>
      <c r="K146" s="593" t="s">
        <v>2548</v>
      </c>
      <c r="L146" s="91"/>
      <c r="M146" s="91"/>
      <c r="N146" s="91"/>
      <c r="O146" s="92"/>
      <c r="P146" s="93"/>
    </row>
    <row r="147" spans="1:20" ht="20.100000000000001" customHeight="1">
      <c r="B147" s="197"/>
      <c r="C147" s="198"/>
      <c r="D147" s="198"/>
      <c r="E147" s="199"/>
      <c r="F147" s="120" t="s">
        <v>2455</v>
      </c>
      <c r="G147" s="323"/>
      <c r="H147" s="323"/>
      <c r="I147" s="323"/>
      <c r="J147" s="121"/>
      <c r="K147" s="593" t="s">
        <v>2548</v>
      </c>
      <c r="L147" s="91"/>
      <c r="M147" s="91"/>
      <c r="N147" s="91"/>
      <c r="O147" s="92"/>
      <c r="P147" s="93"/>
    </row>
    <row r="148" spans="1:20" ht="20.100000000000001" customHeight="1">
      <c r="B148" s="197"/>
      <c r="C148" s="198"/>
      <c r="D148" s="198"/>
      <c r="E148" s="199"/>
      <c r="F148" s="85" t="s">
        <v>2458</v>
      </c>
      <c r="G148" s="86"/>
      <c r="H148" s="86"/>
      <c r="I148" s="86"/>
      <c r="J148" s="87"/>
      <c r="K148" s="593" t="s">
        <v>2548</v>
      </c>
      <c r="L148" s="91"/>
      <c r="M148" s="91"/>
      <c r="N148" s="91"/>
      <c r="O148" s="92"/>
      <c r="P148" s="93"/>
    </row>
    <row r="149" spans="1:20" ht="20.100000000000001" customHeight="1">
      <c r="B149" s="197"/>
      <c r="C149" s="198"/>
      <c r="D149" s="198"/>
      <c r="E149" s="199"/>
      <c r="F149" s="85" t="s">
        <v>2457</v>
      </c>
      <c r="G149" s="86"/>
      <c r="H149" s="86"/>
      <c r="I149" s="86"/>
      <c r="J149" s="87"/>
      <c r="K149" s="593" t="s">
        <v>2548</v>
      </c>
      <c r="L149" s="91"/>
      <c r="M149" s="91"/>
      <c r="N149" s="91"/>
      <c r="O149" s="92"/>
      <c r="P149" s="93"/>
    </row>
    <row r="150" spans="1:20" ht="20.100000000000001" customHeight="1">
      <c r="B150" s="197"/>
      <c r="C150" s="198"/>
      <c r="D150" s="198"/>
      <c r="E150" s="199"/>
      <c r="F150" s="85" t="s">
        <v>2459</v>
      </c>
      <c r="G150" s="86"/>
      <c r="H150" s="86"/>
      <c r="I150" s="86"/>
      <c r="J150" s="87"/>
      <c r="K150" s="593" t="s">
        <v>2548</v>
      </c>
      <c r="L150" s="91"/>
      <c r="M150" s="91"/>
      <c r="N150" s="91"/>
      <c r="O150" s="92"/>
      <c r="P150" s="93"/>
    </row>
    <row r="151" spans="1:20" ht="20.100000000000001" customHeight="1">
      <c r="B151" s="197"/>
      <c r="C151" s="198"/>
      <c r="D151" s="198"/>
      <c r="E151" s="199"/>
      <c r="F151" s="85" t="s">
        <v>2460</v>
      </c>
      <c r="G151" s="86"/>
      <c r="H151" s="86"/>
      <c r="I151" s="86"/>
      <c r="J151" s="87"/>
      <c r="K151" s="593" t="s">
        <v>2548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3" t="s">
        <v>2548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3" t="s">
        <v>2543</v>
      </c>
      <c r="L153" s="91"/>
      <c r="M153" s="91"/>
      <c r="N153" s="91"/>
      <c r="O153" s="92"/>
      <c r="P153" s="93"/>
      <c r="T153" s="53"/>
    </row>
    <row r="154" spans="1:20" ht="20.100000000000001" customHeight="1">
      <c r="B154" s="197"/>
      <c r="C154" s="198"/>
      <c r="D154" s="198"/>
      <c r="E154" s="199"/>
      <c r="F154" s="85" t="s">
        <v>399</v>
      </c>
      <c r="G154" s="86"/>
      <c r="H154" s="86"/>
      <c r="I154" s="86"/>
      <c r="J154" s="87"/>
      <c r="K154" s="593" t="s">
        <v>2548</v>
      </c>
      <c r="L154" s="91"/>
      <c r="M154" s="91"/>
      <c r="N154" s="91"/>
      <c r="O154" s="92"/>
      <c r="P154" s="93"/>
    </row>
    <row r="155" spans="1:20" customFormat="1" ht="62.25" customHeight="1">
      <c r="A155" s="4"/>
      <c r="B155" s="197"/>
      <c r="C155" s="198"/>
      <c r="D155" s="198"/>
      <c r="E155" s="199"/>
      <c r="F155" s="136" t="s">
        <v>2468</v>
      </c>
      <c r="G155" s="126"/>
      <c r="H155" s="126"/>
      <c r="I155" s="126"/>
      <c r="J155" s="127"/>
      <c r="K155" s="593" t="s">
        <v>2543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3" t="s">
        <v>2548</v>
      </c>
      <c r="L156" s="91"/>
      <c r="M156" s="91"/>
      <c r="N156" s="91"/>
      <c r="O156" s="92"/>
      <c r="P156" s="93"/>
      <c r="T156" s="53"/>
    </row>
    <row r="157" spans="1:20" ht="20.100000000000001" customHeight="1">
      <c r="B157" s="197"/>
      <c r="C157" s="198"/>
      <c r="D157" s="198"/>
      <c r="E157" s="199"/>
      <c r="F157" s="85" t="s">
        <v>2461</v>
      </c>
      <c r="G157" s="86"/>
      <c r="H157" s="86"/>
      <c r="I157" s="86"/>
      <c r="J157" s="87"/>
      <c r="K157" s="573" t="s">
        <v>2548</v>
      </c>
      <c r="L157" s="100"/>
      <c r="M157" s="100"/>
      <c r="N157" s="100"/>
      <c r="O157" s="100"/>
      <c r="P157" s="101"/>
    </row>
    <row r="158" spans="1:20" ht="20.100000000000001" customHeight="1">
      <c r="B158" s="197"/>
      <c r="C158" s="198"/>
      <c r="D158" s="198"/>
      <c r="E158" s="199"/>
      <c r="F158" s="85" t="s">
        <v>2462</v>
      </c>
      <c r="G158" s="86"/>
      <c r="H158" s="86"/>
      <c r="I158" s="86"/>
      <c r="J158" s="87"/>
      <c r="K158" s="573" t="s">
        <v>2548</v>
      </c>
      <c r="L158" s="100"/>
      <c r="M158" s="100"/>
      <c r="N158" s="100"/>
      <c r="O158" s="100"/>
      <c r="P158" s="101"/>
    </row>
    <row r="159" spans="1:20" ht="20.100000000000001" customHeight="1">
      <c r="B159" s="197"/>
      <c r="C159" s="198"/>
      <c r="D159" s="198"/>
      <c r="E159" s="199"/>
      <c r="F159" s="85" t="s">
        <v>403</v>
      </c>
      <c r="G159" s="86"/>
      <c r="H159" s="86"/>
      <c r="I159" s="86"/>
      <c r="J159" s="87"/>
      <c r="K159" s="593" t="s">
        <v>2548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3" t="s">
        <v>2548</v>
      </c>
      <c r="L160" s="91"/>
      <c r="M160" s="91"/>
      <c r="N160" s="91"/>
      <c r="O160" s="92"/>
      <c r="P160" s="93"/>
      <c r="T160" s="53"/>
    </row>
    <row r="161" spans="1:20" ht="20.100000000000001" customHeight="1">
      <c r="B161" s="197"/>
      <c r="C161" s="198"/>
      <c r="D161" s="198"/>
      <c r="E161" s="199"/>
      <c r="F161" s="85" t="s">
        <v>2464</v>
      </c>
      <c r="G161" s="86"/>
      <c r="H161" s="86"/>
      <c r="I161" s="86"/>
      <c r="J161" s="87"/>
      <c r="K161" s="593" t="s">
        <v>2548</v>
      </c>
      <c r="L161" s="91"/>
      <c r="M161" s="91"/>
      <c r="N161" s="91"/>
      <c r="O161" s="92"/>
      <c r="P161" s="93"/>
    </row>
    <row r="162" spans="1:20" ht="20.100000000000001" customHeight="1">
      <c r="B162" s="197"/>
      <c r="C162" s="198"/>
      <c r="D162" s="198"/>
      <c r="E162" s="199"/>
      <c r="F162" s="85" t="s">
        <v>2463</v>
      </c>
      <c r="G162" s="86"/>
      <c r="H162" s="86"/>
      <c r="I162" s="86"/>
      <c r="J162" s="87"/>
      <c r="K162" s="593" t="s">
        <v>2548</v>
      </c>
      <c r="L162" s="91"/>
      <c r="M162" s="91"/>
      <c r="N162" s="91"/>
      <c r="O162" s="92"/>
      <c r="P162" s="93"/>
    </row>
    <row r="163" spans="1:20" ht="20.100000000000001" customHeight="1">
      <c r="B163" s="197"/>
      <c r="C163" s="198"/>
      <c r="D163" s="198"/>
      <c r="E163" s="199"/>
      <c r="F163" s="117" t="s">
        <v>2520</v>
      </c>
      <c r="G163" s="95"/>
      <c r="H163" s="95"/>
      <c r="I163" s="95"/>
      <c r="J163" s="96"/>
      <c r="K163" s="593" t="s">
        <v>2548</v>
      </c>
      <c r="L163" s="91"/>
      <c r="M163" s="91"/>
      <c r="N163" s="91"/>
      <c r="O163" s="92"/>
      <c r="P163" s="93"/>
    </row>
    <row r="164" spans="1:20" ht="20.100000000000001" customHeight="1">
      <c r="B164" s="197"/>
      <c r="C164" s="198"/>
      <c r="D164" s="198"/>
      <c r="E164" s="199"/>
      <c r="F164" s="136" t="s">
        <v>2521</v>
      </c>
      <c r="G164" s="126"/>
      <c r="H164" s="126"/>
      <c r="I164" s="126"/>
      <c r="J164" s="127"/>
      <c r="K164" s="593" t="s">
        <v>2548</v>
      </c>
      <c r="L164" s="91"/>
      <c r="M164" s="91"/>
      <c r="N164" s="91"/>
      <c r="O164" s="92"/>
      <c r="P164" s="93"/>
    </row>
    <row r="165" spans="1:20" customFormat="1" ht="33.75" customHeight="1">
      <c r="A165" s="4"/>
      <c r="B165" s="197"/>
      <c r="C165" s="198"/>
      <c r="D165" s="198"/>
      <c r="E165" s="199"/>
      <c r="F165" s="136" t="s">
        <v>2471</v>
      </c>
      <c r="G165" s="126"/>
      <c r="H165" s="126"/>
      <c r="I165" s="126"/>
      <c r="J165" s="127"/>
      <c r="K165" s="593" t="s">
        <v>2548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3" t="s">
        <v>2548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3" t="s">
        <v>2548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3" t="s">
        <v>2548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3" t="s">
        <v>2548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3" t="s">
        <v>2548</v>
      </c>
      <c r="L170" s="91"/>
      <c r="M170" s="91"/>
      <c r="N170" s="91"/>
      <c r="O170" s="92"/>
      <c r="P170" s="93"/>
    </row>
    <row r="171" spans="1:20" ht="20.100000000000001" customHeight="1">
      <c r="B171" s="197"/>
      <c r="C171" s="198"/>
      <c r="D171" s="198"/>
      <c r="E171" s="199"/>
      <c r="F171" s="118"/>
      <c r="G171" s="72"/>
      <c r="H171" s="73"/>
      <c r="I171" s="177" t="s">
        <v>95</v>
      </c>
      <c r="J171" s="179"/>
      <c r="K171" s="593" t="s">
        <v>2548</v>
      </c>
      <c r="L171" s="91"/>
      <c r="M171" s="91"/>
      <c r="N171" s="91"/>
      <c r="O171" s="92"/>
      <c r="P171" s="93"/>
    </row>
    <row r="172" spans="1:20" ht="20.100000000000001" customHeight="1">
      <c r="B172" s="197"/>
      <c r="C172" s="198"/>
      <c r="D172" s="198"/>
      <c r="E172" s="199"/>
      <c r="F172" s="119"/>
      <c r="G172" s="75"/>
      <c r="H172" s="76"/>
      <c r="I172" s="247" t="s">
        <v>96</v>
      </c>
      <c r="J172" s="215"/>
      <c r="K172" s="593" t="s">
        <v>2548</v>
      </c>
      <c r="L172" s="91"/>
      <c r="M172" s="91"/>
      <c r="N172" s="91"/>
      <c r="O172" s="92"/>
      <c r="P172" s="93"/>
    </row>
    <row r="173" spans="1:20" ht="20.100000000000001" customHeight="1">
      <c r="B173" s="197"/>
      <c r="C173" s="198"/>
      <c r="D173" s="198"/>
      <c r="E173" s="199"/>
      <c r="F173" s="180" t="s">
        <v>2516</v>
      </c>
      <c r="G173" s="181"/>
      <c r="H173" s="182"/>
      <c r="I173" s="177" t="s">
        <v>94</v>
      </c>
      <c r="J173" s="179"/>
      <c r="K173" s="593" t="s">
        <v>2548</v>
      </c>
      <c r="L173" s="91"/>
      <c r="M173" s="91"/>
      <c r="N173" s="91"/>
      <c r="O173" s="92"/>
      <c r="P173" s="93"/>
    </row>
    <row r="174" spans="1:20" ht="20.100000000000001" customHeight="1">
      <c r="B174" s="197"/>
      <c r="C174" s="198"/>
      <c r="D174" s="198"/>
      <c r="E174" s="199"/>
      <c r="F174" s="180"/>
      <c r="G174" s="181"/>
      <c r="H174" s="182"/>
      <c r="I174" s="177" t="s">
        <v>95</v>
      </c>
      <c r="J174" s="179"/>
      <c r="K174" s="593" t="s">
        <v>2543</v>
      </c>
      <c r="L174" s="91"/>
      <c r="M174" s="91"/>
      <c r="N174" s="91"/>
      <c r="O174" s="92"/>
      <c r="P174" s="93"/>
    </row>
    <row r="175" spans="1:20" ht="20.100000000000001" customHeight="1">
      <c r="B175" s="197"/>
      <c r="C175" s="198"/>
      <c r="D175" s="198"/>
      <c r="E175" s="199"/>
      <c r="F175" s="180"/>
      <c r="G175" s="181"/>
      <c r="H175" s="182"/>
      <c r="I175" s="247" t="s">
        <v>96</v>
      </c>
      <c r="J175" s="215"/>
      <c r="K175" s="593" t="s">
        <v>2548</v>
      </c>
      <c r="L175" s="91"/>
      <c r="M175" s="91"/>
      <c r="N175" s="91"/>
      <c r="O175" s="92"/>
      <c r="P175" s="93"/>
    </row>
    <row r="176" spans="1:20" ht="20.100000000000001" customHeight="1">
      <c r="B176" s="197"/>
      <c r="C176" s="198"/>
      <c r="D176" s="198"/>
      <c r="E176" s="199"/>
      <c r="F176" s="180"/>
      <c r="G176" s="181"/>
      <c r="H176" s="182"/>
      <c r="I176" s="177" t="s">
        <v>413</v>
      </c>
      <c r="J176" s="179"/>
      <c r="K176" s="593" t="s">
        <v>2548</v>
      </c>
      <c r="L176" s="91"/>
      <c r="M176" s="91"/>
      <c r="N176" s="91"/>
      <c r="O176" s="92"/>
      <c r="P176" s="93"/>
    </row>
    <row r="177" spans="1:20" customFormat="1" ht="30" customHeight="1">
      <c r="A177" s="2"/>
      <c r="B177" s="197"/>
      <c r="C177" s="198"/>
      <c r="D177" s="198"/>
      <c r="E177" s="199"/>
      <c r="F177" s="180"/>
      <c r="G177" s="181"/>
      <c r="H177" s="182"/>
      <c r="I177" s="177" t="s">
        <v>2475</v>
      </c>
      <c r="J177" s="179"/>
      <c r="K177" s="593" t="s">
        <v>2548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3" t="s">
        <v>2548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3" t="s">
        <v>2548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3" t="s">
        <v>2548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3" t="s">
        <v>2548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3" t="s">
        <v>2548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3" t="s">
        <v>2548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3" t="s">
        <v>2548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3" t="s">
        <v>2548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3" t="s">
        <v>2548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3" t="s">
        <v>2548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3" t="s">
        <v>2548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3" t="s">
        <v>2548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3" t="s">
        <v>2548</v>
      </c>
      <c r="L190" s="91"/>
      <c r="M190" s="91"/>
      <c r="N190" s="91"/>
      <c r="O190" s="92"/>
      <c r="P190" s="93"/>
      <c r="T190" s="53"/>
    </row>
    <row r="191" spans="1:20" ht="20.100000000000001" customHeight="1">
      <c r="B191" s="94" t="s">
        <v>97</v>
      </c>
      <c r="C191" s="95"/>
      <c r="D191" s="95"/>
      <c r="E191" s="95"/>
      <c r="F191" s="96"/>
      <c r="G191" s="572" t="s">
        <v>2543</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4"/>
    </row>
    <row r="193" spans="1:20" ht="20.100000000000001" customHeight="1" thickBot="1">
      <c r="B193" s="97"/>
      <c r="C193" s="98"/>
      <c r="D193" s="98"/>
      <c r="E193" s="98"/>
      <c r="F193" s="99"/>
      <c r="G193" s="34"/>
      <c r="H193" s="402" t="s">
        <v>436</v>
      </c>
      <c r="I193" s="403"/>
      <c r="J193" s="403"/>
      <c r="K193" s="403"/>
      <c r="L193" s="404"/>
      <c r="M193" s="111">
        <v>2</v>
      </c>
      <c r="N193" s="221"/>
      <c r="O193" s="221"/>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8"/>
      <c r="D196" s="218"/>
      <c r="E196" s="218"/>
      <c r="F196" s="602" t="s">
        <v>2549</v>
      </c>
      <c r="G196" s="288" t="s">
        <v>456</v>
      </c>
      <c r="H196" s="288"/>
      <c r="I196" s="288"/>
      <c r="J196" s="288"/>
      <c r="K196" s="288"/>
      <c r="L196" s="288"/>
      <c r="M196" s="288"/>
      <c r="N196" s="288"/>
      <c r="O196" s="288"/>
      <c r="P196" s="392"/>
    </row>
    <row r="197" spans="1:20" ht="20.100000000000001" customHeight="1">
      <c r="B197" s="169"/>
      <c r="C197" s="113"/>
      <c r="D197" s="113"/>
      <c r="E197" s="113"/>
      <c r="F197" s="603"/>
      <c r="G197" s="86" t="s">
        <v>457</v>
      </c>
      <c r="H197" s="86"/>
      <c r="I197" s="86"/>
      <c r="J197" s="86"/>
      <c r="K197" s="86"/>
      <c r="L197" s="86"/>
      <c r="M197" s="86"/>
      <c r="N197" s="86"/>
      <c r="O197" s="86"/>
      <c r="P197" s="244"/>
    </row>
    <row r="198" spans="1:20" ht="20.100000000000001" customHeight="1">
      <c r="B198" s="169"/>
      <c r="C198" s="113"/>
      <c r="D198" s="113"/>
      <c r="E198" s="113"/>
      <c r="F198" s="603" t="s">
        <v>2549</v>
      </c>
      <c r="G198" s="86" t="s">
        <v>458</v>
      </c>
      <c r="H198" s="86"/>
      <c r="I198" s="86"/>
      <c r="J198" s="86"/>
      <c r="K198" s="86"/>
      <c r="L198" s="86"/>
      <c r="M198" s="86"/>
      <c r="N198" s="86"/>
      <c r="O198" s="86"/>
      <c r="P198" s="244"/>
    </row>
    <row r="199" spans="1:20" ht="79.5" customHeight="1">
      <c r="B199" s="169"/>
      <c r="C199" s="113"/>
      <c r="D199" s="113"/>
      <c r="E199" s="113"/>
      <c r="F199" s="603"/>
      <c r="G199" s="86" t="s">
        <v>433</v>
      </c>
      <c r="H199" s="86"/>
      <c r="I199" s="87"/>
      <c r="J199" s="104"/>
      <c r="K199" s="105"/>
      <c r="L199" s="105"/>
      <c r="M199" s="105"/>
      <c r="N199" s="105"/>
      <c r="O199" s="105"/>
      <c r="P199" s="106"/>
    </row>
    <row r="200" spans="1:20" ht="39.950000000000003" customHeight="1">
      <c r="B200" s="65" t="s">
        <v>101</v>
      </c>
      <c r="C200" s="60"/>
      <c r="D200" s="434">
        <v>1</v>
      </c>
      <c r="E200" s="394"/>
      <c r="F200" s="113" t="s">
        <v>5</v>
      </c>
      <c r="G200" s="113"/>
      <c r="H200" s="113"/>
      <c r="I200" s="114" t="s">
        <v>2624</v>
      </c>
      <c r="J200" s="88"/>
      <c r="K200" s="88"/>
      <c r="L200" s="88"/>
      <c r="M200" s="88"/>
      <c r="N200" s="88"/>
      <c r="O200" s="89"/>
      <c r="P200" s="90"/>
    </row>
    <row r="201" spans="1:20" ht="39.950000000000003" customHeight="1">
      <c r="B201" s="66"/>
      <c r="C201" s="62"/>
      <c r="D201" s="465"/>
      <c r="E201" s="396"/>
      <c r="F201" s="113" t="s">
        <v>103</v>
      </c>
      <c r="G201" s="113"/>
      <c r="H201" s="113"/>
      <c r="I201" s="114" t="s">
        <v>2625</v>
      </c>
      <c r="J201" s="88"/>
      <c r="K201" s="88"/>
      <c r="L201" s="88"/>
      <c r="M201" s="88"/>
      <c r="N201" s="88"/>
      <c r="O201" s="89"/>
      <c r="P201" s="90"/>
    </row>
    <row r="202" spans="1:20" ht="79.5" customHeight="1">
      <c r="B202" s="66"/>
      <c r="C202" s="62"/>
      <c r="D202" s="465"/>
      <c r="E202" s="396"/>
      <c r="F202" s="113" t="s">
        <v>104</v>
      </c>
      <c r="G202" s="113"/>
      <c r="H202" s="113"/>
      <c r="I202" s="114" t="s">
        <v>2626</v>
      </c>
      <c r="J202" s="88"/>
      <c r="K202" s="88"/>
      <c r="L202" s="88"/>
      <c r="M202" s="88"/>
      <c r="N202" s="88"/>
      <c r="O202" s="89"/>
      <c r="P202" s="90"/>
    </row>
    <row r="203" spans="1:20" ht="79.5" customHeight="1">
      <c r="B203" s="66"/>
      <c r="C203" s="62"/>
      <c r="D203" s="465"/>
      <c r="E203" s="396"/>
      <c r="F203" s="113" t="s">
        <v>414</v>
      </c>
      <c r="G203" s="113"/>
      <c r="H203" s="113"/>
      <c r="I203" s="114" t="s">
        <v>2626</v>
      </c>
      <c r="J203" s="88"/>
      <c r="K203" s="88"/>
      <c r="L203" s="88"/>
      <c r="M203" s="88"/>
      <c r="N203" s="88"/>
      <c r="O203" s="89"/>
      <c r="P203" s="90"/>
    </row>
    <row r="204" spans="1:20" customFormat="1" ht="39.950000000000003" customHeight="1">
      <c r="A204" s="2"/>
      <c r="B204" s="66"/>
      <c r="C204" s="62"/>
      <c r="D204" s="465"/>
      <c r="E204" s="396"/>
      <c r="F204" s="80" t="s">
        <v>105</v>
      </c>
      <c r="G204" s="81"/>
      <c r="H204" s="248"/>
      <c r="I204" s="180" t="s">
        <v>2489</v>
      </c>
      <c r="J204" s="181"/>
      <c r="K204" s="181"/>
      <c r="L204" s="182"/>
      <c r="M204" s="573" t="s">
        <v>2543</v>
      </c>
      <c r="N204" s="100"/>
      <c r="O204" s="100"/>
      <c r="P204" s="101"/>
      <c r="Q204" s="2"/>
      <c r="R204" s="2"/>
      <c r="S204" s="12"/>
      <c r="T204" s="53"/>
    </row>
    <row r="205" spans="1:20" customFormat="1" ht="39.950000000000003" customHeight="1">
      <c r="A205" s="2"/>
      <c r="B205" s="66"/>
      <c r="C205" s="62"/>
      <c r="D205" s="375"/>
      <c r="E205" s="376"/>
      <c r="F205" s="304"/>
      <c r="G205" s="305"/>
      <c r="H205" s="283"/>
      <c r="I205" s="180" t="s">
        <v>2490</v>
      </c>
      <c r="J205" s="181"/>
      <c r="K205" s="181"/>
      <c r="L205" s="182"/>
      <c r="M205" s="573" t="s">
        <v>2543</v>
      </c>
      <c r="N205" s="100"/>
      <c r="O205" s="100"/>
      <c r="P205" s="101"/>
      <c r="T205" s="53"/>
    </row>
    <row r="206" spans="1:20" ht="39.950000000000003" customHeight="1">
      <c r="B206" s="66"/>
      <c r="C206" s="62"/>
      <c r="D206" s="434">
        <v>2</v>
      </c>
      <c r="E206" s="394"/>
      <c r="F206" s="113" t="s">
        <v>5</v>
      </c>
      <c r="G206" s="113"/>
      <c r="H206" s="113"/>
      <c r="I206" s="104" t="s">
        <v>2603</v>
      </c>
      <c r="J206" s="249"/>
      <c r="K206" s="249"/>
      <c r="L206" s="249"/>
      <c r="M206" s="249"/>
      <c r="N206" s="249"/>
      <c r="O206" s="249"/>
      <c r="P206" s="250"/>
    </row>
    <row r="207" spans="1:20" ht="39.950000000000003" customHeight="1">
      <c r="B207" s="66"/>
      <c r="C207" s="62"/>
      <c r="D207" s="465"/>
      <c r="E207" s="396"/>
      <c r="F207" s="113" t="s">
        <v>103</v>
      </c>
      <c r="G207" s="113"/>
      <c r="H207" s="113"/>
      <c r="I207" s="114" t="s">
        <v>2604</v>
      </c>
      <c r="J207" s="88"/>
      <c r="K207" s="88"/>
      <c r="L207" s="88"/>
      <c r="M207" s="88"/>
      <c r="N207" s="88"/>
      <c r="O207" s="89"/>
      <c r="P207" s="90"/>
    </row>
    <row r="208" spans="1:20" ht="79.5" customHeight="1">
      <c r="B208" s="66"/>
      <c r="C208" s="62"/>
      <c r="D208" s="465"/>
      <c r="E208" s="396"/>
      <c r="F208" s="113" t="s">
        <v>104</v>
      </c>
      <c r="G208" s="113"/>
      <c r="H208" s="113"/>
      <c r="I208" s="114" t="s">
        <v>2605</v>
      </c>
      <c r="J208" s="88"/>
      <c r="K208" s="88"/>
      <c r="L208" s="88"/>
      <c r="M208" s="88"/>
      <c r="N208" s="88"/>
      <c r="O208" s="89"/>
      <c r="P208" s="90"/>
    </row>
    <row r="209" spans="1:20" ht="79.5" customHeight="1">
      <c r="B209" s="66"/>
      <c r="C209" s="62"/>
      <c r="D209" s="465"/>
      <c r="E209" s="396"/>
      <c r="F209" s="113" t="s">
        <v>414</v>
      </c>
      <c r="G209" s="113"/>
      <c r="H209" s="113"/>
      <c r="I209" s="114" t="s">
        <v>2605</v>
      </c>
      <c r="J209" s="88"/>
      <c r="K209" s="88"/>
      <c r="L209" s="88"/>
      <c r="M209" s="88"/>
      <c r="N209" s="88"/>
      <c r="O209" s="89"/>
      <c r="P209" s="90"/>
    </row>
    <row r="210" spans="1:20" customFormat="1" ht="39.950000000000003" customHeight="1">
      <c r="A210" s="2"/>
      <c r="B210" s="66"/>
      <c r="C210" s="62"/>
      <c r="D210" s="465"/>
      <c r="E210" s="396"/>
      <c r="F210" s="80" t="s">
        <v>105</v>
      </c>
      <c r="G210" s="81"/>
      <c r="H210" s="248"/>
      <c r="I210" s="180" t="s">
        <v>2489</v>
      </c>
      <c r="J210" s="181"/>
      <c r="K210" s="181"/>
      <c r="L210" s="182"/>
      <c r="M210" s="573" t="s">
        <v>2543</v>
      </c>
      <c r="N210" s="100"/>
      <c r="O210" s="100"/>
      <c r="P210" s="101"/>
      <c r="Q210" s="2"/>
      <c r="R210" s="2"/>
      <c r="S210" s="12"/>
      <c r="T210" s="53"/>
    </row>
    <row r="211" spans="1:20" customFormat="1" ht="39.950000000000003" customHeight="1">
      <c r="A211" s="2"/>
      <c r="B211" s="66"/>
      <c r="C211" s="62"/>
      <c r="D211" s="375"/>
      <c r="E211" s="376"/>
      <c r="F211" s="304"/>
      <c r="G211" s="305"/>
      <c r="H211" s="283"/>
      <c r="I211" s="180" t="s">
        <v>2490</v>
      </c>
      <c r="J211" s="181"/>
      <c r="K211" s="181"/>
      <c r="L211" s="182"/>
      <c r="M211" s="573" t="s">
        <v>2543</v>
      </c>
      <c r="N211" s="100"/>
      <c r="O211" s="100"/>
      <c r="P211" s="101"/>
      <c r="T211" s="53"/>
    </row>
    <row r="212" spans="1:20" ht="39.950000000000003" customHeight="1">
      <c r="B212" s="66"/>
      <c r="C212" s="62"/>
      <c r="D212" s="434">
        <v>3</v>
      </c>
      <c r="E212" s="394"/>
      <c r="F212" s="113" t="s">
        <v>5</v>
      </c>
      <c r="G212" s="113"/>
      <c r="H212" s="113"/>
      <c r="I212" s="104" t="s">
        <v>2606</v>
      </c>
      <c r="J212" s="249"/>
      <c r="K212" s="249"/>
      <c r="L212" s="249"/>
      <c r="M212" s="249"/>
      <c r="N212" s="249"/>
      <c r="O212" s="249"/>
      <c r="P212" s="250"/>
    </row>
    <row r="213" spans="1:20" ht="39.950000000000003" customHeight="1">
      <c r="B213" s="66"/>
      <c r="C213" s="62"/>
      <c r="D213" s="465"/>
      <c r="E213" s="396"/>
      <c r="F213" s="113" t="s">
        <v>103</v>
      </c>
      <c r="G213" s="113"/>
      <c r="H213" s="113"/>
      <c r="I213" s="114" t="s">
        <v>2607</v>
      </c>
      <c r="J213" s="88"/>
      <c r="K213" s="88"/>
      <c r="L213" s="88"/>
      <c r="M213" s="88"/>
      <c r="N213" s="88"/>
      <c r="O213" s="89"/>
      <c r="P213" s="90"/>
    </row>
    <row r="214" spans="1:20" ht="79.5" customHeight="1">
      <c r="B214" s="66"/>
      <c r="C214" s="62"/>
      <c r="D214" s="465"/>
      <c r="E214" s="396"/>
      <c r="F214" s="113" t="s">
        <v>104</v>
      </c>
      <c r="G214" s="113"/>
      <c r="H214" s="113"/>
      <c r="I214" s="114" t="s">
        <v>2608</v>
      </c>
      <c r="J214" s="88"/>
      <c r="K214" s="88"/>
      <c r="L214" s="88"/>
      <c r="M214" s="88"/>
      <c r="N214" s="88"/>
      <c r="O214" s="89"/>
      <c r="P214" s="90"/>
    </row>
    <row r="215" spans="1:20" ht="79.5" customHeight="1">
      <c r="B215" s="66"/>
      <c r="C215" s="62"/>
      <c r="D215" s="465"/>
      <c r="E215" s="396"/>
      <c r="F215" s="113" t="s">
        <v>414</v>
      </c>
      <c r="G215" s="113"/>
      <c r="H215" s="113"/>
      <c r="I215" s="114" t="s">
        <v>2608</v>
      </c>
      <c r="J215" s="88"/>
      <c r="K215" s="88"/>
      <c r="L215" s="88"/>
      <c r="M215" s="88"/>
      <c r="N215" s="88"/>
      <c r="O215" s="89"/>
      <c r="P215" s="90"/>
    </row>
    <row r="216" spans="1:20" customFormat="1" ht="39.950000000000003" customHeight="1">
      <c r="A216" s="2"/>
      <c r="B216" s="66"/>
      <c r="C216" s="62"/>
      <c r="D216" s="465"/>
      <c r="E216" s="396"/>
      <c r="F216" s="466" t="s">
        <v>105</v>
      </c>
      <c r="G216" s="467"/>
      <c r="H216" s="468"/>
      <c r="I216" s="180" t="s">
        <v>2489</v>
      </c>
      <c r="J216" s="181"/>
      <c r="K216" s="181"/>
      <c r="L216" s="182"/>
      <c r="M216" s="573" t="s">
        <v>2543</v>
      </c>
      <c r="N216" s="100"/>
      <c r="O216" s="100"/>
      <c r="P216" s="101"/>
      <c r="Q216" s="2"/>
      <c r="R216" s="2"/>
      <c r="S216" s="12"/>
      <c r="T216" s="53"/>
    </row>
    <row r="217" spans="1:20" customFormat="1" ht="39.950000000000003" customHeight="1">
      <c r="A217" s="2"/>
      <c r="B217" s="66"/>
      <c r="C217" s="62"/>
      <c r="D217" s="375"/>
      <c r="E217" s="376"/>
      <c r="F217" s="469"/>
      <c r="G217" s="457"/>
      <c r="H217" s="458"/>
      <c r="I217" s="180" t="s">
        <v>2490</v>
      </c>
      <c r="J217" s="181"/>
      <c r="K217" s="181"/>
      <c r="L217" s="182"/>
      <c r="M217" s="573" t="s">
        <v>2543</v>
      </c>
      <c r="N217" s="100"/>
      <c r="O217" s="100"/>
      <c r="P217" s="101"/>
      <c r="T217" s="53"/>
    </row>
    <row r="218" spans="1:20" ht="39.950000000000003" customHeight="1">
      <c r="B218" s="66"/>
      <c r="C218" s="62"/>
      <c r="D218" s="434">
        <v>4</v>
      </c>
      <c r="E218" s="394"/>
      <c r="F218" s="113" t="s">
        <v>5</v>
      </c>
      <c r="G218" s="113"/>
      <c r="H218" s="113"/>
      <c r="I218" s="104" t="s">
        <v>2609</v>
      </c>
      <c r="J218" s="249"/>
      <c r="K218" s="249"/>
      <c r="L218" s="249"/>
      <c r="M218" s="249"/>
      <c r="N218" s="249"/>
      <c r="O218" s="249"/>
      <c r="P218" s="250"/>
    </row>
    <row r="219" spans="1:20" ht="39.950000000000003" customHeight="1">
      <c r="B219" s="66"/>
      <c r="C219" s="62"/>
      <c r="D219" s="465"/>
      <c r="E219" s="396"/>
      <c r="F219" s="113" t="s">
        <v>103</v>
      </c>
      <c r="G219" s="113"/>
      <c r="H219" s="113"/>
      <c r="I219" s="114" t="s">
        <v>2610</v>
      </c>
      <c r="J219" s="88"/>
      <c r="K219" s="88"/>
      <c r="L219" s="88"/>
      <c r="M219" s="88"/>
      <c r="N219" s="88"/>
      <c r="O219" s="89"/>
      <c r="P219" s="90"/>
    </row>
    <row r="220" spans="1:20" ht="79.5" customHeight="1">
      <c r="B220" s="66"/>
      <c r="C220" s="62"/>
      <c r="D220" s="465"/>
      <c r="E220" s="396"/>
      <c r="F220" s="113" t="s">
        <v>104</v>
      </c>
      <c r="G220" s="113"/>
      <c r="H220" s="113"/>
      <c r="I220" s="114" t="s">
        <v>2633</v>
      </c>
      <c r="J220" s="88"/>
      <c r="K220" s="88"/>
      <c r="L220" s="88"/>
      <c r="M220" s="88"/>
      <c r="N220" s="88"/>
      <c r="O220" s="89"/>
      <c r="P220" s="90"/>
    </row>
    <row r="221" spans="1:20" ht="79.5" customHeight="1">
      <c r="B221" s="66"/>
      <c r="C221" s="62"/>
      <c r="D221" s="465"/>
      <c r="E221" s="396"/>
      <c r="F221" s="113" t="s">
        <v>414</v>
      </c>
      <c r="G221" s="113"/>
      <c r="H221" s="113"/>
      <c r="I221" s="114" t="s">
        <v>2633</v>
      </c>
      <c r="J221" s="88"/>
      <c r="K221" s="88"/>
      <c r="L221" s="88"/>
      <c r="M221" s="88"/>
      <c r="N221" s="88"/>
      <c r="O221" s="89"/>
      <c r="P221" s="90"/>
    </row>
    <row r="222" spans="1:20" customFormat="1" ht="39.950000000000003" customHeight="1">
      <c r="A222" s="2"/>
      <c r="B222" s="66"/>
      <c r="C222" s="62"/>
      <c r="D222" s="465"/>
      <c r="E222" s="396"/>
      <c r="F222" s="466" t="s">
        <v>105</v>
      </c>
      <c r="G222" s="467"/>
      <c r="H222" s="468"/>
      <c r="I222" s="180" t="s">
        <v>2489</v>
      </c>
      <c r="J222" s="181"/>
      <c r="K222" s="181"/>
      <c r="L222" s="182"/>
      <c r="M222" s="573" t="s">
        <v>2543</v>
      </c>
      <c r="N222" s="100"/>
      <c r="O222" s="100"/>
      <c r="P222" s="101"/>
      <c r="Q222" s="2"/>
      <c r="R222" s="2"/>
      <c r="S222" s="12"/>
      <c r="T222" s="53"/>
    </row>
    <row r="223" spans="1:20" customFormat="1" ht="39.950000000000003" customHeight="1">
      <c r="A223" s="2"/>
      <c r="B223" s="66"/>
      <c r="C223" s="62"/>
      <c r="D223" s="375"/>
      <c r="E223" s="376"/>
      <c r="F223" s="469"/>
      <c r="G223" s="457"/>
      <c r="H223" s="458"/>
      <c r="I223" s="180" t="s">
        <v>2490</v>
      </c>
      <c r="J223" s="181"/>
      <c r="K223" s="181"/>
      <c r="L223" s="182"/>
      <c r="M223" s="573" t="s">
        <v>2543</v>
      </c>
      <c r="N223" s="100"/>
      <c r="O223" s="100"/>
      <c r="P223" s="101"/>
      <c r="T223" s="53"/>
    </row>
    <row r="224" spans="1:20" ht="39.950000000000003" customHeight="1">
      <c r="B224" s="66"/>
      <c r="C224" s="62"/>
      <c r="D224" s="434">
        <v>5</v>
      </c>
      <c r="E224" s="394"/>
      <c r="F224" s="113" t="s">
        <v>5</v>
      </c>
      <c r="G224" s="113"/>
      <c r="H224" s="113"/>
      <c r="I224" s="104"/>
      <c r="J224" s="249"/>
      <c r="K224" s="249"/>
      <c r="L224" s="249"/>
      <c r="M224" s="249"/>
      <c r="N224" s="249"/>
      <c r="O224" s="249"/>
      <c r="P224" s="250"/>
    </row>
    <row r="225" spans="1:20" ht="39.950000000000003" customHeight="1">
      <c r="B225" s="66"/>
      <c r="C225" s="62"/>
      <c r="D225" s="465"/>
      <c r="E225" s="396"/>
      <c r="F225" s="113" t="s">
        <v>103</v>
      </c>
      <c r="G225" s="113"/>
      <c r="H225" s="113"/>
      <c r="I225" s="114"/>
      <c r="J225" s="88"/>
      <c r="K225" s="88"/>
      <c r="L225" s="88"/>
      <c r="M225" s="88"/>
      <c r="N225" s="88"/>
      <c r="O225" s="89"/>
      <c r="P225" s="90"/>
    </row>
    <row r="226" spans="1:20" ht="79.5" customHeight="1">
      <c r="B226" s="66"/>
      <c r="C226" s="62"/>
      <c r="D226" s="465"/>
      <c r="E226" s="396"/>
      <c r="F226" s="113" t="s">
        <v>104</v>
      </c>
      <c r="G226" s="113"/>
      <c r="H226" s="113"/>
      <c r="I226" s="114"/>
      <c r="J226" s="88"/>
      <c r="K226" s="88"/>
      <c r="L226" s="88"/>
      <c r="M226" s="88"/>
      <c r="N226" s="88"/>
      <c r="O226" s="89"/>
      <c r="P226" s="90"/>
    </row>
    <row r="227" spans="1:20" ht="79.5" customHeight="1">
      <c r="B227" s="66"/>
      <c r="C227" s="62"/>
      <c r="D227" s="465"/>
      <c r="E227" s="396"/>
      <c r="F227" s="113" t="s">
        <v>414</v>
      </c>
      <c r="G227" s="113"/>
      <c r="H227" s="113"/>
      <c r="I227" s="114"/>
      <c r="J227" s="88"/>
      <c r="K227" s="88"/>
      <c r="L227" s="88"/>
      <c r="M227" s="88"/>
      <c r="N227" s="88"/>
      <c r="O227" s="89"/>
      <c r="P227" s="90"/>
    </row>
    <row r="228" spans="1:20" customFormat="1" ht="39.950000000000003" customHeight="1">
      <c r="A228" s="2"/>
      <c r="B228" s="66"/>
      <c r="C228" s="62"/>
      <c r="D228" s="465"/>
      <c r="E228" s="396"/>
      <c r="F228" s="466" t="s">
        <v>105</v>
      </c>
      <c r="G228" s="467"/>
      <c r="H228" s="468"/>
      <c r="I228" s="180" t="s">
        <v>2489</v>
      </c>
      <c r="J228" s="181"/>
      <c r="K228" s="181"/>
      <c r="L228" s="182"/>
      <c r="M228" s="573"/>
      <c r="N228" s="100"/>
      <c r="O228" s="100"/>
      <c r="P228" s="101"/>
      <c r="Q228" s="2"/>
      <c r="R228" s="2"/>
      <c r="S228" s="12"/>
      <c r="T228" s="53"/>
    </row>
    <row r="229" spans="1:20" customFormat="1" ht="39.950000000000003" customHeight="1">
      <c r="A229" s="2"/>
      <c r="B229" s="66"/>
      <c r="C229" s="62"/>
      <c r="D229" s="465"/>
      <c r="E229" s="396"/>
      <c r="F229" s="469"/>
      <c r="G229" s="457"/>
      <c r="H229" s="458"/>
      <c r="I229" s="180" t="s">
        <v>2490</v>
      </c>
      <c r="J229" s="181"/>
      <c r="K229" s="181"/>
      <c r="L229" s="182"/>
      <c r="M229" s="573"/>
      <c r="N229" s="100"/>
      <c r="O229" s="100"/>
      <c r="P229" s="101"/>
      <c r="T229" s="53"/>
    </row>
    <row r="230" spans="1:20" customFormat="1" ht="39.950000000000003" customHeight="1">
      <c r="A230" s="2"/>
      <c r="B230" s="66"/>
      <c r="C230" s="62"/>
      <c r="D230" s="59" t="s">
        <v>2522</v>
      </c>
      <c r="E230" s="60"/>
      <c r="F230" s="573" t="s">
        <v>2548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1"/>
      <c r="I232" s="604"/>
      <c r="J232" s="462"/>
      <c r="K232" s="462"/>
      <c r="L232" s="462"/>
      <c r="M232" s="462"/>
      <c r="N232" s="462"/>
      <c r="O232" s="463"/>
      <c r="P232" s="464"/>
      <c r="S232" s="12" t="str">
        <f>IF($F$230=MST!$I$6,IF(I232="","未記入",""),"")</f>
        <v/>
      </c>
      <c r="T232" s="53"/>
    </row>
    <row r="233" spans="1:20" customFormat="1" ht="39.950000000000003" customHeight="1">
      <c r="A233" s="2"/>
      <c r="B233" s="67"/>
      <c r="C233" s="64"/>
      <c r="D233" s="63"/>
      <c r="E233" s="64"/>
      <c r="F233" s="54"/>
      <c r="G233" s="186" t="s">
        <v>2492</v>
      </c>
      <c r="H233" s="461"/>
      <c r="I233" s="604"/>
      <c r="J233" s="462"/>
      <c r="K233" s="462"/>
      <c r="L233" s="462"/>
      <c r="M233" s="462"/>
      <c r="N233" s="462"/>
      <c r="O233" s="463"/>
      <c r="P233" s="464"/>
      <c r="S233" s="12" t="str">
        <f>IF($F$230=MST!$I$6,IF(I233="","未記入",""),"")</f>
        <v/>
      </c>
      <c r="T233" s="53"/>
    </row>
    <row r="234" spans="1:20" ht="39.950000000000003" customHeight="1">
      <c r="B234" s="65" t="s">
        <v>102</v>
      </c>
      <c r="C234" s="60"/>
      <c r="D234" s="393">
        <v>1</v>
      </c>
      <c r="E234" s="394"/>
      <c r="F234" s="113" t="s">
        <v>5</v>
      </c>
      <c r="G234" s="113"/>
      <c r="H234" s="113"/>
      <c r="I234" s="114" t="s">
        <v>2634</v>
      </c>
      <c r="J234" s="88"/>
      <c r="K234" s="88"/>
      <c r="L234" s="88"/>
      <c r="M234" s="88"/>
      <c r="N234" s="88"/>
      <c r="O234" s="89"/>
      <c r="P234" s="90"/>
    </row>
    <row r="235" spans="1:20" ht="39.950000000000003" customHeight="1">
      <c r="B235" s="66"/>
      <c r="C235" s="62"/>
      <c r="D235" s="395"/>
      <c r="E235" s="396"/>
      <c r="F235" s="113" t="s">
        <v>103</v>
      </c>
      <c r="G235" s="113"/>
      <c r="H235" s="113"/>
      <c r="I235" s="114" t="s">
        <v>2635</v>
      </c>
      <c r="J235" s="88"/>
      <c r="K235" s="88"/>
      <c r="L235" s="88"/>
      <c r="M235" s="88"/>
      <c r="N235" s="88"/>
      <c r="O235" s="89"/>
      <c r="P235" s="90"/>
    </row>
    <row r="236" spans="1:20" ht="39.950000000000003" customHeight="1">
      <c r="B236" s="66"/>
      <c r="C236" s="62"/>
      <c r="D236" s="395"/>
      <c r="E236" s="396"/>
      <c r="F236" s="241" t="s">
        <v>105</v>
      </c>
      <c r="G236" s="241"/>
      <c r="H236" s="241"/>
      <c r="I236" s="114" t="s">
        <v>2636</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8" t="s">
        <v>105</v>
      </c>
      <c r="G239" s="238"/>
      <c r="H239" s="238"/>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2"/>
      <c r="G242" s="391" t="s">
        <v>459</v>
      </c>
      <c r="H242" s="288"/>
      <c r="I242" s="288"/>
      <c r="J242" s="288"/>
      <c r="K242" s="288"/>
      <c r="L242" s="288"/>
      <c r="M242" s="288"/>
      <c r="N242" s="288"/>
      <c r="O242" s="288"/>
      <c r="P242" s="392"/>
    </row>
    <row r="243" spans="2:16" ht="20.100000000000001" customHeight="1">
      <c r="B243" s="71"/>
      <c r="C243" s="72"/>
      <c r="D243" s="72"/>
      <c r="E243" s="73"/>
      <c r="F243" s="603"/>
      <c r="G243" s="328" t="s">
        <v>460</v>
      </c>
      <c r="H243" s="86"/>
      <c r="I243" s="86"/>
      <c r="J243" s="86"/>
      <c r="K243" s="86"/>
      <c r="L243" s="86"/>
      <c r="M243" s="86"/>
      <c r="N243" s="86"/>
      <c r="O243" s="86"/>
      <c r="P243" s="244"/>
    </row>
    <row r="244" spans="2:16" ht="60" customHeight="1">
      <c r="B244" s="74"/>
      <c r="C244" s="75"/>
      <c r="D244" s="75"/>
      <c r="E244" s="76"/>
      <c r="F244" s="603" t="s">
        <v>2549</v>
      </c>
      <c r="G244" s="328" t="s">
        <v>433</v>
      </c>
      <c r="H244" s="86"/>
      <c r="I244" s="87"/>
      <c r="J244" s="104" t="s">
        <v>2550</v>
      </c>
      <c r="K244" s="105"/>
      <c r="L244" s="105"/>
      <c r="M244" s="105"/>
      <c r="N244" s="105"/>
      <c r="O244" s="105"/>
      <c r="P244" s="106"/>
    </row>
    <row r="245" spans="2:16" ht="120" customHeight="1">
      <c r="B245" s="169" t="s">
        <v>109</v>
      </c>
      <c r="C245" s="113"/>
      <c r="D245" s="113"/>
      <c r="E245" s="113"/>
      <c r="F245" s="104" t="s">
        <v>2551</v>
      </c>
      <c r="G245" s="249"/>
      <c r="H245" s="249"/>
      <c r="I245" s="249"/>
      <c r="J245" s="249"/>
      <c r="K245" s="249"/>
      <c r="L245" s="249"/>
      <c r="M245" s="249"/>
      <c r="N245" s="249"/>
      <c r="O245" s="249"/>
      <c r="P245" s="250"/>
    </row>
    <row r="246" spans="2:16" ht="120" customHeight="1">
      <c r="B246" s="169" t="s">
        <v>110</v>
      </c>
      <c r="C246" s="113"/>
      <c r="D246" s="113"/>
      <c r="E246" s="113"/>
      <c r="F246" s="104" t="s">
        <v>2552</v>
      </c>
      <c r="G246" s="249"/>
      <c r="H246" s="249"/>
      <c r="I246" s="249"/>
      <c r="J246" s="249"/>
      <c r="K246" s="249"/>
      <c r="L246" s="249"/>
      <c r="M246" s="249"/>
      <c r="N246" s="249"/>
      <c r="O246" s="249"/>
      <c r="P246" s="250"/>
    </row>
    <row r="247" spans="2:16" ht="20.100000000000001" customHeight="1">
      <c r="B247" s="169" t="s">
        <v>111</v>
      </c>
      <c r="C247" s="113"/>
      <c r="D247" s="113"/>
      <c r="E247" s="113"/>
      <c r="F247" s="573" t="s">
        <v>2548</v>
      </c>
      <c r="G247" s="100"/>
      <c r="H247" s="100"/>
      <c r="I247" s="100"/>
      <c r="J247" s="100"/>
      <c r="K247" s="100"/>
      <c r="L247" s="100"/>
      <c r="M247" s="100"/>
      <c r="N247" s="100"/>
      <c r="O247" s="100"/>
      <c r="P247" s="101"/>
    </row>
    <row r="248" spans="2:16" ht="120" customHeight="1">
      <c r="B248" s="169" t="s">
        <v>112</v>
      </c>
      <c r="C248" s="113"/>
      <c r="D248" s="113"/>
      <c r="E248" s="113"/>
      <c r="F248" s="104" t="s">
        <v>2553</v>
      </c>
      <c r="G248" s="249"/>
      <c r="H248" s="249"/>
      <c r="I248" s="249"/>
      <c r="J248" s="249"/>
      <c r="K248" s="249"/>
      <c r="L248" s="249"/>
      <c r="M248" s="249"/>
      <c r="N248" s="249"/>
      <c r="O248" s="249"/>
      <c r="P248" s="250"/>
    </row>
    <row r="249" spans="2:16" ht="20.100000000000001" customHeight="1">
      <c r="B249" s="228" t="s">
        <v>114</v>
      </c>
      <c r="C249" s="229"/>
      <c r="D249" s="229"/>
      <c r="E249" s="229"/>
      <c r="F249" s="573" t="s">
        <v>2548</v>
      </c>
      <c r="G249" s="100"/>
      <c r="H249" s="100"/>
      <c r="I249" s="100"/>
      <c r="J249" s="100"/>
      <c r="K249" s="100"/>
      <c r="L249" s="100"/>
      <c r="M249" s="100"/>
      <c r="N249" s="100"/>
      <c r="O249" s="100"/>
      <c r="P249" s="101"/>
    </row>
    <row r="250" spans="2:16" ht="20.100000000000001" customHeight="1">
      <c r="B250" s="173" t="s">
        <v>115</v>
      </c>
      <c r="C250" s="174"/>
      <c r="D250" s="229" t="s">
        <v>116</v>
      </c>
      <c r="E250" s="229"/>
      <c r="F250" s="573" t="s">
        <v>2543</v>
      </c>
      <c r="G250" s="100"/>
      <c r="H250" s="100"/>
      <c r="I250" s="100"/>
      <c r="J250" s="100"/>
      <c r="K250" s="100"/>
      <c r="L250" s="100"/>
      <c r="M250" s="100"/>
      <c r="N250" s="100"/>
      <c r="O250" s="100"/>
      <c r="P250" s="101"/>
    </row>
    <row r="251" spans="2:16" ht="20.100000000000001" customHeight="1">
      <c r="B251" s="173"/>
      <c r="C251" s="174"/>
      <c r="D251" s="229" t="s">
        <v>117</v>
      </c>
      <c r="E251" s="229"/>
      <c r="F251" s="573" t="s">
        <v>2548</v>
      </c>
      <c r="G251" s="100"/>
      <c r="H251" s="100"/>
      <c r="I251" s="100"/>
      <c r="J251" s="100"/>
      <c r="K251" s="100"/>
      <c r="L251" s="100"/>
      <c r="M251" s="100"/>
      <c r="N251" s="100"/>
      <c r="O251" s="100"/>
      <c r="P251" s="101"/>
    </row>
    <row r="252" spans="2:16" ht="20.100000000000001" customHeight="1">
      <c r="B252" s="173"/>
      <c r="C252" s="174"/>
      <c r="D252" s="229" t="s">
        <v>118</v>
      </c>
      <c r="E252" s="229"/>
      <c r="F252" s="573" t="s">
        <v>2548</v>
      </c>
      <c r="G252" s="100"/>
      <c r="H252" s="100"/>
      <c r="I252" s="100"/>
      <c r="J252" s="100"/>
      <c r="K252" s="100"/>
      <c r="L252" s="100"/>
      <c r="M252" s="100"/>
      <c r="N252" s="100"/>
      <c r="O252" s="100"/>
      <c r="P252" s="101"/>
    </row>
    <row r="253" spans="2:16" ht="20.100000000000001" customHeight="1">
      <c r="B253" s="173"/>
      <c r="C253" s="174"/>
      <c r="D253" s="229" t="s">
        <v>119</v>
      </c>
      <c r="E253" s="229"/>
      <c r="F253" s="573" t="s">
        <v>2548</v>
      </c>
      <c r="G253" s="100"/>
      <c r="H253" s="100"/>
      <c r="I253" s="100"/>
      <c r="J253" s="100"/>
      <c r="K253" s="100"/>
      <c r="L253" s="100"/>
      <c r="M253" s="100"/>
      <c r="N253" s="100"/>
      <c r="O253" s="100"/>
      <c r="P253" s="101"/>
    </row>
    <row r="254" spans="2:16" ht="20.100000000000001" customHeight="1">
      <c r="B254" s="173"/>
      <c r="C254" s="174"/>
      <c r="D254" s="229" t="s">
        <v>120</v>
      </c>
      <c r="E254" s="229"/>
      <c r="F254" s="573" t="s">
        <v>2548</v>
      </c>
      <c r="G254" s="100"/>
      <c r="H254" s="100"/>
      <c r="I254" s="100"/>
      <c r="J254" s="100"/>
      <c r="K254" s="100"/>
      <c r="L254" s="100"/>
      <c r="M254" s="100"/>
      <c r="N254" s="100"/>
      <c r="O254" s="100"/>
      <c r="P254" s="101"/>
    </row>
    <row r="255" spans="2:16" ht="20.100000000000001" customHeight="1">
      <c r="B255" s="173"/>
      <c r="C255" s="174"/>
      <c r="D255" s="174" t="s">
        <v>121</v>
      </c>
      <c r="E255" s="174"/>
      <c r="F255" s="573" t="s">
        <v>2543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3"/>
      <c r="C257" s="274"/>
      <c r="D257" s="274"/>
      <c r="E257" s="274"/>
      <c r="F257" s="34"/>
      <c r="G257" s="107" t="s">
        <v>438</v>
      </c>
      <c r="H257" s="108"/>
      <c r="I257" s="109"/>
      <c r="J257" s="223" t="s">
        <v>2554</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8"/>
      <c r="D260" s="218"/>
      <c r="E260" s="218"/>
      <c r="F260" s="349" t="s">
        <v>128</v>
      </c>
      <c r="G260" s="288"/>
      <c r="H260" s="288"/>
      <c r="I260" s="289"/>
      <c r="J260" s="601" t="s">
        <v>2548</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3" t="s">
        <v>2548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3" t="s">
        <v>2543</v>
      </c>
      <c r="K262" s="91"/>
      <c r="L262" s="91"/>
      <c r="M262" s="91"/>
      <c r="N262" s="91"/>
      <c r="O262" s="92"/>
      <c r="P262" s="93"/>
      <c r="S262" s="12" t="str">
        <f>IF(J262="","未記入","")</f>
        <v/>
      </c>
    </row>
    <row r="263" spans="2:20" ht="120" customHeight="1">
      <c r="B263" s="169" t="s">
        <v>123</v>
      </c>
      <c r="C263" s="113"/>
      <c r="D263" s="113"/>
      <c r="E263" s="113"/>
      <c r="F263" s="104" t="s">
        <v>2637</v>
      </c>
      <c r="G263" s="249"/>
      <c r="H263" s="249"/>
      <c r="I263" s="249"/>
      <c r="J263" s="249"/>
      <c r="K263" s="249"/>
      <c r="L263" s="249"/>
      <c r="M263" s="249"/>
      <c r="N263" s="249"/>
      <c r="O263" s="249"/>
      <c r="P263" s="250"/>
    </row>
    <row r="264" spans="2:20" ht="60" customHeight="1">
      <c r="B264" s="169" t="s">
        <v>475</v>
      </c>
      <c r="C264" s="113"/>
      <c r="D264" s="113"/>
      <c r="E264" s="113"/>
      <c r="F264" s="104" t="s">
        <v>2638</v>
      </c>
      <c r="G264" s="249"/>
      <c r="H264" s="249"/>
      <c r="I264" s="249"/>
      <c r="J264" s="249"/>
      <c r="K264" s="249"/>
      <c r="L264" s="249"/>
      <c r="M264" s="249"/>
      <c r="N264" s="249"/>
      <c r="O264" s="249"/>
      <c r="P264" s="250"/>
    </row>
    <row r="265" spans="2:20" ht="180" customHeight="1">
      <c r="B265" s="94" t="s">
        <v>124</v>
      </c>
      <c r="C265" s="95"/>
      <c r="D265" s="95"/>
      <c r="E265" s="96"/>
      <c r="F265" s="85" t="s">
        <v>131</v>
      </c>
      <c r="G265" s="86"/>
      <c r="H265" s="86"/>
      <c r="I265" s="87"/>
      <c r="J265" s="104" t="s">
        <v>2639</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4"/>
    </row>
    <row r="267" spans="2:20" ht="20.100000000000001" customHeight="1">
      <c r="B267" s="386" t="s">
        <v>125</v>
      </c>
      <c r="C267" s="323"/>
      <c r="D267" s="323"/>
      <c r="E267" s="121"/>
      <c r="F267" s="92">
        <v>1</v>
      </c>
      <c r="G267" s="100"/>
      <c r="H267" s="100"/>
      <c r="I267" s="100"/>
      <c r="J267" s="100"/>
      <c r="K267" s="100"/>
      <c r="L267" s="100"/>
      <c r="M267" s="100"/>
      <c r="N267" s="86" t="s">
        <v>476</v>
      </c>
      <c r="O267" s="86"/>
      <c r="P267" s="244"/>
    </row>
    <row r="268" spans="2:20" ht="20.100000000000001" customHeight="1">
      <c r="B268" s="169" t="s">
        <v>126</v>
      </c>
      <c r="C268" s="113"/>
      <c r="D268" s="113"/>
      <c r="E268" s="113"/>
      <c r="F268" s="573" t="s">
        <v>2543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2555</v>
      </c>
      <c r="K270" s="105"/>
      <c r="L270" s="105"/>
      <c r="M270" s="105"/>
      <c r="N270" s="105"/>
      <c r="O270" s="105"/>
      <c r="P270" s="106"/>
    </row>
    <row r="271" spans="2:20" ht="20.100000000000001" customHeight="1">
      <c r="B271" s="169" t="s">
        <v>127</v>
      </c>
      <c r="C271" s="113"/>
      <c r="D271" s="113"/>
      <c r="E271" s="113"/>
      <c r="F271" s="92">
        <v>54</v>
      </c>
      <c r="G271" s="100"/>
      <c r="H271" s="100"/>
      <c r="I271" s="100"/>
      <c r="J271" s="100"/>
      <c r="K271" s="100"/>
      <c r="L271" s="100"/>
      <c r="M271" s="100"/>
      <c r="N271" s="86" t="s">
        <v>477</v>
      </c>
      <c r="O271" s="86"/>
      <c r="P271" s="244"/>
    </row>
    <row r="272" spans="2:20" ht="120" customHeight="1" thickBot="1">
      <c r="B272" s="297" t="s">
        <v>71</v>
      </c>
      <c r="C272" s="108"/>
      <c r="D272" s="108"/>
      <c r="E272" s="109"/>
      <c r="F272" s="223" t="s">
        <v>2556</v>
      </c>
      <c r="G272" s="224"/>
      <c r="H272" s="224"/>
      <c r="I272" s="224"/>
      <c r="J272" s="224"/>
      <c r="K272" s="224"/>
      <c r="L272" s="224"/>
      <c r="M272" s="224"/>
      <c r="N272" s="224"/>
      <c r="O272" s="224"/>
      <c r="P272" s="22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v>0</v>
      </c>
      <c r="L281" s="91"/>
      <c r="M281" s="91"/>
      <c r="N281" s="91">
        <v>1</v>
      </c>
      <c r="O281" s="92"/>
      <c r="P281" s="93"/>
    </row>
    <row r="282" spans="1:20" ht="20.100000000000001" customHeight="1">
      <c r="B282" s="169" t="s">
        <v>136</v>
      </c>
      <c r="C282" s="113"/>
      <c r="D282" s="113"/>
      <c r="E282" s="381">
        <f>IF(OR($H$282&lt;&gt;"",$K$282&lt;&gt;""),SUM($H$282,$K$282),"")</f>
        <v>1</v>
      </c>
      <c r="F282" s="381"/>
      <c r="G282" s="381"/>
      <c r="H282" s="92">
        <v>1</v>
      </c>
      <c r="I282" s="100"/>
      <c r="J282" s="382"/>
      <c r="K282" s="91">
        <v>0</v>
      </c>
      <c r="L282" s="91"/>
      <c r="M282" s="91"/>
      <c r="N282" s="91">
        <v>1</v>
      </c>
      <c r="O282" s="92"/>
      <c r="P282" s="93"/>
    </row>
    <row r="283" spans="1:20" ht="20.100000000000001" customHeight="1">
      <c r="B283" s="240" t="s">
        <v>137</v>
      </c>
      <c r="C283" s="113"/>
      <c r="D283" s="113"/>
      <c r="E283" s="381">
        <f>IF(OR($H$283&lt;&gt;"",$K$283&lt;&gt;""),SUM($H$283,$K$283),"")</f>
        <v>37</v>
      </c>
      <c r="F283" s="381"/>
      <c r="G283" s="381"/>
      <c r="H283" s="92">
        <v>12</v>
      </c>
      <c r="I283" s="100"/>
      <c r="J283" s="382"/>
      <c r="K283" s="91">
        <v>25</v>
      </c>
      <c r="L283" s="91"/>
      <c r="M283" s="91"/>
      <c r="N283" s="91">
        <v>26.4</v>
      </c>
      <c r="O283" s="92"/>
      <c r="P283" s="93"/>
    </row>
    <row r="284" spans="1:20" ht="20.100000000000001" customHeight="1">
      <c r="B284" s="36"/>
      <c r="C284" s="113" t="s">
        <v>138</v>
      </c>
      <c r="D284" s="113"/>
      <c r="E284" s="381">
        <f>IF(OR($H$284&lt;&gt;"",$K$284&lt;&gt;""),SUM($H$284,$K$284),"")</f>
        <v>35</v>
      </c>
      <c r="F284" s="381"/>
      <c r="G284" s="381"/>
      <c r="H284" s="92">
        <v>10</v>
      </c>
      <c r="I284" s="100"/>
      <c r="J284" s="382"/>
      <c r="K284" s="91">
        <v>25</v>
      </c>
      <c r="L284" s="91"/>
      <c r="M284" s="91"/>
      <c r="N284" s="91">
        <v>24.4</v>
      </c>
      <c r="O284" s="92"/>
      <c r="P284" s="93"/>
    </row>
    <row r="285" spans="1:20" ht="20.100000000000001" customHeight="1">
      <c r="B285" s="37"/>
      <c r="C285" s="113" t="s">
        <v>139</v>
      </c>
      <c r="D285" s="113"/>
      <c r="E285" s="381">
        <f>IF(OR($H$285&lt;&gt;"",$K$285&lt;&gt;""),SUM($H$285,$K$285),"")</f>
        <v>2</v>
      </c>
      <c r="F285" s="381"/>
      <c r="G285" s="381"/>
      <c r="H285" s="92">
        <v>2</v>
      </c>
      <c r="I285" s="100"/>
      <c r="J285" s="382"/>
      <c r="K285" s="91">
        <v>0</v>
      </c>
      <c r="L285" s="91"/>
      <c r="M285" s="91"/>
      <c r="N285" s="91">
        <v>2</v>
      </c>
      <c r="O285" s="92"/>
      <c r="P285" s="93"/>
    </row>
    <row r="286" spans="1:20" ht="20.100000000000001" customHeight="1">
      <c r="B286" s="169" t="s">
        <v>140</v>
      </c>
      <c r="C286" s="113"/>
      <c r="D286" s="113"/>
      <c r="E286" s="381">
        <f>IF(OR($H$286&lt;&gt;"",$K$286&lt;&gt;""),SUM($H$286,$K$286),"")</f>
        <v>1</v>
      </c>
      <c r="F286" s="381"/>
      <c r="G286" s="381"/>
      <c r="H286" s="92">
        <v>1</v>
      </c>
      <c r="I286" s="100"/>
      <c r="J286" s="382"/>
      <c r="K286" s="91">
        <v>0</v>
      </c>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v>0</v>
      </c>
      <c r="L287" s="91"/>
      <c r="M287" s="91"/>
      <c r="N287" s="91">
        <v>1</v>
      </c>
      <c r="O287" s="92"/>
      <c r="P287" s="93"/>
    </row>
    <row r="288" spans="1:20" ht="20.100000000000001" customHeight="1">
      <c r="B288" s="169" t="s">
        <v>142</v>
      </c>
      <c r="C288" s="113"/>
      <c r="D288" s="113"/>
      <c r="E288" s="381">
        <f>IF(OR($H$288&lt;&gt;"",$K$288&lt;&gt;""),SUM($H$288,$K$288),"")</f>
        <v>0</v>
      </c>
      <c r="F288" s="381"/>
      <c r="G288" s="381"/>
      <c r="H288" s="92">
        <v>0</v>
      </c>
      <c r="I288" s="100"/>
      <c r="J288" s="382"/>
      <c r="K288" s="91">
        <v>0</v>
      </c>
      <c r="L288" s="91"/>
      <c r="M288" s="91"/>
      <c r="N288" s="91">
        <v>0</v>
      </c>
      <c r="O288" s="92"/>
      <c r="P288" s="93"/>
    </row>
    <row r="289" spans="2:20" ht="20.100000000000001" customHeight="1">
      <c r="B289" s="169" t="s">
        <v>143</v>
      </c>
      <c r="C289" s="113"/>
      <c r="D289" s="113"/>
      <c r="E289" s="381">
        <f>IF(OR($H$289&lt;&gt;"",$K$289&lt;&gt;""),SUM($H$289,$K$289),"")</f>
        <v>0</v>
      </c>
      <c r="F289" s="381"/>
      <c r="G289" s="381"/>
      <c r="H289" s="92">
        <v>0</v>
      </c>
      <c r="I289" s="100"/>
      <c r="J289" s="382"/>
      <c r="K289" s="91">
        <v>0</v>
      </c>
      <c r="L289" s="91"/>
      <c r="M289" s="91"/>
      <c r="N289" s="91">
        <v>0</v>
      </c>
      <c r="O289" s="92"/>
      <c r="P289" s="93"/>
    </row>
    <row r="290" spans="2:20" ht="20.100000000000001" customHeight="1">
      <c r="B290" s="169" t="s">
        <v>144</v>
      </c>
      <c r="C290" s="113"/>
      <c r="D290" s="113"/>
      <c r="E290" s="381">
        <f>IF(OR($H$290&lt;&gt;"",$K$290&lt;&gt;""),SUM($H$290,$K$290),"")</f>
        <v>0</v>
      </c>
      <c r="F290" s="381"/>
      <c r="G290" s="381"/>
      <c r="H290" s="92">
        <v>0</v>
      </c>
      <c r="I290" s="100"/>
      <c r="J290" s="382"/>
      <c r="K290" s="91">
        <v>0</v>
      </c>
      <c r="L290" s="91"/>
      <c r="M290" s="91"/>
      <c r="N290" s="91">
        <v>0</v>
      </c>
      <c r="O290" s="92"/>
      <c r="P290" s="93"/>
    </row>
    <row r="291" spans="2:20" ht="20.100000000000001" customHeight="1">
      <c r="B291" s="169" t="s">
        <v>145</v>
      </c>
      <c r="C291" s="113"/>
      <c r="D291" s="113"/>
      <c r="E291" s="381">
        <f>IF(OR($H$291&lt;&gt;"",$K$291&lt;&gt;""),SUM($H$291,$K$291),"")</f>
        <v>10</v>
      </c>
      <c r="F291" s="381"/>
      <c r="G291" s="381"/>
      <c r="H291" s="92">
        <v>5</v>
      </c>
      <c r="I291" s="100"/>
      <c r="J291" s="382"/>
      <c r="K291" s="91">
        <v>5</v>
      </c>
      <c r="L291" s="91"/>
      <c r="M291" s="91"/>
      <c r="N291" s="91">
        <v>3.2</v>
      </c>
      <c r="O291" s="92"/>
      <c r="P291" s="93"/>
    </row>
    <row r="292" spans="2:20" ht="20.100000000000001" customHeight="1">
      <c r="B292" s="284"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4"/>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19</v>
      </c>
      <c r="H302" s="178"/>
      <c r="I302" s="179"/>
      <c r="J302" s="91">
        <v>7</v>
      </c>
      <c r="K302" s="91"/>
      <c r="L302" s="91"/>
      <c r="M302" s="91">
        <v>12</v>
      </c>
      <c r="N302" s="91"/>
      <c r="O302" s="92"/>
      <c r="P302" s="93"/>
    </row>
    <row r="303" spans="2:20" ht="20.100000000000001" customHeight="1">
      <c r="B303" s="169" t="s">
        <v>158</v>
      </c>
      <c r="C303" s="113"/>
      <c r="D303" s="113"/>
      <c r="E303" s="113"/>
      <c r="F303" s="113"/>
      <c r="G303" s="177">
        <f>IF(OR($J$303&lt;&gt;"",$M$303&lt;&gt;""),SUM($J$303,$M$303),"")</f>
        <v>2</v>
      </c>
      <c r="H303" s="178"/>
      <c r="I303" s="179"/>
      <c r="J303" s="91">
        <v>0</v>
      </c>
      <c r="K303" s="91"/>
      <c r="L303" s="91"/>
      <c r="M303" s="91">
        <v>2</v>
      </c>
      <c r="N303" s="91"/>
      <c r="O303" s="92"/>
      <c r="P303" s="93"/>
    </row>
    <row r="304" spans="2:20" ht="20.100000000000001" customHeight="1">
      <c r="B304" s="169" t="s">
        <v>390</v>
      </c>
      <c r="C304" s="113"/>
      <c r="D304" s="113"/>
      <c r="E304" s="113"/>
      <c r="F304" s="113"/>
      <c r="G304" s="177">
        <f>IF(OR($J$304&lt;&gt;"",$M$304&lt;&gt;""),SUM($J$304,$M$304),"")</f>
        <v>8</v>
      </c>
      <c r="H304" s="178"/>
      <c r="I304" s="179"/>
      <c r="J304" s="91">
        <v>1</v>
      </c>
      <c r="K304" s="91"/>
      <c r="L304" s="91"/>
      <c r="M304" s="91">
        <v>7</v>
      </c>
      <c r="N304" s="91"/>
      <c r="O304" s="92"/>
      <c r="P304" s="93"/>
    </row>
    <row r="305" spans="1:20" ht="20.100000000000001" customHeight="1" thickBot="1">
      <c r="B305" s="237" t="s">
        <v>159</v>
      </c>
      <c r="C305" s="238"/>
      <c r="D305" s="238"/>
      <c r="E305" s="238"/>
      <c r="F305" s="238"/>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4"/>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f>IF(OR($J$314&lt;&gt;"",$M$314&lt;&gt;""),SUM($J$314,$M$314),"")</f>
        <v>1</v>
      </c>
      <c r="H314" s="178"/>
      <c r="I314" s="179"/>
      <c r="J314" s="91">
        <v>1</v>
      </c>
      <c r="K314" s="91"/>
      <c r="L314" s="91"/>
      <c r="M314" s="91"/>
      <c r="N314" s="91"/>
      <c r="O314" s="92"/>
      <c r="P314" s="93"/>
    </row>
    <row r="315" spans="1:20" ht="20.100000000000001" customHeight="1">
      <c r="B315" s="240" t="s">
        <v>166</v>
      </c>
      <c r="C315" s="241"/>
      <c r="D315" s="241"/>
      <c r="E315" s="241"/>
      <c r="F315" s="241"/>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3"/>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7" t="s">
        <v>138</v>
      </c>
      <c r="C323" s="238"/>
      <c r="D323" s="238"/>
      <c r="E323" s="238"/>
      <c r="F323" s="111">
        <v>2</v>
      </c>
      <c r="G323" s="221"/>
      <c r="H323" s="221"/>
      <c r="I323" s="221"/>
      <c r="J323" s="43" t="s">
        <v>477</v>
      </c>
      <c r="K323" s="111">
        <v>2</v>
      </c>
      <c r="L323" s="221"/>
      <c r="M323" s="221"/>
      <c r="N323" s="221"/>
      <c r="O323" s="221"/>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1"/>
      <c r="F326" s="356" t="s">
        <v>391</v>
      </c>
      <c r="G326" s="69"/>
      <c r="H326" s="69"/>
      <c r="I326" s="69"/>
      <c r="J326" s="69"/>
      <c r="K326" s="70"/>
      <c r="L326" s="357" t="s">
        <v>2627</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2"/>
      <c r="C330" s="305"/>
      <c r="D330" s="305"/>
      <c r="E330" s="283"/>
      <c r="F330" s="119"/>
      <c r="G330" s="75"/>
      <c r="H330" s="75"/>
      <c r="I330" s="75"/>
      <c r="J330" s="75"/>
      <c r="K330" s="76"/>
      <c r="L330" s="149"/>
      <c r="M330" s="150"/>
      <c r="N330" s="150"/>
      <c r="O330" s="150"/>
      <c r="P330" s="355"/>
    </row>
    <row r="331" spans="2:20" ht="20.100000000000001" customHeight="1">
      <c r="B331" s="284" t="s">
        <v>2446</v>
      </c>
      <c r="C331" s="86"/>
      <c r="D331" s="86"/>
      <c r="E331" s="86"/>
      <c r="F331" s="86"/>
      <c r="G331" s="86"/>
      <c r="H331" s="86"/>
      <c r="I331" s="86"/>
      <c r="J331" s="86"/>
      <c r="K331" s="86"/>
      <c r="L331" s="86"/>
      <c r="M331" s="86"/>
      <c r="N331" s="86"/>
      <c r="O331" s="86"/>
      <c r="P331" s="244"/>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0" t="s">
        <v>135</v>
      </c>
      <c r="C338" s="345"/>
      <c r="D338" s="345"/>
      <c r="E338" s="345"/>
      <c r="F338" s="281"/>
      <c r="G338" s="349" t="s">
        <v>178</v>
      </c>
      <c r="H338" s="288"/>
      <c r="I338" s="288"/>
      <c r="J338" s="288"/>
      <c r="K338" s="289"/>
      <c r="L338" s="575" t="s">
        <v>2548</v>
      </c>
      <c r="M338" s="78"/>
      <c r="N338" s="78"/>
      <c r="O338" s="78"/>
      <c r="P338" s="79"/>
    </row>
    <row r="339" spans="2:20" ht="20.100000000000001" customHeight="1">
      <c r="B339" s="346"/>
      <c r="C339" s="347"/>
      <c r="D339" s="347"/>
      <c r="E339" s="347"/>
      <c r="F339" s="348"/>
      <c r="G339" s="117" t="s">
        <v>441</v>
      </c>
      <c r="H339" s="96"/>
      <c r="I339" s="573" t="s">
        <v>2548</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2"/>
      <c r="C341" s="305"/>
      <c r="D341" s="305"/>
      <c r="E341" s="305"/>
      <c r="F341" s="283"/>
      <c r="G341" s="119"/>
      <c r="H341" s="76"/>
      <c r="I341" s="33"/>
      <c r="J341" s="113" t="s">
        <v>179</v>
      </c>
      <c r="K341" s="113"/>
      <c r="L341" s="113"/>
      <c r="M341" s="104" t="s">
        <v>157</v>
      </c>
      <c r="N341" s="105"/>
      <c r="O341" s="105"/>
      <c r="P341" s="106"/>
    </row>
    <row r="342" spans="2:20" ht="20.100000000000001" customHeight="1">
      <c r="B342" s="322"/>
      <c r="C342" s="81"/>
      <c r="D342" s="81"/>
      <c r="E342" s="81"/>
      <c r="F342" s="248"/>
      <c r="G342" s="342" t="s">
        <v>139</v>
      </c>
      <c r="H342" s="342"/>
      <c r="I342" s="342" t="s">
        <v>138</v>
      </c>
      <c r="J342" s="342"/>
      <c r="K342" s="342" t="s">
        <v>136</v>
      </c>
      <c r="L342" s="342"/>
      <c r="M342" s="342" t="s">
        <v>140</v>
      </c>
      <c r="N342" s="342"/>
      <c r="O342" s="343" t="s">
        <v>141</v>
      </c>
      <c r="P342" s="344"/>
    </row>
    <row r="343" spans="2:20" ht="20.100000000000001" customHeight="1">
      <c r="B343" s="282"/>
      <c r="C343" s="305"/>
      <c r="D343" s="305"/>
      <c r="E343" s="305"/>
      <c r="F343" s="28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1</v>
      </c>
      <c r="I344" s="22">
        <v>8</v>
      </c>
      <c r="J344" s="22">
        <v>17</v>
      </c>
      <c r="K344" s="22"/>
      <c r="L344" s="22">
        <v>1</v>
      </c>
      <c r="M344" s="22">
        <v>1</v>
      </c>
      <c r="N344" s="22"/>
      <c r="O344" s="22">
        <v>1</v>
      </c>
      <c r="P344" s="22"/>
      <c r="Q344" s="11"/>
    </row>
    <row r="345" spans="2:20" ht="20.100000000000001" customHeight="1">
      <c r="B345" s="94" t="s">
        <v>181</v>
      </c>
      <c r="C345" s="95"/>
      <c r="D345" s="95"/>
      <c r="E345" s="95"/>
      <c r="F345" s="96"/>
      <c r="G345" s="22">
        <v>1</v>
      </c>
      <c r="H345" s="22">
        <v>1</v>
      </c>
      <c r="I345" s="22">
        <v>6</v>
      </c>
      <c r="J345" s="22">
        <v>7</v>
      </c>
      <c r="K345" s="22"/>
      <c r="L345" s="22"/>
      <c r="M345" s="22"/>
      <c r="N345" s="22"/>
      <c r="O345" s="22">
        <v>1</v>
      </c>
      <c r="P345" s="22">
        <v>1</v>
      </c>
      <c r="Q345" s="11"/>
    </row>
    <row r="346" spans="2:20" ht="20.100000000000001" customHeight="1">
      <c r="B346" s="336" t="s">
        <v>182</v>
      </c>
      <c r="C346" s="337"/>
      <c r="D346" s="85" t="s">
        <v>183</v>
      </c>
      <c r="E346" s="86"/>
      <c r="F346" s="87"/>
      <c r="G346" s="22">
        <v>2</v>
      </c>
      <c r="H346" s="22"/>
      <c r="I346" s="22">
        <v>5</v>
      </c>
      <c r="J346" s="22">
        <v>5</v>
      </c>
      <c r="K346" s="22"/>
      <c r="L346" s="22"/>
      <c r="M346" s="22">
        <v>1</v>
      </c>
      <c r="N346" s="22"/>
      <c r="O346" s="22"/>
      <c r="P346" s="22"/>
      <c r="Q346" s="11"/>
    </row>
    <row r="347" spans="2:20" ht="20.100000000000001" customHeight="1">
      <c r="B347" s="338"/>
      <c r="C347" s="339"/>
      <c r="D347" s="117" t="s">
        <v>184</v>
      </c>
      <c r="E347" s="95"/>
      <c r="F347" s="96"/>
      <c r="G347" s="334"/>
      <c r="H347" s="334"/>
      <c r="I347" s="334">
        <v>3</v>
      </c>
      <c r="J347" s="334">
        <v>11</v>
      </c>
      <c r="K347" s="334">
        <v>1</v>
      </c>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v>1</v>
      </c>
      <c r="J349" s="334">
        <v>8</v>
      </c>
      <c r="K349" s="334"/>
      <c r="L349" s="334"/>
      <c r="M349" s="334"/>
      <c r="N349" s="334"/>
      <c r="O349" s="334">
        <v>1</v>
      </c>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v>1</v>
      </c>
      <c r="J351" s="334">
        <v>1</v>
      </c>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c r="J353" s="22"/>
      <c r="K353" s="22"/>
      <c r="L353" s="22"/>
      <c r="M353" s="22"/>
      <c r="N353" s="22"/>
      <c r="O353" s="22"/>
      <c r="P353" s="22"/>
      <c r="Q353" s="11"/>
    </row>
    <row r="354" spans="1:20" ht="20.100000000000001" customHeight="1" thickBot="1">
      <c r="B354" s="237" t="s">
        <v>188</v>
      </c>
      <c r="C354" s="238"/>
      <c r="D354" s="238"/>
      <c r="E354" s="238"/>
      <c r="F354" s="238"/>
      <c r="G354" s="238"/>
      <c r="H354" s="600" t="s">
        <v>2543</v>
      </c>
      <c r="I354" s="221"/>
      <c r="J354" s="221"/>
      <c r="K354" s="221"/>
      <c r="L354" s="221"/>
      <c r="M354" s="221"/>
      <c r="N354" s="221"/>
      <c r="O354" s="221"/>
      <c r="P354" s="22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8"/>
      <c r="D358" s="218"/>
      <c r="E358" s="218"/>
      <c r="F358" s="605" t="s">
        <v>2557</v>
      </c>
      <c r="G358" s="332"/>
      <c r="H358" s="332"/>
      <c r="I358" s="332"/>
      <c r="J358" s="332"/>
      <c r="K358" s="332"/>
      <c r="L358" s="332"/>
      <c r="M358" s="332"/>
      <c r="N358" s="332"/>
      <c r="O358" s="332"/>
      <c r="P358" s="333"/>
      <c r="S358" s="230" t="str">
        <f>IF(F358="","未記入","")</f>
        <v/>
      </c>
      <c r="T358" s="230"/>
    </row>
    <row r="359" spans="1:20" ht="20.100000000000001" customHeight="1">
      <c r="B359" s="169"/>
      <c r="C359" s="113"/>
      <c r="D359" s="113"/>
      <c r="E359" s="113"/>
      <c r="F359" s="149"/>
      <c r="G359" s="150"/>
      <c r="H359" s="150"/>
      <c r="I359" s="150"/>
      <c r="J359" s="150"/>
      <c r="K359" s="150"/>
      <c r="L359" s="150"/>
      <c r="M359" s="150"/>
      <c r="N359" s="150"/>
      <c r="O359" s="150"/>
      <c r="P359" s="151"/>
      <c r="S359" s="230"/>
      <c r="T359" s="230"/>
    </row>
    <row r="360" spans="1:20" ht="20.100000000000001" customHeight="1">
      <c r="B360" s="173" t="s">
        <v>192</v>
      </c>
      <c r="C360" s="113"/>
      <c r="D360" s="113"/>
      <c r="E360" s="113"/>
      <c r="F360" s="573" t="s">
        <v>2558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3"/>
      <c r="H362" s="328" t="s">
        <v>461</v>
      </c>
      <c r="I362" s="86"/>
      <c r="J362" s="86"/>
      <c r="K362" s="86"/>
      <c r="L362" s="86"/>
      <c r="M362" s="86"/>
      <c r="N362" s="86"/>
      <c r="O362" s="86"/>
      <c r="P362" s="244"/>
      <c r="S362" s="12" t="str">
        <f>IF($F$360=MST!$CF$7,IF(AND($G$362="",$G$363="",$G$364=""),"未記入",""),"")</f>
        <v/>
      </c>
    </row>
    <row r="363" spans="1:20" ht="20.100000000000001" customHeight="1">
      <c r="B363" s="169"/>
      <c r="C363" s="113"/>
      <c r="D363" s="113"/>
      <c r="E363" s="113"/>
      <c r="F363" s="153"/>
      <c r="G363" s="603" t="s">
        <v>2549</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3" t="s">
        <v>2549</v>
      </c>
      <c r="H364" s="328" t="s">
        <v>463</v>
      </c>
      <c r="I364" s="86"/>
      <c r="J364" s="86"/>
      <c r="K364" s="86"/>
      <c r="L364" s="86"/>
      <c r="M364" s="86"/>
      <c r="N364" s="86"/>
      <c r="O364" s="86"/>
      <c r="P364" s="244"/>
      <c r="S364" s="12" t="str">
        <f>IF($F$360=MST!$CF$7,IF(AND($G$362="",$G$363="",$G$364=""),"未記入",""),"")</f>
        <v/>
      </c>
    </row>
    <row r="365" spans="1:20" ht="20.100000000000001" customHeight="1">
      <c r="B365" s="228" t="s">
        <v>193</v>
      </c>
      <c r="C365" s="229"/>
      <c r="D365" s="229"/>
      <c r="E365" s="229"/>
      <c r="F365" s="573" t="s">
        <v>2548</v>
      </c>
      <c r="G365" s="100"/>
      <c r="H365" s="100"/>
      <c r="I365" s="100"/>
      <c r="J365" s="100"/>
      <c r="K365" s="100"/>
      <c r="L365" s="100"/>
      <c r="M365" s="100"/>
      <c r="N365" s="100"/>
      <c r="O365" s="100"/>
      <c r="P365" s="101"/>
      <c r="S365" s="12" t="str">
        <f>IF(F365="","未記入","")</f>
        <v/>
      </c>
    </row>
    <row r="366" spans="1:20" ht="20.100000000000001" customHeight="1">
      <c r="B366" s="228" t="s">
        <v>194</v>
      </c>
      <c r="C366" s="229"/>
      <c r="D366" s="229"/>
      <c r="E366" s="229"/>
      <c r="F366" s="573" t="s">
        <v>2548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3" t="s">
        <v>2559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5" t="s">
        <v>443</v>
      </c>
      <c r="G368" s="276"/>
      <c r="H368" s="276"/>
      <c r="I368" s="276"/>
      <c r="J368" s="276"/>
      <c r="K368" s="276"/>
      <c r="L368" s="276"/>
      <c r="M368" s="276"/>
      <c r="N368" s="276"/>
      <c r="O368" s="276"/>
      <c r="P368" s="277"/>
    </row>
    <row r="369" spans="2:20" ht="20.100000000000001" customHeight="1">
      <c r="B369" s="74"/>
      <c r="C369" s="75"/>
      <c r="D369" s="75"/>
      <c r="E369" s="76"/>
      <c r="F369" s="46"/>
      <c r="G369" s="242" t="s">
        <v>445</v>
      </c>
      <c r="H369" s="243"/>
      <c r="I369" s="243"/>
      <c r="J369" s="585"/>
      <c r="K369" s="100"/>
      <c r="L369" s="100"/>
      <c r="M369" s="86" t="s">
        <v>444</v>
      </c>
      <c r="N369" s="86"/>
      <c r="O369" s="86"/>
      <c r="P369" s="244"/>
      <c r="S369" s="12" t="str">
        <f>IF(F367=MST!CI6,IF(J369="","未記入",""),"")</f>
        <v/>
      </c>
    </row>
    <row r="370" spans="2:20" ht="120" customHeight="1">
      <c r="B370" s="173" t="s">
        <v>196</v>
      </c>
      <c r="C370" s="113"/>
      <c r="D370" s="113" t="s">
        <v>197</v>
      </c>
      <c r="E370" s="113"/>
      <c r="F370" s="606" t="s">
        <v>2560</v>
      </c>
      <c r="G370" s="249"/>
      <c r="H370" s="249"/>
      <c r="I370" s="249"/>
      <c r="J370" s="249"/>
      <c r="K370" s="249"/>
      <c r="L370" s="249"/>
      <c r="M370" s="249"/>
      <c r="N370" s="249"/>
      <c r="O370" s="249"/>
      <c r="P370" s="250"/>
      <c r="S370" s="12" t="str">
        <f>IF($F$370="","未記入","")</f>
        <v/>
      </c>
    </row>
    <row r="371" spans="2:20" ht="120" customHeight="1" thickBot="1">
      <c r="B371" s="237"/>
      <c r="C371" s="238"/>
      <c r="D371" s="238" t="s">
        <v>198</v>
      </c>
      <c r="E371" s="238"/>
      <c r="F371" s="607" t="s">
        <v>2561</v>
      </c>
      <c r="G371" s="224"/>
      <c r="H371" s="224"/>
      <c r="I371" s="224"/>
      <c r="J371" s="224"/>
      <c r="K371" s="224"/>
      <c r="L371" s="224"/>
      <c r="M371" s="224"/>
      <c r="N371" s="224"/>
      <c r="O371" s="224"/>
      <c r="P371" s="22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2640</v>
      </c>
      <c r="J375" s="91"/>
      <c r="K375" s="91"/>
      <c r="L375" s="91"/>
      <c r="M375" s="92" t="s">
        <v>2640</v>
      </c>
      <c r="N375" s="100"/>
      <c r="O375" s="100"/>
      <c r="P375" s="101"/>
    </row>
    <row r="376" spans="2:20" ht="20.100000000000001" customHeight="1">
      <c r="B376" s="169"/>
      <c r="C376" s="113"/>
      <c r="D376" s="113"/>
      <c r="E376" s="85" t="s">
        <v>210</v>
      </c>
      <c r="F376" s="86"/>
      <c r="G376" s="86"/>
      <c r="H376" s="87"/>
      <c r="I376" s="92">
        <v>91</v>
      </c>
      <c r="J376" s="100"/>
      <c r="K376" s="100"/>
      <c r="L376" s="47" t="s">
        <v>480</v>
      </c>
      <c r="M376" s="92">
        <v>93</v>
      </c>
      <c r="N376" s="100"/>
      <c r="O376" s="100"/>
      <c r="P376" s="32" t="s">
        <v>480</v>
      </c>
    </row>
    <row r="377" spans="2:20" ht="20.100000000000001" customHeight="1">
      <c r="B377" s="169" t="s">
        <v>45</v>
      </c>
      <c r="C377" s="113"/>
      <c r="D377" s="113"/>
      <c r="E377" s="85" t="s">
        <v>211</v>
      </c>
      <c r="F377" s="86"/>
      <c r="G377" s="86"/>
      <c r="H377" s="87"/>
      <c r="I377" s="92">
        <v>16.98</v>
      </c>
      <c r="J377" s="100"/>
      <c r="K377" s="100"/>
      <c r="L377" s="47" t="s">
        <v>472</v>
      </c>
      <c r="M377" s="92">
        <v>16.98</v>
      </c>
      <c r="N377" s="100"/>
      <c r="O377" s="100"/>
      <c r="P377" s="32" t="s">
        <v>472</v>
      </c>
    </row>
    <row r="378" spans="2:20" ht="20.100000000000001" customHeight="1">
      <c r="B378" s="169"/>
      <c r="C378" s="113"/>
      <c r="D378" s="113"/>
      <c r="E378" s="85" t="s">
        <v>212</v>
      </c>
      <c r="F378" s="86"/>
      <c r="G378" s="86"/>
      <c r="H378" s="87"/>
      <c r="I378" s="593" t="s">
        <v>2359</v>
      </c>
      <c r="J378" s="91"/>
      <c r="K378" s="91"/>
      <c r="L378" s="91"/>
      <c r="M378" s="572" t="s">
        <v>2359</v>
      </c>
      <c r="N378" s="324"/>
      <c r="O378" s="324"/>
      <c r="P378" s="324"/>
      <c r="Q378" s="11"/>
    </row>
    <row r="379" spans="2:20" ht="20.100000000000001" customHeight="1">
      <c r="B379" s="169"/>
      <c r="C379" s="113"/>
      <c r="D379" s="113"/>
      <c r="E379" s="85" t="s">
        <v>58</v>
      </c>
      <c r="F379" s="86"/>
      <c r="G379" s="86"/>
      <c r="H379" s="87"/>
      <c r="I379" s="593" t="s">
        <v>2360</v>
      </c>
      <c r="J379" s="91"/>
      <c r="K379" s="91"/>
      <c r="L379" s="91"/>
      <c r="M379" s="572" t="s">
        <v>2360</v>
      </c>
      <c r="N379" s="324"/>
      <c r="O379" s="324"/>
      <c r="P379" s="324"/>
      <c r="Q379" s="11"/>
    </row>
    <row r="380" spans="2:20" ht="20.100000000000001" customHeight="1">
      <c r="B380" s="169"/>
      <c r="C380" s="113"/>
      <c r="D380" s="113"/>
      <c r="E380" s="85" t="s">
        <v>213</v>
      </c>
      <c r="F380" s="86"/>
      <c r="G380" s="86"/>
      <c r="H380" s="87"/>
      <c r="I380" s="593" t="s">
        <v>2360</v>
      </c>
      <c r="J380" s="91"/>
      <c r="K380" s="91"/>
      <c r="L380" s="91"/>
      <c r="M380" s="572"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320">
        <v>6000000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8"/>
      <c r="I383" s="320">
        <v>328837</v>
      </c>
      <c r="J383" s="100"/>
      <c r="K383" s="100"/>
      <c r="L383" s="42" t="s">
        <v>481</v>
      </c>
      <c r="M383" s="320">
        <v>228837</v>
      </c>
      <c r="N383" s="100"/>
      <c r="O383" s="100"/>
      <c r="P383" s="29" t="s">
        <v>481</v>
      </c>
    </row>
    <row r="384" spans="2:20" ht="20.100000000000001" customHeight="1">
      <c r="B384" s="239"/>
      <c r="C384" s="85" t="s">
        <v>205</v>
      </c>
      <c r="D384" s="86"/>
      <c r="E384" s="86"/>
      <c r="F384" s="86"/>
      <c r="G384" s="86"/>
      <c r="H384" s="87"/>
      <c r="I384" s="320">
        <v>135000</v>
      </c>
      <c r="J384" s="100"/>
      <c r="K384" s="100"/>
      <c r="L384" s="42" t="s">
        <v>481</v>
      </c>
      <c r="M384" s="320">
        <v>35000</v>
      </c>
      <c r="N384" s="100"/>
      <c r="O384" s="100"/>
      <c r="P384" s="29" t="s">
        <v>481</v>
      </c>
    </row>
    <row r="385" spans="2:20" ht="20.100000000000001" customHeight="1">
      <c r="B385" s="169"/>
      <c r="C385" s="321" t="s">
        <v>207</v>
      </c>
      <c r="D385" s="120" t="s">
        <v>206</v>
      </c>
      <c r="E385" s="323"/>
      <c r="F385" s="323"/>
      <c r="G385" s="323"/>
      <c r="H385" s="121"/>
      <c r="I385" s="320">
        <v>21837</v>
      </c>
      <c r="J385" s="100"/>
      <c r="K385" s="100"/>
      <c r="L385" s="42" t="s">
        <v>481</v>
      </c>
      <c r="M385" s="320">
        <v>21837</v>
      </c>
      <c r="N385" s="100"/>
      <c r="O385" s="100"/>
      <c r="P385" s="29" t="s">
        <v>481</v>
      </c>
    </row>
    <row r="386" spans="2:20" ht="20.100000000000001" customHeight="1">
      <c r="B386" s="169"/>
      <c r="C386" s="321"/>
      <c r="D386" s="321" t="s">
        <v>208</v>
      </c>
      <c r="E386" s="85" t="s">
        <v>216</v>
      </c>
      <c r="F386" s="86"/>
      <c r="G386" s="86"/>
      <c r="H386" s="87"/>
      <c r="I386" s="320">
        <v>31500</v>
      </c>
      <c r="J386" s="100"/>
      <c r="K386" s="100"/>
      <c r="L386" s="42" t="s">
        <v>481</v>
      </c>
      <c r="M386" s="320">
        <v>31500</v>
      </c>
      <c r="N386" s="100"/>
      <c r="O386" s="100"/>
      <c r="P386" s="29" t="s">
        <v>481</v>
      </c>
    </row>
    <row r="387" spans="2:20" ht="20.100000000000001" customHeight="1">
      <c r="B387" s="169"/>
      <c r="C387" s="321"/>
      <c r="D387" s="321"/>
      <c r="E387" s="85" t="s">
        <v>217</v>
      </c>
      <c r="F387" s="86"/>
      <c r="G387" s="86"/>
      <c r="H387" s="87"/>
      <c r="I387" s="320">
        <v>107500</v>
      </c>
      <c r="J387" s="100"/>
      <c r="K387" s="100"/>
      <c r="L387" s="42" t="s">
        <v>481</v>
      </c>
      <c r="M387" s="320">
        <v>107500</v>
      </c>
      <c r="N387" s="100"/>
      <c r="O387" s="100"/>
      <c r="P387" s="29" t="s">
        <v>481</v>
      </c>
    </row>
    <row r="388" spans="2:20" ht="20.100000000000001" customHeight="1">
      <c r="B388" s="169"/>
      <c r="C388" s="321"/>
      <c r="D388" s="321"/>
      <c r="E388" s="85" t="s">
        <v>218</v>
      </c>
      <c r="F388" s="86"/>
      <c r="G388" s="86"/>
      <c r="H388" s="87"/>
      <c r="I388" s="320">
        <v>33000</v>
      </c>
      <c r="J388" s="100"/>
      <c r="K388" s="100"/>
      <c r="L388" s="42" t="s">
        <v>481</v>
      </c>
      <c r="M388" s="320">
        <v>33000</v>
      </c>
      <c r="N388" s="100"/>
      <c r="O388" s="100"/>
      <c r="P388" s="29" t="s">
        <v>481</v>
      </c>
    </row>
    <row r="389" spans="2:20" ht="20.100000000000001" customHeight="1">
      <c r="B389" s="169"/>
      <c r="C389" s="321"/>
      <c r="D389" s="321"/>
      <c r="E389" s="85" t="s">
        <v>219</v>
      </c>
      <c r="F389" s="86"/>
      <c r="G389" s="86"/>
      <c r="H389" s="87"/>
      <c r="I389" s="92" t="s">
        <v>2562</v>
      </c>
      <c r="J389" s="100"/>
      <c r="K389" s="100"/>
      <c r="L389" s="42" t="s">
        <v>481</v>
      </c>
      <c r="M389" s="92" t="s">
        <v>2562</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4" t="s">
        <v>205</v>
      </c>
      <c r="C397" s="86"/>
      <c r="D397" s="86"/>
      <c r="E397" s="86"/>
      <c r="F397" s="87"/>
      <c r="G397" s="104" t="s">
        <v>2641</v>
      </c>
      <c r="H397" s="249"/>
      <c r="I397" s="249"/>
      <c r="J397" s="249"/>
      <c r="K397" s="249"/>
      <c r="L397" s="249"/>
      <c r="M397" s="249"/>
      <c r="N397" s="249"/>
      <c r="O397" s="249"/>
      <c r="P397" s="250"/>
    </row>
    <row r="398" spans="2:20" ht="20.100000000000001" customHeight="1">
      <c r="B398" s="169" t="s">
        <v>215</v>
      </c>
      <c r="C398" s="113"/>
      <c r="D398" s="113"/>
      <c r="E398" s="113"/>
      <c r="F398" s="113"/>
      <c r="G398" s="242" t="s">
        <v>482</v>
      </c>
      <c r="H398" s="243"/>
      <c r="I398" s="100" t="s">
        <v>2563</v>
      </c>
      <c r="J398" s="100"/>
      <c r="K398" s="86" t="s">
        <v>483</v>
      </c>
      <c r="L398" s="86"/>
      <c r="M398" s="86"/>
      <c r="N398" s="86"/>
      <c r="O398" s="86"/>
      <c r="P398" s="244"/>
    </row>
    <row r="399" spans="2:20" ht="120" customHeight="1">
      <c r="B399" s="306" t="s">
        <v>567</v>
      </c>
      <c r="C399" s="307"/>
      <c r="D399" s="307"/>
      <c r="E399" s="307"/>
      <c r="F399" s="308"/>
      <c r="G399" s="104" t="s">
        <v>2642</v>
      </c>
      <c r="H399" s="249"/>
      <c r="I399" s="249"/>
      <c r="J399" s="249"/>
      <c r="K399" s="249"/>
      <c r="L399" s="249"/>
      <c r="M399" s="249"/>
      <c r="N399" s="249"/>
      <c r="O399" s="249"/>
      <c r="P399" s="250"/>
    </row>
    <row r="400" spans="2:20" ht="120" customHeight="1">
      <c r="B400" s="284" t="s">
        <v>217</v>
      </c>
      <c r="C400" s="86"/>
      <c r="D400" s="86"/>
      <c r="E400" s="86"/>
      <c r="F400" s="87"/>
      <c r="G400" s="104" t="s">
        <v>2643</v>
      </c>
      <c r="H400" s="249"/>
      <c r="I400" s="249"/>
      <c r="J400" s="249"/>
      <c r="K400" s="249"/>
      <c r="L400" s="249"/>
      <c r="M400" s="249"/>
      <c r="N400" s="249"/>
      <c r="O400" s="249"/>
      <c r="P400" s="250"/>
    </row>
    <row r="401" spans="2:20" ht="120" customHeight="1">
      <c r="B401" s="284" t="s">
        <v>216</v>
      </c>
      <c r="C401" s="86"/>
      <c r="D401" s="86"/>
      <c r="E401" s="86"/>
      <c r="F401" s="87"/>
      <c r="G401" s="104" t="s">
        <v>2611</v>
      </c>
      <c r="H401" s="249"/>
      <c r="I401" s="249"/>
      <c r="J401" s="249"/>
      <c r="K401" s="249"/>
      <c r="L401" s="249"/>
      <c r="M401" s="249"/>
      <c r="N401" s="249"/>
      <c r="O401" s="249"/>
      <c r="P401" s="250"/>
    </row>
    <row r="402" spans="2:20" ht="120" customHeight="1">
      <c r="B402" s="284" t="s">
        <v>219</v>
      </c>
      <c r="C402" s="86"/>
      <c r="D402" s="86"/>
      <c r="E402" s="86"/>
      <c r="F402" s="87"/>
      <c r="G402" s="104" t="s">
        <v>2644</v>
      </c>
      <c r="H402" s="249"/>
      <c r="I402" s="249"/>
      <c r="J402" s="249"/>
      <c r="K402" s="249"/>
      <c r="L402" s="249"/>
      <c r="M402" s="249"/>
      <c r="N402" s="249"/>
      <c r="O402" s="249"/>
      <c r="P402" s="250"/>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3" t="s">
        <v>2645</v>
      </c>
      <c r="H405" s="224"/>
      <c r="I405" s="224"/>
      <c r="J405" s="224"/>
      <c r="K405" s="224"/>
      <c r="L405" s="224"/>
      <c r="M405" s="224"/>
      <c r="N405" s="224"/>
      <c r="O405" s="224"/>
      <c r="P405" s="22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4" t="s">
        <v>564</v>
      </c>
      <c r="C410" s="86"/>
      <c r="D410" s="86"/>
      <c r="E410" s="86"/>
      <c r="F410" s="86"/>
      <c r="G410" s="86"/>
      <c r="H410" s="86"/>
      <c r="I410" s="87"/>
      <c r="J410" s="104" t="s">
        <v>2564</v>
      </c>
      <c r="K410" s="105"/>
      <c r="L410" s="105"/>
      <c r="M410" s="105"/>
      <c r="N410" s="105"/>
      <c r="O410" s="105"/>
      <c r="P410" s="106"/>
    </row>
    <row r="411" spans="2:20" ht="120" customHeight="1">
      <c r="B411" s="94" t="s">
        <v>565</v>
      </c>
      <c r="C411" s="95"/>
      <c r="D411" s="95"/>
      <c r="E411" s="95"/>
      <c r="F411" s="95"/>
      <c r="G411" s="95"/>
      <c r="H411" s="95"/>
      <c r="I411" s="96"/>
      <c r="J411" s="128" t="s">
        <v>2646</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2628</v>
      </c>
      <c r="K416" s="291"/>
      <c r="L416" s="291"/>
      <c r="M416" s="291"/>
      <c r="N416" s="291"/>
      <c r="O416" s="292"/>
      <c r="P416" s="293"/>
    </row>
    <row r="417" spans="1:20" ht="20.100000000000001" customHeight="1">
      <c r="B417" s="284" t="s">
        <v>394</v>
      </c>
      <c r="C417" s="86"/>
      <c r="D417" s="86"/>
      <c r="E417" s="86"/>
      <c r="F417" s="86"/>
      <c r="G417" s="86"/>
      <c r="H417" s="86"/>
      <c r="I417" s="87"/>
      <c r="J417" s="200">
        <v>60</v>
      </c>
      <c r="K417" s="100"/>
      <c r="L417" s="100"/>
      <c r="M417" s="100"/>
      <c r="N417" s="100"/>
      <c r="O417" s="100"/>
      <c r="P417" s="29" t="s">
        <v>476</v>
      </c>
    </row>
    <row r="418" spans="1:20" ht="60" customHeight="1">
      <c r="B418" s="284"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85" t="s">
        <v>469</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4" t="s">
        <v>232</v>
      </c>
      <c r="C421" s="86"/>
      <c r="D421" s="86"/>
      <c r="E421" s="86"/>
      <c r="F421" s="86"/>
      <c r="G421" s="86"/>
      <c r="H421" s="86"/>
      <c r="I421" s="87"/>
      <c r="J421" s="200" t="s">
        <v>469</v>
      </c>
      <c r="K421" s="100"/>
      <c r="L421" s="100"/>
      <c r="M421" s="100"/>
      <c r="N421" s="100"/>
      <c r="O421" s="100"/>
      <c r="P421" s="29" t="s">
        <v>484</v>
      </c>
    </row>
    <row r="422" spans="1:20" ht="180" customHeight="1">
      <c r="B422" s="173" t="s">
        <v>233</v>
      </c>
      <c r="C422" s="174"/>
      <c r="D422" s="85" t="s">
        <v>236</v>
      </c>
      <c r="E422" s="86"/>
      <c r="F422" s="86"/>
      <c r="G422" s="86"/>
      <c r="H422" s="86"/>
      <c r="I422" s="87"/>
      <c r="J422" s="114" t="s">
        <v>2612</v>
      </c>
      <c r="K422" s="88"/>
      <c r="L422" s="88"/>
      <c r="M422" s="88"/>
      <c r="N422" s="88"/>
      <c r="O422" s="89"/>
      <c r="P422" s="90"/>
    </row>
    <row r="423" spans="1:20" ht="180" customHeight="1">
      <c r="B423" s="173"/>
      <c r="C423" s="174"/>
      <c r="D423" s="85" t="s">
        <v>237</v>
      </c>
      <c r="E423" s="86"/>
      <c r="F423" s="86"/>
      <c r="G423" s="86"/>
      <c r="H423" s="86"/>
      <c r="I423" s="87"/>
      <c r="J423" s="114" t="s">
        <v>2613</v>
      </c>
      <c r="K423" s="88"/>
      <c r="L423" s="88"/>
      <c r="M423" s="88"/>
      <c r="N423" s="88"/>
      <c r="O423" s="89"/>
      <c r="P423" s="90"/>
    </row>
    <row r="424" spans="1:20" ht="39.950000000000003" customHeight="1">
      <c r="B424" s="173" t="s">
        <v>234</v>
      </c>
      <c r="C424" s="174"/>
      <c r="D424" s="573" t="s">
        <v>2565</v>
      </c>
      <c r="E424" s="100"/>
      <c r="F424" s="100"/>
      <c r="G424" s="100"/>
      <c r="H424" s="100"/>
      <c r="I424" s="100"/>
      <c r="J424" s="100"/>
      <c r="K424" s="100"/>
      <c r="L424" s="100"/>
      <c r="M424" s="100"/>
      <c r="N424" s="100"/>
      <c r="O424" s="100"/>
      <c r="P424" s="101"/>
    </row>
    <row r="425" spans="1:20" ht="20.100000000000001" customHeight="1">
      <c r="B425" s="173"/>
      <c r="C425" s="174"/>
      <c r="D425" s="275" t="s">
        <v>446</v>
      </c>
      <c r="E425" s="276"/>
      <c r="F425" s="276"/>
      <c r="G425" s="276"/>
      <c r="H425" s="276"/>
      <c r="I425" s="276"/>
      <c r="J425" s="276"/>
      <c r="K425" s="276"/>
      <c r="L425" s="276"/>
      <c r="M425" s="276"/>
      <c r="N425" s="276"/>
      <c r="O425" s="276"/>
      <c r="P425" s="277"/>
    </row>
    <row r="426" spans="1:20" ht="60" customHeight="1" thickBot="1">
      <c r="B426" s="273"/>
      <c r="C426" s="274"/>
      <c r="D426" s="34"/>
      <c r="E426" s="278" t="s">
        <v>5</v>
      </c>
      <c r="F426" s="279"/>
      <c r="G426" s="223" t="s">
        <v>2566</v>
      </c>
      <c r="H426" s="224"/>
      <c r="I426" s="224"/>
      <c r="J426" s="224"/>
      <c r="K426" s="224"/>
      <c r="L426" s="224"/>
      <c r="M426" s="224"/>
      <c r="N426" s="224"/>
      <c r="O426" s="224"/>
      <c r="P426" s="22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0" t="s">
        <v>240</v>
      </c>
      <c r="C430" s="281"/>
      <c r="D430" s="218" t="s">
        <v>244</v>
      </c>
      <c r="E430" s="218"/>
      <c r="F430" s="218"/>
      <c r="G430" s="218"/>
      <c r="H430" s="77">
        <v>11</v>
      </c>
      <c r="I430" s="78"/>
      <c r="J430" s="78"/>
      <c r="K430" s="78"/>
      <c r="L430" s="78"/>
      <c r="M430" s="78"/>
      <c r="N430" s="78"/>
      <c r="O430" s="78"/>
      <c r="P430" s="41" t="s">
        <v>477</v>
      </c>
    </row>
    <row r="431" spans="1:20" ht="20.100000000000001" customHeight="1">
      <c r="B431" s="282"/>
      <c r="C431" s="283"/>
      <c r="D431" s="113" t="s">
        <v>245</v>
      </c>
      <c r="E431" s="113"/>
      <c r="F431" s="113"/>
      <c r="G431" s="113"/>
      <c r="H431" s="92">
        <v>41</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2</v>
      </c>
      <c r="I433" s="100"/>
      <c r="J433" s="100"/>
      <c r="K433" s="100"/>
      <c r="L433" s="100"/>
      <c r="M433" s="100"/>
      <c r="N433" s="100"/>
      <c r="O433" s="100"/>
      <c r="P433" s="29" t="s">
        <v>479</v>
      </c>
    </row>
    <row r="434" spans="2:16" ht="20.100000000000001" customHeight="1">
      <c r="B434" s="169"/>
      <c r="C434" s="113"/>
      <c r="D434" s="113" t="s">
        <v>248</v>
      </c>
      <c r="E434" s="113"/>
      <c r="F434" s="113"/>
      <c r="G434" s="113"/>
      <c r="H434" s="92">
        <v>13</v>
      </c>
      <c r="I434" s="100"/>
      <c r="J434" s="100"/>
      <c r="K434" s="100"/>
      <c r="L434" s="100"/>
      <c r="M434" s="100"/>
      <c r="N434" s="100"/>
      <c r="O434" s="100"/>
      <c r="P434" s="29" t="s">
        <v>479</v>
      </c>
    </row>
    <row r="435" spans="2:16" ht="20.100000000000001" customHeight="1">
      <c r="B435" s="169"/>
      <c r="C435" s="113"/>
      <c r="D435" s="113" t="s">
        <v>249</v>
      </c>
      <c r="E435" s="113"/>
      <c r="F435" s="113"/>
      <c r="G435" s="113"/>
      <c r="H435" s="92">
        <v>37</v>
      </c>
      <c r="I435" s="100"/>
      <c r="J435" s="100"/>
      <c r="K435" s="100"/>
      <c r="L435" s="100"/>
      <c r="M435" s="100"/>
      <c r="N435" s="100"/>
      <c r="O435" s="100"/>
      <c r="P435" s="29" t="s">
        <v>479</v>
      </c>
    </row>
    <row r="436" spans="2:16" ht="20.100000000000001" customHeight="1">
      <c r="B436" s="266" t="s">
        <v>242</v>
      </c>
      <c r="C436" s="267"/>
      <c r="D436" s="113" t="s">
        <v>250</v>
      </c>
      <c r="E436" s="113"/>
      <c r="F436" s="113"/>
      <c r="G436" s="113"/>
      <c r="H436" s="92">
        <v>0</v>
      </c>
      <c r="I436" s="100"/>
      <c r="J436" s="100"/>
      <c r="K436" s="100"/>
      <c r="L436" s="100"/>
      <c r="M436" s="100"/>
      <c r="N436" s="100"/>
      <c r="O436" s="100"/>
      <c r="P436" s="29" t="s">
        <v>479</v>
      </c>
    </row>
    <row r="437" spans="2:16" ht="20.100000000000001" customHeight="1">
      <c r="B437" s="268"/>
      <c r="C437" s="269"/>
      <c r="D437" s="113" t="s">
        <v>251</v>
      </c>
      <c r="E437" s="113"/>
      <c r="F437" s="113"/>
      <c r="G437" s="113"/>
      <c r="H437" s="92">
        <v>0</v>
      </c>
      <c r="I437" s="100"/>
      <c r="J437" s="100"/>
      <c r="K437" s="100"/>
      <c r="L437" s="100"/>
      <c r="M437" s="100"/>
      <c r="N437" s="100"/>
      <c r="O437" s="100"/>
      <c r="P437" s="29" t="s">
        <v>479</v>
      </c>
    </row>
    <row r="438" spans="2:16" ht="20.100000000000001" customHeight="1">
      <c r="B438" s="268"/>
      <c r="C438" s="269"/>
      <c r="D438" s="113" t="s">
        <v>252</v>
      </c>
      <c r="E438" s="113"/>
      <c r="F438" s="113"/>
      <c r="G438" s="113"/>
      <c r="H438" s="92">
        <v>0</v>
      </c>
      <c r="I438" s="100"/>
      <c r="J438" s="100"/>
      <c r="K438" s="100"/>
      <c r="L438" s="100"/>
      <c r="M438" s="100"/>
      <c r="N438" s="100"/>
      <c r="O438" s="100"/>
      <c r="P438" s="29" t="s">
        <v>479</v>
      </c>
    </row>
    <row r="439" spans="2:16" ht="20.100000000000001" customHeight="1">
      <c r="B439" s="268"/>
      <c r="C439" s="269"/>
      <c r="D439" s="113" t="s">
        <v>253</v>
      </c>
      <c r="E439" s="113"/>
      <c r="F439" s="113"/>
      <c r="G439" s="113"/>
      <c r="H439" s="92">
        <v>15</v>
      </c>
      <c r="I439" s="100"/>
      <c r="J439" s="100"/>
      <c r="K439" s="100"/>
      <c r="L439" s="100"/>
      <c r="M439" s="100"/>
      <c r="N439" s="100"/>
      <c r="O439" s="100"/>
      <c r="P439" s="29" t="s">
        <v>479</v>
      </c>
    </row>
    <row r="440" spans="2:16" ht="20.100000000000001" customHeight="1">
      <c r="B440" s="268"/>
      <c r="C440" s="269"/>
      <c r="D440" s="113" t="s">
        <v>254</v>
      </c>
      <c r="E440" s="113"/>
      <c r="F440" s="113"/>
      <c r="G440" s="113"/>
      <c r="H440" s="92">
        <v>13</v>
      </c>
      <c r="I440" s="100"/>
      <c r="J440" s="100"/>
      <c r="K440" s="100"/>
      <c r="L440" s="100"/>
      <c r="M440" s="100"/>
      <c r="N440" s="100"/>
      <c r="O440" s="100"/>
      <c r="P440" s="29" t="s">
        <v>479</v>
      </c>
    </row>
    <row r="441" spans="2:16" ht="20.100000000000001" customHeight="1">
      <c r="B441" s="268"/>
      <c r="C441" s="269"/>
      <c r="D441" s="113" t="s">
        <v>255</v>
      </c>
      <c r="E441" s="113"/>
      <c r="F441" s="113"/>
      <c r="G441" s="113"/>
      <c r="H441" s="92">
        <v>9</v>
      </c>
      <c r="I441" s="100"/>
      <c r="J441" s="100"/>
      <c r="K441" s="100"/>
      <c r="L441" s="100"/>
      <c r="M441" s="100"/>
      <c r="N441" s="100"/>
      <c r="O441" s="100"/>
      <c r="P441" s="29" t="s">
        <v>479</v>
      </c>
    </row>
    <row r="442" spans="2:16" ht="20.100000000000001" customHeight="1">
      <c r="B442" s="268"/>
      <c r="C442" s="269"/>
      <c r="D442" s="113" t="s">
        <v>256</v>
      </c>
      <c r="E442" s="113"/>
      <c r="F442" s="113"/>
      <c r="G442" s="113"/>
      <c r="H442" s="92">
        <v>11</v>
      </c>
      <c r="I442" s="100"/>
      <c r="J442" s="100"/>
      <c r="K442" s="100"/>
      <c r="L442" s="100"/>
      <c r="M442" s="100"/>
      <c r="N442" s="100"/>
      <c r="O442" s="100"/>
      <c r="P442" s="29" t="s">
        <v>479</v>
      </c>
    </row>
    <row r="443" spans="2:16" ht="20.100000000000001" customHeight="1">
      <c r="B443" s="270"/>
      <c r="C443" s="271"/>
      <c r="D443" s="113" t="s">
        <v>257</v>
      </c>
      <c r="E443" s="113"/>
      <c r="F443" s="113"/>
      <c r="G443" s="113"/>
      <c r="H443" s="92">
        <v>4</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18</v>
      </c>
      <c r="I444" s="100"/>
      <c r="J444" s="100"/>
      <c r="K444" s="100"/>
      <c r="L444" s="100"/>
      <c r="M444" s="100"/>
      <c r="N444" s="100"/>
      <c r="O444" s="100"/>
      <c r="P444" s="29" t="s">
        <v>479</v>
      </c>
    </row>
    <row r="445" spans="2:16" ht="20.100000000000001" customHeight="1">
      <c r="B445" s="169"/>
      <c r="C445" s="113"/>
      <c r="D445" s="113" t="s">
        <v>259</v>
      </c>
      <c r="E445" s="113"/>
      <c r="F445" s="113"/>
      <c r="G445" s="113"/>
      <c r="H445" s="92">
        <v>7</v>
      </c>
      <c r="I445" s="100"/>
      <c r="J445" s="100"/>
      <c r="K445" s="100"/>
      <c r="L445" s="100"/>
      <c r="M445" s="100"/>
      <c r="N445" s="100"/>
      <c r="O445" s="100"/>
      <c r="P445" s="29" t="s">
        <v>479</v>
      </c>
    </row>
    <row r="446" spans="2:16" ht="20.100000000000001" customHeight="1">
      <c r="B446" s="169"/>
      <c r="C446" s="113"/>
      <c r="D446" s="113" t="s">
        <v>260</v>
      </c>
      <c r="E446" s="113"/>
      <c r="F446" s="113"/>
      <c r="G446" s="113"/>
      <c r="H446" s="92">
        <v>27</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7"/>
      <c r="C449" s="238"/>
      <c r="D449" s="238" t="s">
        <v>263</v>
      </c>
      <c r="E449" s="238"/>
      <c r="F449" s="238"/>
      <c r="G449" s="238"/>
      <c r="H449" s="111">
        <v>0</v>
      </c>
      <c r="I449" s="221"/>
      <c r="J449" s="221"/>
      <c r="K449" s="221"/>
      <c r="L449" s="221"/>
      <c r="M449" s="221"/>
      <c r="N449" s="221"/>
      <c r="O449" s="221"/>
      <c r="P449" s="30" t="s">
        <v>479</v>
      </c>
    </row>
    <row r="450" spans="2:20" ht="20.100000000000001" customHeight="1"/>
    <row r="451" spans="2:20" s="14" customFormat="1" ht="20.100000000000001" customHeight="1" thickBot="1">
      <c r="B451" s="14" t="s">
        <v>264</v>
      </c>
      <c r="S451" s="15"/>
      <c r="T451" s="12"/>
    </row>
    <row r="452" spans="2:20" ht="20.100000000000001" customHeight="1">
      <c r="B452" s="217" t="s">
        <v>265</v>
      </c>
      <c r="C452" s="218"/>
      <c r="D452" s="218"/>
      <c r="E452" s="218"/>
      <c r="F452" s="218"/>
      <c r="G452" s="218"/>
      <c r="H452" s="77">
        <v>88.9</v>
      </c>
      <c r="I452" s="78"/>
      <c r="J452" s="78"/>
      <c r="K452" s="78"/>
      <c r="L452" s="78"/>
      <c r="M452" s="78"/>
      <c r="N452" s="78"/>
      <c r="O452" s="78"/>
      <c r="P452" s="41" t="s">
        <v>485</v>
      </c>
    </row>
    <row r="453" spans="2:20" ht="20.100000000000001" customHeight="1">
      <c r="B453" s="169" t="s">
        <v>266</v>
      </c>
      <c r="C453" s="113"/>
      <c r="D453" s="113"/>
      <c r="E453" s="113"/>
      <c r="F453" s="113"/>
      <c r="G453" s="113"/>
      <c r="H453" s="92">
        <v>52</v>
      </c>
      <c r="I453" s="100"/>
      <c r="J453" s="100"/>
      <c r="K453" s="100"/>
      <c r="L453" s="100"/>
      <c r="M453" s="100"/>
      <c r="N453" s="100"/>
      <c r="O453" s="100"/>
      <c r="P453" s="29" t="s">
        <v>477</v>
      </c>
    </row>
    <row r="454" spans="2:20" ht="20.100000000000001" customHeight="1">
      <c r="B454" s="169" t="s">
        <v>267</v>
      </c>
      <c r="C454" s="113"/>
      <c r="D454" s="113"/>
      <c r="E454" s="113"/>
      <c r="F454" s="113"/>
      <c r="G454" s="113"/>
      <c r="H454" s="92">
        <v>96.2</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2"/>
    </row>
    <row r="457" spans="2:20" ht="20.100000000000001" customHeight="1"/>
    <row r="458" spans="2:20" s="14" customFormat="1" ht="20.100000000000001" customHeight="1" thickBot="1">
      <c r="B458" s="14" t="s">
        <v>269</v>
      </c>
      <c r="S458" s="15"/>
      <c r="T458" s="12"/>
    </row>
    <row r="459" spans="2:20" ht="20.100000000000001" customHeight="1">
      <c r="B459" s="262" t="s">
        <v>270</v>
      </c>
      <c r="C459" s="263"/>
      <c r="D459" s="263"/>
      <c r="E459" s="218" t="s">
        <v>275</v>
      </c>
      <c r="F459" s="218"/>
      <c r="G459" s="218"/>
      <c r="H459" s="77">
        <v>0</v>
      </c>
      <c r="I459" s="78"/>
      <c r="J459" s="78"/>
      <c r="K459" s="78"/>
      <c r="L459" s="78"/>
      <c r="M459" s="78"/>
      <c r="N459" s="78"/>
      <c r="O459" s="78"/>
      <c r="P459" s="41" t="s">
        <v>479</v>
      </c>
    </row>
    <row r="460" spans="2:20" ht="20.100000000000001" customHeight="1">
      <c r="B460" s="264"/>
      <c r="C460" s="265"/>
      <c r="D460" s="265"/>
      <c r="E460" s="113" t="s">
        <v>276</v>
      </c>
      <c r="F460" s="113"/>
      <c r="G460" s="113"/>
      <c r="H460" s="92">
        <v>2</v>
      </c>
      <c r="I460" s="100"/>
      <c r="J460" s="100"/>
      <c r="K460" s="100"/>
      <c r="L460" s="100"/>
      <c r="M460" s="100"/>
      <c r="N460" s="100"/>
      <c r="O460" s="100"/>
      <c r="P460" s="29" t="s">
        <v>479</v>
      </c>
    </row>
    <row r="461" spans="2:20" ht="20.100000000000001" customHeight="1">
      <c r="B461" s="264"/>
      <c r="C461" s="265"/>
      <c r="D461" s="265"/>
      <c r="E461" s="113" t="s">
        <v>277</v>
      </c>
      <c r="F461" s="113"/>
      <c r="G461" s="113"/>
      <c r="H461" s="92">
        <v>3</v>
      </c>
      <c r="I461" s="100"/>
      <c r="J461" s="100"/>
      <c r="K461" s="100"/>
      <c r="L461" s="100"/>
      <c r="M461" s="100"/>
      <c r="N461" s="100"/>
      <c r="O461" s="100"/>
      <c r="P461" s="29" t="s">
        <v>479</v>
      </c>
    </row>
    <row r="462" spans="2:20" ht="20.100000000000001" customHeight="1">
      <c r="B462" s="264"/>
      <c r="C462" s="265"/>
      <c r="D462" s="265"/>
      <c r="E462" s="113" t="s">
        <v>415</v>
      </c>
      <c r="F462" s="113"/>
      <c r="G462" s="113"/>
      <c r="H462" s="92">
        <v>6</v>
      </c>
      <c r="I462" s="100"/>
      <c r="J462" s="100"/>
      <c r="K462" s="100"/>
      <c r="L462" s="100"/>
      <c r="M462" s="100"/>
      <c r="N462" s="100"/>
      <c r="O462" s="100"/>
      <c r="P462" s="29" t="s">
        <v>479</v>
      </c>
    </row>
    <row r="463" spans="2:20" ht="20.100000000000001" customHeight="1">
      <c r="B463" s="264"/>
      <c r="C463" s="265"/>
      <c r="D463" s="265"/>
      <c r="E463" s="113" t="s">
        <v>71</v>
      </c>
      <c r="F463" s="113"/>
      <c r="G463" s="113"/>
      <c r="H463" s="92">
        <v>5</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7"/>
      <c r="C469" s="238"/>
      <c r="D469" s="238"/>
      <c r="E469" s="238"/>
      <c r="F469" s="238"/>
      <c r="G469" s="238"/>
      <c r="H469" s="140" t="s">
        <v>2614</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6" t="s">
        <v>562</v>
      </c>
      <c r="C472" s="256"/>
      <c r="D472" s="256"/>
      <c r="E472" s="256"/>
      <c r="F472" s="256"/>
      <c r="G472" s="256"/>
      <c r="H472" s="256"/>
      <c r="I472" s="256"/>
      <c r="J472" s="256"/>
      <c r="K472" s="256"/>
      <c r="L472" s="256"/>
      <c r="M472" s="256"/>
      <c r="N472" s="256"/>
      <c r="O472" s="256"/>
      <c r="P472" s="256"/>
      <c r="S472" s="15"/>
      <c r="T472" s="12"/>
    </row>
    <row r="473" spans="1:20" ht="20.100000000000001" customHeight="1">
      <c r="B473" s="257" t="s">
        <v>447</v>
      </c>
      <c r="C473" s="258"/>
      <c r="D473" s="258"/>
      <c r="E473" s="258"/>
      <c r="F473" s="258"/>
      <c r="G473" s="258"/>
      <c r="H473" s="258"/>
      <c r="I473" s="258"/>
      <c r="J473" s="258"/>
      <c r="K473" s="258"/>
      <c r="L473" s="258"/>
      <c r="M473" s="258"/>
      <c r="N473" s="258"/>
      <c r="O473" s="258"/>
      <c r="P473" s="259"/>
    </row>
    <row r="474" spans="1:20" ht="39.950000000000003" customHeight="1">
      <c r="B474" s="260"/>
      <c r="C474" s="85" t="s">
        <v>279</v>
      </c>
      <c r="D474" s="86"/>
      <c r="E474" s="86"/>
      <c r="F474" s="86"/>
      <c r="G474" s="87"/>
      <c r="H474" s="104" t="s">
        <v>2616</v>
      </c>
      <c r="I474" s="249"/>
      <c r="J474" s="249"/>
      <c r="K474" s="249"/>
      <c r="L474" s="249"/>
      <c r="M474" s="249"/>
      <c r="N474" s="249"/>
      <c r="O474" s="249"/>
      <c r="P474" s="250"/>
    </row>
    <row r="475" spans="1:20" ht="20.100000000000001" customHeight="1">
      <c r="B475" s="261"/>
      <c r="C475" s="85" t="s">
        <v>14</v>
      </c>
      <c r="D475" s="86"/>
      <c r="E475" s="86"/>
      <c r="F475" s="86"/>
      <c r="G475" s="87"/>
      <c r="H475" s="579" t="s">
        <v>2573</v>
      </c>
      <c r="I475" s="115"/>
      <c r="J475" s="27" t="s">
        <v>469</v>
      </c>
      <c r="K475" s="608" t="s">
        <v>2619</v>
      </c>
      <c r="L475" s="115"/>
      <c r="M475" s="27" t="s">
        <v>469</v>
      </c>
      <c r="N475" s="608" t="s">
        <v>2620</v>
      </c>
      <c r="O475" s="115"/>
      <c r="P475" s="116"/>
    </row>
    <row r="476" spans="1:20" ht="20.100000000000001" customHeight="1">
      <c r="B476" s="261"/>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1"/>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1"/>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1"/>
      <c r="C479" s="85" t="s">
        <v>284</v>
      </c>
      <c r="D479" s="86"/>
      <c r="E479" s="86"/>
      <c r="F479" s="86"/>
      <c r="G479" s="87"/>
      <c r="H479" s="104"/>
      <c r="I479" s="249"/>
      <c r="J479" s="249"/>
      <c r="K479" s="249"/>
      <c r="L479" s="249"/>
      <c r="M479" s="249"/>
      <c r="N479" s="249"/>
      <c r="O479" s="249"/>
      <c r="P479" s="250"/>
    </row>
    <row r="480" spans="1:20" ht="20.100000000000001" customHeight="1">
      <c r="B480" s="251" t="s">
        <v>448</v>
      </c>
      <c r="C480" s="252"/>
      <c r="D480" s="252"/>
      <c r="E480" s="252"/>
      <c r="F480" s="252"/>
      <c r="G480" s="252"/>
      <c r="H480" s="252"/>
      <c r="I480" s="252"/>
      <c r="J480" s="252"/>
      <c r="K480" s="252"/>
      <c r="L480" s="252"/>
      <c r="M480" s="252"/>
      <c r="N480" s="252"/>
      <c r="O480" s="252"/>
      <c r="P480" s="253"/>
    </row>
    <row r="481" spans="2:16" ht="39.950000000000003" customHeight="1">
      <c r="B481" s="254"/>
      <c r="C481" s="85" t="s">
        <v>279</v>
      </c>
      <c r="D481" s="86"/>
      <c r="E481" s="86"/>
      <c r="F481" s="86"/>
      <c r="G481" s="87"/>
      <c r="H481" s="104" t="s">
        <v>2567</v>
      </c>
      <c r="I481" s="249"/>
      <c r="J481" s="249"/>
      <c r="K481" s="249"/>
      <c r="L481" s="249"/>
      <c r="M481" s="249"/>
      <c r="N481" s="249"/>
      <c r="O481" s="249"/>
      <c r="P481" s="250"/>
    </row>
    <row r="482" spans="2:16" ht="20.100000000000001" customHeight="1">
      <c r="B482" s="254"/>
      <c r="C482" s="85" t="s">
        <v>14</v>
      </c>
      <c r="D482" s="86"/>
      <c r="E482" s="86"/>
      <c r="F482" s="86"/>
      <c r="G482" s="87"/>
      <c r="H482" s="579" t="s">
        <v>2568</v>
      </c>
      <c r="I482" s="115"/>
      <c r="J482" s="27" t="s">
        <v>469</v>
      </c>
      <c r="K482" s="608" t="s">
        <v>2569</v>
      </c>
      <c r="L482" s="115"/>
      <c r="M482" s="27" t="s">
        <v>469</v>
      </c>
      <c r="N482" s="608" t="s">
        <v>2570</v>
      </c>
      <c r="O482" s="115"/>
      <c r="P482" s="116"/>
    </row>
    <row r="483" spans="2:16" ht="20.100000000000001" customHeight="1">
      <c r="B483" s="254"/>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4"/>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4"/>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4"/>
      <c r="C486" s="80" t="s">
        <v>284</v>
      </c>
      <c r="D486" s="81"/>
      <c r="E486" s="81"/>
      <c r="F486" s="81"/>
      <c r="G486" s="248"/>
      <c r="H486" s="104" t="s">
        <v>2571</v>
      </c>
      <c r="I486" s="249"/>
      <c r="J486" s="249"/>
      <c r="K486" s="249"/>
      <c r="L486" s="249"/>
      <c r="M486" s="249"/>
      <c r="N486" s="249"/>
      <c r="O486" s="249"/>
      <c r="P486" s="250"/>
    </row>
    <row r="487" spans="2:16" ht="20.100000000000001" customHeight="1">
      <c r="B487" s="251" t="s">
        <v>449</v>
      </c>
      <c r="C487" s="252"/>
      <c r="D487" s="252"/>
      <c r="E487" s="252"/>
      <c r="F487" s="252"/>
      <c r="G487" s="252"/>
      <c r="H487" s="252"/>
      <c r="I487" s="252"/>
      <c r="J487" s="252"/>
      <c r="K487" s="252"/>
      <c r="L487" s="252"/>
      <c r="M487" s="252"/>
      <c r="N487" s="252"/>
      <c r="O487" s="252"/>
      <c r="P487" s="253"/>
    </row>
    <row r="488" spans="2:16" ht="39.950000000000003" customHeight="1">
      <c r="B488" s="254"/>
      <c r="C488" s="85" t="s">
        <v>279</v>
      </c>
      <c r="D488" s="86"/>
      <c r="E488" s="86"/>
      <c r="F488" s="86"/>
      <c r="G488" s="87"/>
      <c r="H488" s="104" t="s">
        <v>2572</v>
      </c>
      <c r="I488" s="249"/>
      <c r="J488" s="249"/>
      <c r="K488" s="249"/>
      <c r="L488" s="249"/>
      <c r="M488" s="249"/>
      <c r="N488" s="249"/>
      <c r="O488" s="249"/>
      <c r="P488" s="250"/>
    </row>
    <row r="489" spans="2:16" ht="20.100000000000001" customHeight="1">
      <c r="B489" s="254"/>
      <c r="C489" s="85" t="s">
        <v>14</v>
      </c>
      <c r="D489" s="86"/>
      <c r="E489" s="86"/>
      <c r="F489" s="86"/>
      <c r="G489" s="87"/>
      <c r="H489" s="579" t="s">
        <v>2573</v>
      </c>
      <c r="I489" s="115"/>
      <c r="J489" s="27" t="s">
        <v>469</v>
      </c>
      <c r="K489" s="608" t="s">
        <v>2574</v>
      </c>
      <c r="L489" s="115"/>
      <c r="M489" s="27" t="s">
        <v>469</v>
      </c>
      <c r="N489" s="608" t="s">
        <v>2647</v>
      </c>
      <c r="O489" s="115"/>
      <c r="P489" s="116"/>
    </row>
    <row r="490" spans="2:16" ht="20.100000000000001" customHeight="1">
      <c r="B490" s="254"/>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4"/>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4"/>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4"/>
      <c r="C493" s="80" t="s">
        <v>284</v>
      </c>
      <c r="D493" s="81"/>
      <c r="E493" s="81"/>
      <c r="F493" s="81"/>
      <c r="G493" s="248"/>
      <c r="H493" s="104" t="s">
        <v>2571</v>
      </c>
      <c r="I493" s="249"/>
      <c r="J493" s="249"/>
      <c r="K493" s="249"/>
      <c r="L493" s="249"/>
      <c r="M493" s="249"/>
      <c r="N493" s="249"/>
      <c r="O493" s="249"/>
      <c r="P493" s="250"/>
    </row>
    <row r="494" spans="2:16" ht="20.100000000000001" customHeight="1">
      <c r="B494" s="251" t="s">
        <v>492</v>
      </c>
      <c r="C494" s="252"/>
      <c r="D494" s="252"/>
      <c r="E494" s="252"/>
      <c r="F494" s="252"/>
      <c r="G494" s="252"/>
      <c r="H494" s="252"/>
      <c r="I494" s="252"/>
      <c r="J494" s="252"/>
      <c r="K494" s="252"/>
      <c r="L494" s="252"/>
      <c r="M494" s="252"/>
      <c r="N494" s="252"/>
      <c r="O494" s="252"/>
      <c r="P494" s="253"/>
    </row>
    <row r="495" spans="2:16" ht="39.950000000000003" customHeight="1">
      <c r="B495" s="254"/>
      <c r="C495" s="85" t="s">
        <v>279</v>
      </c>
      <c r="D495" s="86"/>
      <c r="E495" s="86"/>
      <c r="F495" s="86"/>
      <c r="G495" s="87"/>
      <c r="H495" s="104" t="s">
        <v>2575</v>
      </c>
      <c r="I495" s="249"/>
      <c r="J495" s="249"/>
      <c r="K495" s="249"/>
      <c r="L495" s="249"/>
      <c r="M495" s="249"/>
      <c r="N495" s="249"/>
      <c r="O495" s="249"/>
      <c r="P495" s="250"/>
    </row>
    <row r="496" spans="2:16" ht="20.100000000000001" customHeight="1">
      <c r="B496" s="254"/>
      <c r="C496" s="85" t="s">
        <v>14</v>
      </c>
      <c r="D496" s="86"/>
      <c r="E496" s="86"/>
      <c r="F496" s="86"/>
      <c r="G496" s="87"/>
      <c r="H496" s="579" t="s">
        <v>2573</v>
      </c>
      <c r="I496" s="115"/>
      <c r="J496" s="27" t="s">
        <v>469</v>
      </c>
      <c r="K496" s="608" t="s">
        <v>2576</v>
      </c>
      <c r="L496" s="115"/>
      <c r="M496" s="27" t="s">
        <v>469</v>
      </c>
      <c r="N496" s="608" t="s">
        <v>2577</v>
      </c>
      <c r="O496" s="115"/>
      <c r="P496" s="116"/>
    </row>
    <row r="497" spans="2:20" ht="20.100000000000001" customHeight="1">
      <c r="B497" s="254"/>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4"/>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4"/>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4"/>
      <c r="C500" s="80" t="s">
        <v>284</v>
      </c>
      <c r="D500" s="81"/>
      <c r="E500" s="81"/>
      <c r="F500" s="81"/>
      <c r="G500" s="248"/>
      <c r="H500" s="104" t="s">
        <v>2571</v>
      </c>
      <c r="I500" s="249"/>
      <c r="J500" s="249"/>
      <c r="K500" s="249"/>
      <c r="L500" s="249"/>
      <c r="M500" s="249"/>
      <c r="N500" s="249"/>
      <c r="O500" s="249"/>
      <c r="P500" s="250"/>
    </row>
    <row r="501" spans="2:20" ht="20.100000000000001" customHeight="1">
      <c r="B501" s="251" t="s">
        <v>493</v>
      </c>
      <c r="C501" s="252"/>
      <c r="D501" s="252"/>
      <c r="E501" s="252"/>
      <c r="F501" s="252"/>
      <c r="G501" s="252"/>
      <c r="H501" s="252"/>
      <c r="I501" s="252"/>
      <c r="J501" s="252"/>
      <c r="K501" s="252"/>
      <c r="L501" s="252"/>
      <c r="M501" s="252"/>
      <c r="N501" s="252"/>
      <c r="O501" s="252"/>
      <c r="P501" s="253"/>
    </row>
    <row r="502" spans="2:20" ht="39.950000000000003" customHeight="1">
      <c r="B502" s="254"/>
      <c r="C502" s="85" t="s">
        <v>279</v>
      </c>
      <c r="D502" s="86"/>
      <c r="E502" s="86"/>
      <c r="F502" s="86"/>
      <c r="G502" s="87"/>
      <c r="H502" s="104"/>
      <c r="I502" s="249"/>
      <c r="J502" s="249"/>
      <c r="K502" s="249"/>
      <c r="L502" s="249"/>
      <c r="M502" s="249"/>
      <c r="N502" s="249"/>
      <c r="O502" s="249"/>
      <c r="P502" s="250"/>
    </row>
    <row r="503" spans="2:20" ht="20.100000000000001" customHeight="1">
      <c r="B503" s="254"/>
      <c r="C503" s="85" t="s">
        <v>14</v>
      </c>
      <c r="D503" s="86"/>
      <c r="E503" s="86"/>
      <c r="F503" s="86"/>
      <c r="G503" s="87"/>
      <c r="H503" s="579"/>
      <c r="I503" s="115"/>
      <c r="J503" s="27" t="s">
        <v>469</v>
      </c>
      <c r="K503" s="608"/>
      <c r="L503" s="115"/>
      <c r="M503" s="27" t="s">
        <v>469</v>
      </c>
      <c r="N503" s="608"/>
      <c r="O503" s="115"/>
      <c r="P503" s="116"/>
    </row>
    <row r="504" spans="2:20" ht="20.100000000000001" customHeight="1">
      <c r="B504" s="254"/>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4"/>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4"/>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5"/>
      <c r="C507" s="107" t="s">
        <v>284</v>
      </c>
      <c r="D507" s="108"/>
      <c r="E507" s="108"/>
      <c r="F507" s="108"/>
      <c r="G507" s="109"/>
      <c r="H507" s="223"/>
      <c r="I507" s="224"/>
      <c r="J507" s="224"/>
      <c r="K507" s="224"/>
      <c r="L507" s="224"/>
      <c r="M507" s="224"/>
      <c r="N507" s="224"/>
      <c r="O507" s="224"/>
      <c r="P507" s="22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6" t="s">
        <v>286</v>
      </c>
      <c r="C510" s="227"/>
      <c r="D510" s="227"/>
      <c r="E510" s="227"/>
      <c r="F510" s="227"/>
      <c r="G510" s="227"/>
      <c r="H510" s="575" t="s">
        <v>2543</v>
      </c>
      <c r="I510" s="78"/>
      <c r="J510" s="78"/>
      <c r="K510" s="78"/>
      <c r="L510" s="78"/>
      <c r="M510" s="78"/>
      <c r="N510" s="78"/>
      <c r="O510" s="78"/>
      <c r="P510" s="79"/>
    </row>
    <row r="511" spans="2:20" ht="20.100000000000001" customHeight="1">
      <c r="B511" s="228"/>
      <c r="C511" s="229"/>
      <c r="D511" s="229"/>
      <c r="E511" s="229"/>
      <c r="F511" s="229"/>
      <c r="G511" s="229"/>
      <c r="H511" s="80" t="s">
        <v>434</v>
      </c>
      <c r="I511" s="81"/>
      <c r="J511" s="81"/>
      <c r="K511" s="81"/>
      <c r="L511" s="81"/>
      <c r="M511" s="81"/>
      <c r="N511" s="81"/>
      <c r="O511" s="81"/>
      <c r="P511" s="82"/>
    </row>
    <row r="512" spans="2:20" ht="120" customHeight="1">
      <c r="B512" s="228"/>
      <c r="C512" s="229"/>
      <c r="D512" s="229"/>
      <c r="E512" s="229"/>
      <c r="F512" s="229"/>
      <c r="G512" s="229"/>
      <c r="H512" s="33"/>
      <c r="I512" s="113" t="s">
        <v>450</v>
      </c>
      <c r="J512" s="113"/>
      <c r="K512" s="113"/>
      <c r="L512" s="114" t="s">
        <v>2578</v>
      </c>
      <c r="M512" s="88"/>
      <c r="N512" s="88"/>
      <c r="O512" s="89"/>
      <c r="P512" s="90"/>
    </row>
    <row r="513" spans="2:20" ht="20.100000000000001" customHeight="1">
      <c r="B513" s="94" t="s">
        <v>287</v>
      </c>
      <c r="C513" s="95"/>
      <c r="D513" s="95"/>
      <c r="E513" s="95"/>
      <c r="F513" s="95"/>
      <c r="G513" s="96"/>
      <c r="H513" s="573" t="s">
        <v>2543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2579</v>
      </c>
      <c r="M515" s="88"/>
      <c r="N515" s="88"/>
      <c r="O515" s="89"/>
      <c r="P515" s="90"/>
    </row>
    <row r="516" spans="2:20" ht="20.100000000000001" customHeight="1" thickBot="1">
      <c r="B516" s="219" t="s">
        <v>288</v>
      </c>
      <c r="C516" s="220"/>
      <c r="D516" s="220"/>
      <c r="E516" s="220"/>
      <c r="F516" s="220"/>
      <c r="G516" s="220"/>
      <c r="H516" s="600" t="s">
        <v>2543</v>
      </c>
      <c r="I516" s="221"/>
      <c r="J516" s="221"/>
      <c r="K516" s="221"/>
      <c r="L516" s="221"/>
      <c r="M516" s="221"/>
      <c r="N516" s="221"/>
      <c r="O516" s="221"/>
      <c r="P516" s="22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5" t="s">
        <v>2543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9">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3" t="s">
        <v>2543</v>
      </c>
      <c r="K522" s="91"/>
      <c r="L522" s="91"/>
      <c r="M522" s="91"/>
      <c r="N522" s="91"/>
      <c r="O522" s="92"/>
      <c r="P522" s="93"/>
      <c r="S522" s="12" t="str">
        <f>IF($F$519=MST!$I$6,IF(J522="","未記入",""),"")</f>
        <v/>
      </c>
    </row>
    <row r="523" spans="2:20" ht="20.100000000000001" customHeight="1">
      <c r="B523" s="94" t="s">
        <v>2514</v>
      </c>
      <c r="C523" s="95"/>
      <c r="D523" s="95"/>
      <c r="E523" s="96"/>
      <c r="F523" s="573" t="s">
        <v>2548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9"/>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6"/>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10"/>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7" t="s">
        <v>290</v>
      </c>
      <c r="C530" s="218"/>
      <c r="D530" s="218"/>
      <c r="E530" s="218"/>
      <c r="F530" s="575" t="s">
        <v>2580</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3" t="s">
        <v>2580</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3" t="s">
        <v>2581</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3" t="s">
        <v>2581</v>
      </c>
      <c r="G533" s="100"/>
      <c r="H533" s="100"/>
      <c r="I533" s="100"/>
      <c r="J533" s="100"/>
      <c r="K533" s="100"/>
      <c r="L533" s="100"/>
      <c r="M533" s="100"/>
      <c r="N533" s="100"/>
      <c r="O533" s="100"/>
      <c r="P533" s="101"/>
      <c r="S533" s="12" t="str">
        <f>IF(F533="","未記入","")</f>
        <v/>
      </c>
    </row>
    <row r="534" spans="1:20" ht="20.100000000000001" customHeight="1" thickBot="1">
      <c r="B534" s="237" t="s">
        <v>294</v>
      </c>
      <c r="C534" s="238"/>
      <c r="D534" s="238"/>
      <c r="E534" s="238"/>
      <c r="F534" s="600" t="s">
        <v>2582</v>
      </c>
      <c r="G534" s="221"/>
      <c r="H534" s="221"/>
      <c r="I534" s="221"/>
      <c r="J534" s="221"/>
      <c r="K534" s="221"/>
      <c r="L534" s="221"/>
      <c r="M534" s="221"/>
      <c r="N534" s="221"/>
      <c r="O534" s="221"/>
      <c r="P534" s="22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7" t="s">
        <v>295</v>
      </c>
      <c r="C537" s="218"/>
      <c r="D537" s="218"/>
      <c r="E537" s="218"/>
      <c r="F537" s="575" t="s">
        <v>2543</v>
      </c>
      <c r="G537" s="78"/>
      <c r="H537" s="78"/>
      <c r="I537" s="78"/>
      <c r="J537" s="78"/>
      <c r="K537" s="78"/>
      <c r="L537" s="78"/>
      <c r="M537" s="78"/>
      <c r="N537" s="78"/>
      <c r="O537" s="78"/>
      <c r="P537" s="79"/>
    </row>
    <row r="538" spans="1:20" ht="20.100000000000001" customHeight="1">
      <c r="B538" s="239"/>
      <c r="C538" s="231"/>
      <c r="D538" s="231"/>
      <c r="E538" s="231"/>
      <c r="F538" s="80" t="s">
        <v>434</v>
      </c>
      <c r="G538" s="81"/>
      <c r="H538" s="81"/>
      <c r="I538" s="81"/>
      <c r="J538" s="81"/>
      <c r="K538" s="81"/>
      <c r="L538" s="81"/>
      <c r="M538" s="81"/>
      <c r="N538" s="81"/>
      <c r="O538" s="81"/>
      <c r="P538" s="82"/>
    </row>
    <row r="539" spans="1:20" ht="20.100000000000001" customHeight="1">
      <c r="B539" s="239"/>
      <c r="C539" s="231"/>
      <c r="D539" s="231"/>
      <c r="E539" s="231"/>
      <c r="F539" s="33"/>
      <c r="G539" s="242" t="s">
        <v>452</v>
      </c>
      <c r="H539" s="243"/>
      <c r="I539" s="243"/>
      <c r="J539" s="243"/>
      <c r="K539" s="100">
        <v>1</v>
      </c>
      <c r="L539" s="100"/>
      <c r="M539" s="100"/>
      <c r="N539" s="86" t="s">
        <v>453</v>
      </c>
      <c r="O539" s="86"/>
      <c r="P539" s="244"/>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3"/>
      <c r="H541" s="100"/>
      <c r="I541" s="100"/>
      <c r="J541" s="100"/>
      <c r="K541" s="100"/>
      <c r="L541" s="100"/>
      <c r="M541" s="100"/>
      <c r="N541" s="100"/>
      <c r="O541" s="100"/>
      <c r="P541" s="101"/>
    </row>
    <row r="542" spans="1:20" ht="20.100000000000001" customHeight="1">
      <c r="B542" s="169"/>
      <c r="C542" s="113"/>
      <c r="D542" s="113"/>
      <c r="E542" s="113"/>
      <c r="F542" s="231"/>
      <c r="G542" s="232" t="s">
        <v>454</v>
      </c>
      <c r="H542" s="233"/>
      <c r="I542" s="233"/>
      <c r="J542" s="233"/>
      <c r="K542" s="233"/>
      <c r="L542" s="233"/>
      <c r="M542" s="233"/>
      <c r="N542" s="233"/>
      <c r="O542" s="233"/>
      <c r="P542" s="234"/>
    </row>
    <row r="543" spans="1:20" ht="19.5" customHeight="1">
      <c r="B543" s="169"/>
      <c r="C543" s="113"/>
      <c r="D543" s="113"/>
      <c r="E543" s="113"/>
      <c r="F543" s="113"/>
      <c r="G543" s="235"/>
      <c r="H543" s="170" t="s">
        <v>2447</v>
      </c>
      <c r="I543" s="171"/>
      <c r="J543" s="171"/>
      <c r="K543" s="171"/>
      <c r="L543" s="171"/>
      <c r="M543" s="171"/>
      <c r="N543" s="171"/>
      <c r="O543" s="171"/>
      <c r="P543" s="172"/>
      <c r="S543" s="53"/>
      <c r="T543" s="53"/>
    </row>
    <row r="544" spans="1:20" ht="40.5" customHeight="1">
      <c r="B544" s="240"/>
      <c r="C544" s="241"/>
      <c r="D544" s="241"/>
      <c r="E544" s="241"/>
      <c r="F544" s="113"/>
      <c r="G544" s="236"/>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3" t="s">
        <v>2543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3" t="s">
        <v>2543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3" t="s">
        <v>2543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3" t="s">
        <v>2543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3" t="s">
        <v>2543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3" t="s">
        <v>2543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3" t="s">
        <v>2543</v>
      </c>
      <c r="M551" s="100"/>
      <c r="N551" s="100"/>
      <c r="O551" s="100"/>
      <c r="P551" s="101"/>
      <c r="S551" s="12" t="str">
        <f t="shared" si="3"/>
        <v/>
      </c>
      <c r="T551" s="53"/>
    </row>
    <row r="552" spans="1:22" customFormat="1" ht="40.5" customHeight="1">
      <c r="B552" s="71"/>
      <c r="C552" s="72"/>
      <c r="D552" s="72"/>
      <c r="E552" s="73"/>
      <c r="F552" s="245" t="s">
        <v>2493</v>
      </c>
      <c r="G552" s="208"/>
      <c r="H552" s="208"/>
      <c r="I552" s="208"/>
      <c r="J552" s="208"/>
      <c r="K552" s="209"/>
      <c r="L552" s="573" t="s">
        <v>2543</v>
      </c>
      <c r="M552" s="100"/>
      <c r="N552" s="100"/>
      <c r="O552" s="100"/>
      <c r="P552" s="101"/>
      <c r="S552" s="12" t="str">
        <f t="shared" si="3"/>
        <v/>
      </c>
      <c r="T552" s="53"/>
    </row>
    <row r="553" spans="1:22" customFormat="1" ht="40.5" customHeight="1">
      <c r="B553" s="71"/>
      <c r="C553" s="72"/>
      <c r="D553" s="72"/>
      <c r="E553" s="73"/>
      <c r="F553" s="246"/>
      <c r="G553" s="211"/>
      <c r="H553" s="211"/>
      <c r="I553" s="211"/>
      <c r="J553" s="211"/>
      <c r="K553" s="212"/>
      <c r="L553" s="183" t="s">
        <v>2503</v>
      </c>
      <c r="M553" s="184"/>
      <c r="N553" s="184"/>
      <c r="O553" s="184"/>
      <c r="P553" s="185"/>
      <c r="S553" s="12" t="str">
        <f t="shared" si="3"/>
        <v/>
      </c>
      <c r="T553" s="53"/>
    </row>
    <row r="554" spans="1:22" customFormat="1" ht="135" customHeight="1">
      <c r="B554" s="74"/>
      <c r="C554" s="75"/>
      <c r="D554" s="75"/>
      <c r="E554" s="76"/>
      <c r="F554" s="247"/>
      <c r="G554" s="214"/>
      <c r="H554" s="214"/>
      <c r="I554" s="214"/>
      <c r="J554" s="214"/>
      <c r="K554" s="215"/>
      <c r="L554" s="33"/>
      <c r="M554" s="186" t="s">
        <v>2504</v>
      </c>
      <c r="N554" s="187"/>
      <c r="O554" s="585" t="s">
        <v>2543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3" t="s">
        <v>2543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3" t="s">
        <v>2543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3" t="s">
        <v>2543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3" t="s">
        <v>2543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3" t="s">
        <v>2543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3" t="s">
        <v>2543</v>
      </c>
      <c r="M560" s="100"/>
      <c r="N560" s="100"/>
      <c r="O560" s="100"/>
      <c r="P560" s="101"/>
      <c r="Q560" s="2"/>
      <c r="R560" s="2"/>
      <c r="S560" s="12" t="str">
        <f t="shared" si="4"/>
        <v/>
      </c>
      <c r="T560" s="53"/>
      <c r="U560" s="2"/>
      <c r="V560" s="2"/>
    </row>
    <row r="561" spans="2:20" ht="20.100000000000001" customHeight="1">
      <c r="B561" s="173" t="s">
        <v>296</v>
      </c>
      <c r="C561" s="113"/>
      <c r="D561" s="113"/>
      <c r="E561" s="113"/>
      <c r="F561" s="573" t="s">
        <v>2548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1" t="s">
        <v>2543</v>
      </c>
      <c r="G564" s="202"/>
      <c r="H564" s="202"/>
      <c r="I564" s="202"/>
      <c r="J564" s="202"/>
      <c r="K564" s="202"/>
      <c r="L564" s="202"/>
      <c r="M564" s="202"/>
      <c r="N564" s="202"/>
      <c r="O564" s="202"/>
      <c r="P564" s="203"/>
      <c r="S564" s="230" t="str">
        <f>IF(F564="","未記入","")</f>
        <v/>
      </c>
      <c r="T564" s="230"/>
    </row>
    <row r="565" spans="2:20" ht="27.75" customHeight="1">
      <c r="B565" s="74"/>
      <c r="C565" s="75"/>
      <c r="D565" s="75"/>
      <c r="E565" s="76"/>
      <c r="F565" s="204"/>
      <c r="G565" s="205"/>
      <c r="H565" s="205"/>
      <c r="I565" s="205"/>
      <c r="J565" s="205"/>
      <c r="K565" s="205"/>
      <c r="L565" s="205"/>
      <c r="M565" s="205"/>
      <c r="N565" s="205"/>
      <c r="O565" s="205"/>
      <c r="P565" s="206"/>
      <c r="S565" s="230"/>
      <c r="T565" s="230"/>
    </row>
    <row r="566" spans="2:20" ht="20.100000000000001" customHeight="1">
      <c r="B566" s="207" t="s">
        <v>298</v>
      </c>
      <c r="C566" s="208"/>
      <c r="D566" s="208"/>
      <c r="E566" s="209"/>
      <c r="F566" s="611" t="s">
        <v>2548</v>
      </c>
      <c r="G566" s="202"/>
      <c r="H566" s="202"/>
      <c r="I566" s="202"/>
      <c r="J566" s="202"/>
      <c r="K566" s="202"/>
      <c r="L566" s="202"/>
      <c r="M566" s="202"/>
      <c r="N566" s="202"/>
      <c r="O566" s="202"/>
      <c r="P566" s="203"/>
      <c r="S566" s="230" t="str">
        <f>IF(F566="","未記入","")</f>
        <v/>
      </c>
      <c r="T566" s="230"/>
    </row>
    <row r="567" spans="2:20" ht="20.100000000000001" customHeight="1">
      <c r="B567" s="210"/>
      <c r="C567" s="211"/>
      <c r="D567" s="211"/>
      <c r="E567" s="212"/>
      <c r="F567" s="216"/>
      <c r="G567" s="164"/>
      <c r="H567" s="164"/>
      <c r="I567" s="164"/>
      <c r="J567" s="164"/>
      <c r="K567" s="164"/>
      <c r="L567" s="164"/>
      <c r="M567" s="164"/>
      <c r="N567" s="164"/>
      <c r="O567" s="164"/>
      <c r="P567" s="165"/>
      <c r="S567" s="230"/>
      <c r="T567" s="230"/>
    </row>
    <row r="568" spans="2:20" ht="20.100000000000001" customHeight="1">
      <c r="B568" s="210"/>
      <c r="C568" s="211"/>
      <c r="D568" s="211"/>
      <c r="E568" s="212"/>
      <c r="F568" s="216"/>
      <c r="G568" s="164"/>
      <c r="H568" s="164"/>
      <c r="I568" s="164"/>
      <c r="J568" s="164"/>
      <c r="K568" s="164"/>
      <c r="L568" s="164"/>
      <c r="M568" s="164"/>
      <c r="N568" s="164"/>
      <c r="O568" s="164"/>
      <c r="P568" s="165"/>
      <c r="S568" s="230"/>
      <c r="T568" s="230"/>
    </row>
    <row r="569" spans="2:20" ht="20.100000000000001" customHeight="1">
      <c r="B569" s="213"/>
      <c r="C569" s="214"/>
      <c r="D569" s="214"/>
      <c r="E569" s="215"/>
      <c r="F569" s="204"/>
      <c r="G569" s="205"/>
      <c r="H569" s="205"/>
      <c r="I569" s="205"/>
      <c r="J569" s="205"/>
      <c r="K569" s="205"/>
      <c r="L569" s="205"/>
      <c r="M569" s="205"/>
      <c r="N569" s="205"/>
      <c r="O569" s="205"/>
      <c r="P569" s="206"/>
      <c r="S569" s="230"/>
      <c r="T569" s="230"/>
    </row>
    <row r="570" spans="2:20" ht="20.100000000000001" customHeight="1">
      <c r="B570" s="94" t="s">
        <v>299</v>
      </c>
      <c r="C570" s="95"/>
      <c r="D570" s="95"/>
      <c r="E570" s="96"/>
      <c r="F570" s="573"/>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9"/>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2"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03" t="s">
        <v>405</v>
      </c>
      <c r="D1" s="503"/>
      <c r="E1" s="503"/>
      <c r="F1" s="503"/>
      <c r="G1" s="503"/>
      <c r="H1" s="503"/>
      <c r="I1" s="503"/>
      <c r="J1" s="503"/>
      <c r="K1" s="503"/>
      <c r="L1" s="503"/>
      <c r="M1" s="503"/>
      <c r="N1" s="503"/>
      <c r="O1" s="503"/>
      <c r="P1" s="503"/>
      <c r="Q1" s="503"/>
      <c r="R1" s="18"/>
      <c r="S1" s="18"/>
      <c r="V1" s="15"/>
      <c r="W1" s="15"/>
    </row>
    <row r="2" spans="1:23" ht="26.25" customHeight="1" thickBot="1">
      <c r="B2" s="481" t="s">
        <v>305</v>
      </c>
      <c r="C2" s="482"/>
      <c r="D2" s="482"/>
      <c r="E2" s="482"/>
      <c r="F2" s="482"/>
      <c r="G2" s="483"/>
      <c r="H2" s="504" t="s">
        <v>494</v>
      </c>
      <c r="I2" s="505"/>
      <c r="J2" s="509" t="s">
        <v>464</v>
      </c>
      <c r="K2" s="509"/>
      <c r="L2" s="509"/>
      <c r="M2" s="509" t="s">
        <v>25</v>
      </c>
      <c r="N2" s="509"/>
      <c r="O2" s="509"/>
      <c r="P2" s="509"/>
      <c r="Q2" s="509"/>
      <c r="R2" s="49" t="s">
        <v>490</v>
      </c>
      <c r="S2" s="50" t="s">
        <v>491</v>
      </c>
    </row>
    <row r="3" spans="1:23" ht="20.100000000000001" customHeight="1">
      <c r="B3" s="280" t="s">
        <v>306</v>
      </c>
      <c r="C3" s="345"/>
      <c r="D3" s="345"/>
      <c r="E3" s="345"/>
      <c r="F3" s="345"/>
      <c r="G3" s="345"/>
      <c r="H3" s="345"/>
      <c r="I3" s="345"/>
      <c r="J3" s="345"/>
      <c r="K3" s="345"/>
      <c r="L3" s="345"/>
      <c r="M3" s="345"/>
      <c r="N3" s="345"/>
      <c r="O3" s="345"/>
      <c r="P3" s="345"/>
      <c r="Q3" s="345"/>
      <c r="R3" s="345"/>
      <c r="S3" s="373"/>
    </row>
    <row r="4" spans="1:23" ht="50.1" customHeight="1">
      <c r="B4" s="500"/>
      <c r="C4" s="480" t="s">
        <v>307</v>
      </c>
      <c r="D4" s="480"/>
      <c r="E4" s="480"/>
      <c r="F4" s="480"/>
      <c r="G4" s="480"/>
      <c r="H4" s="612" t="s">
        <v>2360</v>
      </c>
      <c r="I4" s="473"/>
      <c r="J4" s="474"/>
      <c r="K4" s="475"/>
      <c r="L4" s="475"/>
      <c r="M4" s="474"/>
      <c r="N4" s="475"/>
      <c r="O4" s="475"/>
      <c r="P4" s="475"/>
      <c r="Q4" s="475"/>
      <c r="R4" s="613"/>
      <c r="S4" s="614"/>
      <c r="T4" s="11"/>
    </row>
    <row r="5" spans="1:23" ht="50.1" customHeight="1">
      <c r="B5" s="501"/>
      <c r="C5" s="480" t="s">
        <v>308</v>
      </c>
      <c r="D5" s="480"/>
      <c r="E5" s="480"/>
      <c r="F5" s="480"/>
      <c r="G5" s="480"/>
      <c r="H5" s="612" t="s">
        <v>2360</v>
      </c>
      <c r="I5" s="473"/>
      <c r="J5" s="474"/>
      <c r="K5" s="475"/>
      <c r="L5" s="475"/>
      <c r="M5" s="474"/>
      <c r="N5" s="475"/>
      <c r="O5" s="475"/>
      <c r="P5" s="475"/>
      <c r="Q5" s="475"/>
      <c r="R5" s="613"/>
      <c r="S5" s="614"/>
    </row>
    <row r="6" spans="1:23" ht="50.1" customHeight="1">
      <c r="B6" s="501"/>
      <c r="C6" s="480" t="s">
        <v>309</v>
      </c>
      <c r="D6" s="480"/>
      <c r="E6" s="480"/>
      <c r="F6" s="480"/>
      <c r="G6" s="480"/>
      <c r="H6" s="612" t="s">
        <v>2360</v>
      </c>
      <c r="I6" s="473"/>
      <c r="J6" s="474"/>
      <c r="K6" s="475"/>
      <c r="L6" s="475"/>
      <c r="M6" s="474"/>
      <c r="N6" s="475"/>
      <c r="O6" s="475"/>
      <c r="P6" s="475"/>
      <c r="Q6" s="475"/>
      <c r="R6" s="613"/>
      <c r="S6" s="614"/>
    </row>
    <row r="7" spans="1:23" ht="50.1" customHeight="1">
      <c r="B7" s="501"/>
      <c r="C7" s="480" t="s">
        <v>310</v>
      </c>
      <c r="D7" s="480"/>
      <c r="E7" s="480"/>
      <c r="F7" s="480"/>
      <c r="G7" s="480"/>
      <c r="H7" s="612" t="s">
        <v>2360</v>
      </c>
      <c r="I7" s="473"/>
      <c r="J7" s="474"/>
      <c r="K7" s="475"/>
      <c r="L7" s="475"/>
      <c r="M7" s="474"/>
      <c r="N7" s="475"/>
      <c r="O7" s="475"/>
      <c r="P7" s="475"/>
      <c r="Q7" s="475"/>
      <c r="R7" s="613"/>
      <c r="S7" s="614"/>
    </row>
    <row r="8" spans="1:23" ht="50.1" customHeight="1">
      <c r="B8" s="501"/>
      <c r="C8" s="480" t="s">
        <v>311</v>
      </c>
      <c r="D8" s="480"/>
      <c r="E8" s="480"/>
      <c r="F8" s="480"/>
      <c r="G8" s="480"/>
      <c r="H8" s="612" t="s">
        <v>2360</v>
      </c>
      <c r="I8" s="473"/>
      <c r="J8" s="474"/>
      <c r="K8" s="475"/>
      <c r="L8" s="475"/>
      <c r="M8" s="474"/>
      <c r="N8" s="475"/>
      <c r="O8" s="475"/>
      <c r="P8" s="475"/>
      <c r="Q8" s="475"/>
      <c r="R8" s="613"/>
      <c r="S8" s="614"/>
    </row>
    <row r="9" spans="1:23" ht="50.1" customHeight="1">
      <c r="B9" s="501"/>
      <c r="C9" s="480" t="s">
        <v>312</v>
      </c>
      <c r="D9" s="480"/>
      <c r="E9" s="480"/>
      <c r="F9" s="480"/>
      <c r="G9" s="480"/>
      <c r="H9" s="612" t="s">
        <v>2359</v>
      </c>
      <c r="I9" s="473"/>
      <c r="J9" s="474" t="s">
        <v>2583</v>
      </c>
      <c r="K9" s="475"/>
      <c r="L9" s="475"/>
      <c r="M9" s="474" t="s">
        <v>2584</v>
      </c>
      <c r="N9" s="475"/>
      <c r="O9" s="475"/>
      <c r="P9" s="475"/>
      <c r="Q9" s="475"/>
      <c r="R9" s="613"/>
      <c r="S9" s="614"/>
    </row>
    <row r="10" spans="1:23" ht="50.1" customHeight="1">
      <c r="B10" s="501"/>
      <c r="C10" s="480" t="s">
        <v>313</v>
      </c>
      <c r="D10" s="480"/>
      <c r="E10" s="480"/>
      <c r="F10" s="480"/>
      <c r="G10" s="480"/>
      <c r="H10" s="612" t="s">
        <v>2360</v>
      </c>
      <c r="I10" s="473"/>
      <c r="J10" s="474"/>
      <c r="K10" s="475"/>
      <c r="L10" s="475"/>
      <c r="M10" s="474"/>
      <c r="N10" s="475"/>
      <c r="O10" s="475"/>
      <c r="P10" s="475"/>
      <c r="Q10" s="475"/>
      <c r="R10" s="613"/>
      <c r="S10" s="614"/>
    </row>
    <row r="11" spans="1:23" ht="50.1" customHeight="1">
      <c r="B11" s="501"/>
      <c r="C11" s="480" t="s">
        <v>314</v>
      </c>
      <c r="D11" s="480"/>
      <c r="E11" s="480"/>
      <c r="F11" s="480"/>
      <c r="G11" s="480"/>
      <c r="H11" s="612" t="s">
        <v>2359</v>
      </c>
      <c r="I11" s="473"/>
      <c r="J11" s="474" t="s">
        <v>2585</v>
      </c>
      <c r="K11" s="475"/>
      <c r="L11" s="475"/>
      <c r="M11" s="474" t="s">
        <v>2586</v>
      </c>
      <c r="N11" s="475"/>
      <c r="O11" s="475"/>
      <c r="P11" s="475"/>
      <c r="Q11" s="475"/>
      <c r="R11" s="613"/>
      <c r="S11" s="614"/>
    </row>
    <row r="12" spans="1:23" ht="50.1" customHeight="1">
      <c r="B12" s="501"/>
      <c r="C12" s="480" t="s">
        <v>315</v>
      </c>
      <c r="D12" s="480"/>
      <c r="E12" s="480"/>
      <c r="F12" s="480"/>
      <c r="G12" s="480"/>
      <c r="H12" s="612" t="s">
        <v>2360</v>
      </c>
      <c r="I12" s="473"/>
      <c r="J12" s="474"/>
      <c r="K12" s="475"/>
      <c r="L12" s="475"/>
      <c r="M12" s="474"/>
      <c r="N12" s="475"/>
      <c r="O12" s="475"/>
      <c r="P12" s="475"/>
      <c r="Q12" s="475"/>
      <c r="R12" s="613"/>
      <c r="S12" s="614"/>
    </row>
    <row r="13" spans="1:23" ht="50.1" customHeight="1">
      <c r="B13" s="501"/>
      <c r="C13" s="480" t="s">
        <v>316</v>
      </c>
      <c r="D13" s="480"/>
      <c r="E13" s="480"/>
      <c r="F13" s="480"/>
      <c r="G13" s="480"/>
      <c r="H13" s="612" t="s">
        <v>2359</v>
      </c>
      <c r="I13" s="473"/>
      <c r="J13" s="474" t="s">
        <v>2587</v>
      </c>
      <c r="K13" s="475"/>
      <c r="L13" s="475"/>
      <c r="M13" s="474" t="s">
        <v>2584</v>
      </c>
      <c r="N13" s="475"/>
      <c r="O13" s="475"/>
      <c r="P13" s="475"/>
      <c r="Q13" s="475"/>
      <c r="R13" s="613"/>
      <c r="S13" s="614"/>
    </row>
    <row r="14" spans="1:23" ht="50.1" customHeight="1">
      <c r="B14" s="501"/>
      <c r="C14" s="480" t="s">
        <v>317</v>
      </c>
      <c r="D14" s="480"/>
      <c r="E14" s="480"/>
      <c r="F14" s="480"/>
      <c r="G14" s="480"/>
      <c r="H14" s="612" t="s">
        <v>2360</v>
      </c>
      <c r="I14" s="473"/>
      <c r="J14" s="474"/>
      <c r="K14" s="475"/>
      <c r="L14" s="475"/>
      <c r="M14" s="474"/>
      <c r="N14" s="475"/>
      <c r="O14" s="475"/>
      <c r="P14" s="475"/>
      <c r="Q14" s="475"/>
      <c r="R14" s="613"/>
      <c r="S14" s="614"/>
    </row>
    <row r="15" spans="1:23" ht="50.1" customHeight="1" thickBot="1">
      <c r="B15" s="502"/>
      <c r="C15" s="510" t="s">
        <v>318</v>
      </c>
      <c r="D15" s="510"/>
      <c r="E15" s="510"/>
      <c r="F15" s="510"/>
      <c r="G15" s="510"/>
      <c r="H15" s="615" t="s">
        <v>2360</v>
      </c>
      <c r="I15" s="476"/>
      <c r="J15" s="490"/>
      <c r="K15" s="491"/>
      <c r="L15" s="491"/>
      <c r="M15" s="490"/>
      <c r="N15" s="491"/>
      <c r="O15" s="491"/>
      <c r="P15" s="491"/>
      <c r="Q15" s="491"/>
      <c r="R15" s="616"/>
      <c r="S15" s="617"/>
    </row>
    <row r="16" spans="1:23" ht="20.100000000000001" customHeight="1">
      <c r="B16" s="484" t="s">
        <v>319</v>
      </c>
      <c r="C16" s="485"/>
      <c r="D16" s="485"/>
      <c r="E16" s="485"/>
      <c r="F16" s="485"/>
      <c r="G16" s="485"/>
      <c r="H16" s="485"/>
      <c r="I16" s="485"/>
      <c r="J16" s="485"/>
      <c r="K16" s="485"/>
      <c r="L16" s="485"/>
      <c r="M16" s="485"/>
      <c r="N16" s="485"/>
      <c r="O16" s="485"/>
      <c r="P16" s="485"/>
      <c r="Q16" s="485"/>
      <c r="R16" s="485"/>
      <c r="S16" s="486"/>
    </row>
    <row r="17" spans="2:19" ht="50.1" customHeight="1">
      <c r="B17" s="51"/>
      <c r="C17" s="480" t="s">
        <v>340</v>
      </c>
      <c r="D17" s="480"/>
      <c r="E17" s="480"/>
      <c r="F17" s="480"/>
      <c r="G17" s="480"/>
      <c r="H17" s="612" t="s">
        <v>2360</v>
      </c>
      <c r="I17" s="473"/>
      <c r="J17" s="474"/>
      <c r="K17" s="475"/>
      <c r="L17" s="475"/>
      <c r="M17" s="474"/>
      <c r="N17" s="475"/>
      <c r="O17" s="475"/>
      <c r="P17" s="475"/>
      <c r="Q17" s="475"/>
      <c r="R17" s="613"/>
      <c r="S17" s="614"/>
    </row>
    <row r="18" spans="2:19" ht="50.1" customHeight="1">
      <c r="B18" s="51"/>
      <c r="C18" s="480" t="s">
        <v>341</v>
      </c>
      <c r="D18" s="480"/>
      <c r="E18" s="480"/>
      <c r="F18" s="480"/>
      <c r="G18" s="480"/>
      <c r="H18" s="612" t="s">
        <v>2360</v>
      </c>
      <c r="I18" s="473"/>
      <c r="J18" s="474"/>
      <c r="K18" s="475"/>
      <c r="L18" s="475"/>
      <c r="M18" s="474"/>
      <c r="N18" s="475"/>
      <c r="O18" s="475"/>
      <c r="P18" s="475"/>
      <c r="Q18" s="475"/>
      <c r="R18" s="613"/>
      <c r="S18" s="614"/>
    </row>
    <row r="19" spans="2:19" ht="50.1" customHeight="1">
      <c r="B19" s="51"/>
      <c r="C19" s="506" t="s">
        <v>406</v>
      </c>
      <c r="D19" s="507"/>
      <c r="E19" s="507"/>
      <c r="F19" s="507"/>
      <c r="G19" s="508"/>
      <c r="H19" s="612" t="s">
        <v>2360</v>
      </c>
      <c r="I19" s="473"/>
      <c r="J19" s="474"/>
      <c r="K19" s="475"/>
      <c r="L19" s="475"/>
      <c r="M19" s="474"/>
      <c r="N19" s="475"/>
      <c r="O19" s="475"/>
      <c r="P19" s="475"/>
      <c r="Q19" s="475"/>
      <c r="R19" s="613"/>
      <c r="S19" s="614"/>
    </row>
    <row r="20" spans="2:19" ht="50.1" customHeight="1">
      <c r="B20" s="51"/>
      <c r="C20" s="480" t="s">
        <v>334</v>
      </c>
      <c r="D20" s="480"/>
      <c r="E20" s="480"/>
      <c r="F20" s="480"/>
      <c r="G20" s="480"/>
      <c r="H20" s="612" t="s">
        <v>2360</v>
      </c>
      <c r="I20" s="473"/>
      <c r="J20" s="474"/>
      <c r="K20" s="475"/>
      <c r="L20" s="475"/>
      <c r="M20" s="474"/>
      <c r="N20" s="475"/>
      <c r="O20" s="475"/>
      <c r="P20" s="475"/>
      <c r="Q20" s="475"/>
      <c r="R20" s="613"/>
      <c r="S20" s="614"/>
    </row>
    <row r="21" spans="2:19" ht="50.1" customHeight="1">
      <c r="B21" s="51"/>
      <c r="C21" s="480" t="s">
        <v>338</v>
      </c>
      <c r="D21" s="480"/>
      <c r="E21" s="480"/>
      <c r="F21" s="480"/>
      <c r="G21" s="480"/>
      <c r="H21" s="612" t="s">
        <v>2360</v>
      </c>
      <c r="I21" s="473"/>
      <c r="J21" s="474"/>
      <c r="K21" s="475"/>
      <c r="L21" s="475"/>
      <c r="M21" s="474"/>
      <c r="N21" s="475"/>
      <c r="O21" s="475"/>
      <c r="P21" s="475"/>
      <c r="Q21" s="475"/>
      <c r="R21" s="613"/>
      <c r="S21" s="614"/>
    </row>
    <row r="22" spans="2:19" ht="50.1" customHeight="1">
      <c r="B22" s="51"/>
      <c r="C22" s="480" t="s">
        <v>337</v>
      </c>
      <c r="D22" s="480"/>
      <c r="E22" s="480"/>
      <c r="F22" s="480"/>
      <c r="G22" s="480"/>
      <c r="H22" s="612" t="s">
        <v>2359</v>
      </c>
      <c r="I22" s="473"/>
      <c r="J22" s="474" t="s">
        <v>2588</v>
      </c>
      <c r="K22" s="475"/>
      <c r="L22" s="475"/>
      <c r="M22" s="474" t="s">
        <v>2589</v>
      </c>
      <c r="N22" s="475"/>
      <c r="O22" s="475"/>
      <c r="P22" s="475"/>
      <c r="Q22" s="475"/>
      <c r="R22" s="613"/>
      <c r="S22" s="614"/>
    </row>
    <row r="23" spans="2:19" ht="50.1" customHeight="1">
      <c r="B23" s="51"/>
      <c r="C23" s="480" t="s">
        <v>342</v>
      </c>
      <c r="D23" s="480"/>
      <c r="E23" s="480"/>
      <c r="F23" s="480"/>
      <c r="G23" s="480"/>
      <c r="H23" s="612" t="s">
        <v>2360</v>
      </c>
      <c r="I23" s="473"/>
      <c r="J23" s="474"/>
      <c r="K23" s="475"/>
      <c r="L23" s="475"/>
      <c r="M23" s="474"/>
      <c r="N23" s="475"/>
      <c r="O23" s="475"/>
      <c r="P23" s="475"/>
      <c r="Q23" s="475"/>
      <c r="R23" s="613"/>
      <c r="S23" s="614"/>
    </row>
    <row r="24" spans="2:19" ht="50.1" customHeight="1">
      <c r="B24" s="51"/>
      <c r="C24" s="480" t="s">
        <v>395</v>
      </c>
      <c r="D24" s="480"/>
      <c r="E24" s="480"/>
      <c r="F24" s="480"/>
      <c r="G24" s="480"/>
      <c r="H24" s="612" t="s">
        <v>2360</v>
      </c>
      <c r="I24" s="473"/>
      <c r="J24" s="474"/>
      <c r="K24" s="475"/>
      <c r="L24" s="475"/>
      <c r="M24" s="474"/>
      <c r="N24" s="475"/>
      <c r="O24" s="475"/>
      <c r="P24" s="475"/>
      <c r="Q24" s="475"/>
      <c r="R24" s="613"/>
      <c r="S24" s="614"/>
    </row>
    <row r="25" spans="2:19" ht="50.1" customHeight="1" thickBot="1">
      <c r="B25" s="51"/>
      <c r="C25" s="492" t="s">
        <v>339</v>
      </c>
      <c r="D25" s="492"/>
      <c r="E25" s="492"/>
      <c r="F25" s="492"/>
      <c r="G25" s="492"/>
      <c r="H25" s="615" t="s">
        <v>2360</v>
      </c>
      <c r="I25" s="476"/>
      <c r="J25" s="487"/>
      <c r="K25" s="488"/>
      <c r="L25" s="488"/>
      <c r="M25" s="487"/>
      <c r="N25" s="488"/>
      <c r="O25" s="488"/>
      <c r="P25" s="488"/>
      <c r="Q25" s="488"/>
      <c r="R25" s="616"/>
      <c r="S25" s="617"/>
    </row>
    <row r="26" spans="2:19" ht="50.1" customHeight="1" thickBot="1">
      <c r="B26" s="498" t="s">
        <v>320</v>
      </c>
      <c r="C26" s="499"/>
      <c r="D26" s="499"/>
      <c r="E26" s="499"/>
      <c r="F26" s="499"/>
      <c r="G26" s="499"/>
      <c r="H26" s="618" t="s">
        <v>2360</v>
      </c>
      <c r="I26" s="477"/>
      <c r="J26" s="496"/>
      <c r="K26" s="497"/>
      <c r="L26" s="497"/>
      <c r="M26" s="496"/>
      <c r="N26" s="497"/>
      <c r="O26" s="497"/>
      <c r="P26" s="497"/>
      <c r="Q26" s="497"/>
      <c r="R26" s="619"/>
      <c r="S26" s="620"/>
    </row>
    <row r="27" spans="2:19" ht="20.100000000000001" customHeight="1">
      <c r="B27" s="470" t="s">
        <v>321</v>
      </c>
      <c r="C27" s="471"/>
      <c r="D27" s="471"/>
      <c r="E27" s="471"/>
      <c r="F27" s="471"/>
      <c r="G27" s="471"/>
      <c r="H27" s="471"/>
      <c r="I27" s="471"/>
      <c r="J27" s="471"/>
      <c r="K27" s="471"/>
      <c r="L27" s="471"/>
      <c r="M27" s="471"/>
      <c r="N27" s="471"/>
      <c r="O27" s="471"/>
      <c r="P27" s="471"/>
      <c r="Q27" s="471"/>
      <c r="R27" s="471"/>
      <c r="S27" s="472"/>
    </row>
    <row r="28" spans="2:19" ht="50.1" customHeight="1">
      <c r="B28" s="51"/>
      <c r="C28" s="480" t="s">
        <v>322</v>
      </c>
      <c r="D28" s="480"/>
      <c r="E28" s="480"/>
      <c r="F28" s="480"/>
      <c r="G28" s="480"/>
      <c r="H28" s="612" t="s">
        <v>2360</v>
      </c>
      <c r="I28" s="473"/>
      <c r="J28" s="474"/>
      <c r="K28" s="475"/>
      <c r="L28" s="475"/>
      <c r="M28" s="474"/>
      <c r="N28" s="475"/>
      <c r="O28" s="475"/>
      <c r="P28" s="475"/>
      <c r="Q28" s="475"/>
      <c r="R28" s="613"/>
      <c r="S28" s="614"/>
    </row>
    <row r="29" spans="2:19" ht="50.1" customHeight="1">
      <c r="B29" s="51"/>
      <c r="C29" s="480" t="s">
        <v>323</v>
      </c>
      <c r="D29" s="480"/>
      <c r="E29" s="480"/>
      <c r="F29" s="480"/>
      <c r="G29" s="480"/>
      <c r="H29" s="612" t="s">
        <v>2360</v>
      </c>
      <c r="I29" s="473"/>
      <c r="J29" s="474"/>
      <c r="K29" s="475"/>
      <c r="L29" s="475"/>
      <c r="M29" s="474"/>
      <c r="N29" s="475"/>
      <c r="O29" s="475"/>
      <c r="P29" s="475"/>
      <c r="Q29" s="475"/>
      <c r="R29" s="613"/>
      <c r="S29" s="614"/>
    </row>
    <row r="30" spans="2:19" ht="50.1" customHeight="1">
      <c r="B30" s="51"/>
      <c r="C30" s="480" t="s">
        <v>324</v>
      </c>
      <c r="D30" s="480"/>
      <c r="E30" s="480"/>
      <c r="F30" s="480"/>
      <c r="G30" s="480"/>
      <c r="H30" s="612" t="s">
        <v>2360</v>
      </c>
      <c r="I30" s="473"/>
      <c r="J30" s="474"/>
      <c r="K30" s="475"/>
      <c r="L30" s="475"/>
      <c r="M30" s="474"/>
      <c r="N30" s="475"/>
      <c r="O30" s="475"/>
      <c r="P30" s="475"/>
      <c r="Q30" s="475"/>
      <c r="R30" s="613"/>
      <c r="S30" s="614"/>
    </row>
    <row r="31" spans="2:19" ht="50.1" customHeight="1">
      <c r="B31" s="51"/>
      <c r="C31" s="480" t="s">
        <v>325</v>
      </c>
      <c r="D31" s="480"/>
      <c r="E31" s="480"/>
      <c r="F31" s="480"/>
      <c r="G31" s="480"/>
      <c r="H31" s="612" t="s">
        <v>2360</v>
      </c>
      <c r="I31" s="473"/>
      <c r="J31" s="474"/>
      <c r="K31" s="475"/>
      <c r="L31" s="475"/>
      <c r="M31" s="474"/>
      <c r="N31" s="475"/>
      <c r="O31" s="475"/>
      <c r="P31" s="475"/>
      <c r="Q31" s="475"/>
      <c r="R31" s="613"/>
      <c r="S31" s="614"/>
    </row>
    <row r="32" spans="2:19" ht="50.1" customHeight="1">
      <c r="B32" s="51"/>
      <c r="C32" s="480" t="s">
        <v>326</v>
      </c>
      <c r="D32" s="480"/>
      <c r="E32" s="480"/>
      <c r="F32" s="480"/>
      <c r="G32" s="480"/>
      <c r="H32" s="612" t="s">
        <v>2360</v>
      </c>
      <c r="I32" s="473"/>
      <c r="J32" s="474"/>
      <c r="K32" s="475"/>
      <c r="L32" s="475"/>
      <c r="M32" s="474"/>
      <c r="N32" s="475"/>
      <c r="O32" s="475"/>
      <c r="P32" s="475"/>
      <c r="Q32" s="475"/>
      <c r="R32" s="613"/>
      <c r="S32" s="614"/>
    </row>
    <row r="33" spans="2:19" ht="50.1" customHeight="1">
      <c r="B33" s="51"/>
      <c r="C33" s="480" t="s">
        <v>327</v>
      </c>
      <c r="D33" s="480"/>
      <c r="E33" s="480"/>
      <c r="F33" s="480"/>
      <c r="G33" s="480"/>
      <c r="H33" s="612" t="s">
        <v>2359</v>
      </c>
      <c r="I33" s="473"/>
      <c r="J33" s="474" t="s">
        <v>2585</v>
      </c>
      <c r="K33" s="475"/>
      <c r="L33" s="475"/>
      <c r="M33" s="474" t="s">
        <v>2586</v>
      </c>
      <c r="N33" s="475"/>
      <c r="O33" s="475"/>
      <c r="P33" s="475"/>
      <c r="Q33" s="475"/>
      <c r="R33" s="613"/>
      <c r="S33" s="614"/>
    </row>
    <row r="34" spans="2:19" ht="50.1" customHeight="1">
      <c r="B34" s="51"/>
      <c r="C34" s="480" t="s">
        <v>328</v>
      </c>
      <c r="D34" s="480"/>
      <c r="E34" s="480"/>
      <c r="F34" s="480"/>
      <c r="G34" s="480"/>
      <c r="H34" s="612" t="s">
        <v>2360</v>
      </c>
      <c r="I34" s="473"/>
      <c r="J34" s="474"/>
      <c r="K34" s="475"/>
      <c r="L34" s="475"/>
      <c r="M34" s="474"/>
      <c r="N34" s="475"/>
      <c r="O34" s="475"/>
      <c r="P34" s="475"/>
      <c r="Q34" s="475"/>
      <c r="R34" s="613"/>
      <c r="S34" s="614"/>
    </row>
    <row r="35" spans="2:19" ht="50.1" customHeight="1">
      <c r="B35" s="51"/>
      <c r="C35" s="480" t="s">
        <v>329</v>
      </c>
      <c r="D35" s="480"/>
      <c r="E35" s="480"/>
      <c r="F35" s="480"/>
      <c r="G35" s="480"/>
      <c r="H35" s="612" t="s">
        <v>2359</v>
      </c>
      <c r="I35" s="473"/>
      <c r="J35" s="474" t="s">
        <v>2587</v>
      </c>
      <c r="K35" s="475"/>
      <c r="L35" s="475"/>
      <c r="M35" s="474" t="s">
        <v>2584</v>
      </c>
      <c r="N35" s="475"/>
      <c r="O35" s="475"/>
      <c r="P35" s="475"/>
      <c r="Q35" s="475"/>
      <c r="R35" s="613"/>
      <c r="S35" s="614"/>
    </row>
    <row r="36" spans="2:19" ht="50.1" customHeight="1">
      <c r="B36" s="51"/>
      <c r="C36" s="480" t="s">
        <v>331</v>
      </c>
      <c r="D36" s="480"/>
      <c r="E36" s="480"/>
      <c r="F36" s="480"/>
      <c r="G36" s="480"/>
      <c r="H36" s="612" t="s">
        <v>2360</v>
      </c>
      <c r="I36" s="473"/>
      <c r="J36" s="474"/>
      <c r="K36" s="475"/>
      <c r="L36" s="475"/>
      <c r="M36" s="474"/>
      <c r="N36" s="475"/>
      <c r="O36" s="475"/>
      <c r="P36" s="475"/>
      <c r="Q36" s="475"/>
      <c r="R36" s="613"/>
      <c r="S36" s="614"/>
    </row>
    <row r="37" spans="2:19" ht="50.1" customHeight="1" thickBot="1">
      <c r="B37" s="51"/>
      <c r="C37" s="492" t="s">
        <v>330</v>
      </c>
      <c r="D37" s="492"/>
      <c r="E37" s="492"/>
      <c r="F37" s="492"/>
      <c r="G37" s="492"/>
      <c r="H37" s="612" t="s">
        <v>2360</v>
      </c>
      <c r="I37" s="473"/>
      <c r="J37" s="487"/>
      <c r="K37" s="488"/>
      <c r="L37" s="488"/>
      <c r="M37" s="487"/>
      <c r="N37" s="488"/>
      <c r="O37" s="488"/>
      <c r="P37" s="488"/>
      <c r="Q37" s="488"/>
      <c r="R37" s="613"/>
      <c r="S37" s="614"/>
    </row>
    <row r="38" spans="2:19" ht="20.100000000000001" customHeight="1">
      <c r="B38" s="470" t="s">
        <v>332</v>
      </c>
      <c r="C38" s="471"/>
      <c r="D38" s="471"/>
      <c r="E38" s="471"/>
      <c r="F38" s="471"/>
      <c r="G38" s="471"/>
      <c r="H38" s="471"/>
      <c r="I38" s="471"/>
      <c r="J38" s="471"/>
      <c r="K38" s="471"/>
      <c r="L38" s="471"/>
      <c r="M38" s="471"/>
      <c r="N38" s="471"/>
      <c r="O38" s="471"/>
      <c r="P38" s="471"/>
      <c r="Q38" s="471"/>
      <c r="R38" s="471"/>
      <c r="S38" s="472"/>
    </row>
    <row r="39" spans="2:19" ht="50.1" customHeight="1">
      <c r="B39" s="478"/>
      <c r="C39" s="480" t="s">
        <v>333</v>
      </c>
      <c r="D39" s="480"/>
      <c r="E39" s="480"/>
      <c r="F39" s="480"/>
      <c r="G39" s="480"/>
      <c r="H39" s="612" t="s">
        <v>2360</v>
      </c>
      <c r="I39" s="473"/>
      <c r="J39" s="474"/>
      <c r="K39" s="475"/>
      <c r="L39" s="475"/>
      <c r="M39" s="474"/>
      <c r="N39" s="475"/>
      <c r="O39" s="475"/>
      <c r="P39" s="475"/>
      <c r="Q39" s="475"/>
      <c r="R39" s="613"/>
      <c r="S39" s="614"/>
    </row>
    <row r="40" spans="2:19" ht="50.1" customHeight="1">
      <c r="B40" s="478"/>
      <c r="C40" s="480" t="s">
        <v>335</v>
      </c>
      <c r="D40" s="480"/>
      <c r="E40" s="480"/>
      <c r="F40" s="480"/>
      <c r="G40" s="480"/>
      <c r="H40" s="612" t="s">
        <v>2360</v>
      </c>
      <c r="I40" s="473"/>
      <c r="J40" s="474"/>
      <c r="K40" s="475"/>
      <c r="L40" s="475"/>
      <c r="M40" s="474"/>
      <c r="N40" s="475"/>
      <c r="O40" s="475"/>
      <c r="P40" s="475"/>
      <c r="Q40" s="475"/>
      <c r="R40" s="613"/>
      <c r="S40" s="614"/>
    </row>
    <row r="41" spans="2:19" ht="50.1" customHeight="1" thickBot="1">
      <c r="B41" s="478"/>
      <c r="C41" s="492" t="s">
        <v>336</v>
      </c>
      <c r="D41" s="492"/>
      <c r="E41" s="492"/>
      <c r="F41" s="492"/>
      <c r="G41" s="492"/>
      <c r="H41" s="615" t="s">
        <v>2359</v>
      </c>
      <c r="I41" s="476"/>
      <c r="J41" s="487" t="s">
        <v>2588</v>
      </c>
      <c r="K41" s="488"/>
      <c r="L41" s="488"/>
      <c r="M41" s="487" t="s">
        <v>2589</v>
      </c>
      <c r="N41" s="488"/>
      <c r="O41" s="488"/>
      <c r="P41" s="488"/>
      <c r="Q41" s="488"/>
      <c r="R41" s="616"/>
      <c r="S41" s="617"/>
    </row>
    <row r="42" spans="2:19" ht="50.1" customHeight="1" thickBot="1">
      <c r="B42" s="493" t="s">
        <v>343</v>
      </c>
      <c r="C42" s="494"/>
      <c r="D42" s="494"/>
      <c r="E42" s="494"/>
      <c r="F42" s="494"/>
      <c r="G42" s="495"/>
      <c r="H42" s="618" t="s">
        <v>2360</v>
      </c>
      <c r="I42" s="477"/>
      <c r="J42" s="496"/>
      <c r="K42" s="497"/>
      <c r="L42" s="497"/>
      <c r="M42" s="496"/>
      <c r="N42" s="497"/>
      <c r="O42" s="497"/>
      <c r="P42" s="497"/>
      <c r="Q42" s="497"/>
      <c r="R42" s="619"/>
      <c r="S42" s="620"/>
    </row>
    <row r="43" spans="2:19" ht="20.100000000000001" customHeight="1">
      <c r="B43" s="470" t="s">
        <v>344</v>
      </c>
      <c r="C43" s="471"/>
      <c r="D43" s="471"/>
      <c r="E43" s="471"/>
      <c r="F43" s="471"/>
      <c r="G43" s="471"/>
      <c r="H43" s="471"/>
      <c r="I43" s="471"/>
      <c r="J43" s="471"/>
      <c r="K43" s="471"/>
      <c r="L43" s="471"/>
      <c r="M43" s="471"/>
      <c r="N43" s="471"/>
      <c r="O43" s="471"/>
      <c r="P43" s="471"/>
      <c r="Q43" s="471"/>
      <c r="R43" s="471"/>
      <c r="S43" s="472"/>
    </row>
    <row r="44" spans="2:19" ht="50.1" customHeight="1">
      <c r="B44" s="478"/>
      <c r="C44" s="480" t="s">
        <v>345</v>
      </c>
      <c r="D44" s="480"/>
      <c r="E44" s="480"/>
      <c r="F44" s="480"/>
      <c r="G44" s="480"/>
      <c r="H44" s="612" t="s">
        <v>2360</v>
      </c>
      <c r="I44" s="473"/>
      <c r="J44" s="474"/>
      <c r="K44" s="475"/>
      <c r="L44" s="475"/>
      <c r="M44" s="474"/>
      <c r="N44" s="475"/>
      <c r="O44" s="475"/>
      <c r="P44" s="475"/>
      <c r="Q44" s="475"/>
      <c r="R44" s="613"/>
      <c r="S44" s="614"/>
    </row>
    <row r="45" spans="2:19" ht="50.1" customHeight="1">
      <c r="B45" s="478"/>
      <c r="C45" s="480" t="s">
        <v>346</v>
      </c>
      <c r="D45" s="480"/>
      <c r="E45" s="480"/>
      <c r="F45" s="480"/>
      <c r="G45" s="480"/>
      <c r="H45" s="612" t="s">
        <v>2360</v>
      </c>
      <c r="I45" s="473"/>
      <c r="J45" s="474"/>
      <c r="K45" s="475"/>
      <c r="L45" s="475"/>
      <c r="M45" s="474"/>
      <c r="N45" s="475"/>
      <c r="O45" s="475"/>
      <c r="P45" s="475"/>
      <c r="Q45" s="475"/>
      <c r="R45" s="613"/>
      <c r="S45" s="614"/>
    </row>
    <row r="46" spans="2:19" ht="50.1" customHeight="1" thickBot="1">
      <c r="B46" s="478"/>
      <c r="C46" s="489" t="s">
        <v>402</v>
      </c>
      <c r="D46" s="489"/>
      <c r="E46" s="489"/>
      <c r="F46" s="489"/>
      <c r="G46" s="489"/>
      <c r="H46" s="612" t="s">
        <v>2360</v>
      </c>
      <c r="I46" s="473"/>
      <c r="J46" s="490"/>
      <c r="K46" s="491"/>
      <c r="L46" s="491"/>
      <c r="M46" s="490"/>
      <c r="N46" s="491"/>
      <c r="O46" s="491"/>
      <c r="P46" s="491"/>
      <c r="Q46" s="491"/>
      <c r="R46" s="613"/>
      <c r="S46" s="614"/>
    </row>
    <row r="47" spans="2:19" ht="20.100000000000001" customHeight="1">
      <c r="B47" s="470" t="s">
        <v>407</v>
      </c>
      <c r="C47" s="471"/>
      <c r="D47" s="471"/>
      <c r="E47" s="471"/>
      <c r="F47" s="471"/>
      <c r="G47" s="471"/>
      <c r="H47" s="471"/>
      <c r="I47" s="471"/>
      <c r="J47" s="471"/>
      <c r="K47" s="471"/>
      <c r="L47" s="471"/>
      <c r="M47" s="471"/>
      <c r="N47" s="471"/>
      <c r="O47" s="471"/>
      <c r="P47" s="471"/>
      <c r="Q47" s="471"/>
      <c r="R47" s="471"/>
      <c r="S47" s="472"/>
    </row>
    <row r="48" spans="2:19" ht="50.1" customHeight="1">
      <c r="B48" s="478"/>
      <c r="C48" s="480" t="s">
        <v>408</v>
      </c>
      <c r="D48" s="480"/>
      <c r="E48" s="480"/>
      <c r="F48" s="480"/>
      <c r="G48" s="480"/>
      <c r="H48" s="612" t="s">
        <v>2360</v>
      </c>
      <c r="I48" s="473"/>
      <c r="J48" s="474"/>
      <c r="K48" s="475"/>
      <c r="L48" s="475"/>
      <c r="M48" s="474"/>
      <c r="N48" s="475"/>
      <c r="O48" s="475"/>
      <c r="P48" s="475"/>
      <c r="Q48" s="475"/>
      <c r="R48" s="613"/>
      <c r="S48" s="614"/>
    </row>
    <row r="49" spans="2:19" ht="50.1" customHeight="1">
      <c r="B49" s="478"/>
      <c r="C49" s="480" t="s">
        <v>409</v>
      </c>
      <c r="D49" s="480"/>
      <c r="E49" s="480"/>
      <c r="F49" s="480"/>
      <c r="G49" s="480"/>
      <c r="H49" s="612" t="s">
        <v>2359</v>
      </c>
      <c r="I49" s="473"/>
      <c r="J49" s="474" t="s">
        <v>2583</v>
      </c>
      <c r="K49" s="475"/>
      <c r="L49" s="475"/>
      <c r="M49" s="474" t="s">
        <v>2584</v>
      </c>
      <c r="N49" s="475"/>
      <c r="O49" s="475"/>
      <c r="P49" s="475"/>
      <c r="Q49" s="475"/>
      <c r="R49" s="613"/>
      <c r="S49" s="614"/>
    </row>
    <row r="50" spans="2:19" ht="50.1" customHeight="1" thickBot="1">
      <c r="B50" s="479"/>
      <c r="C50" s="510" t="s">
        <v>410</v>
      </c>
      <c r="D50" s="510"/>
      <c r="E50" s="510"/>
      <c r="F50" s="510"/>
      <c r="G50" s="510"/>
      <c r="H50" s="615" t="s">
        <v>2360</v>
      </c>
      <c r="I50" s="476"/>
      <c r="J50" s="490"/>
      <c r="K50" s="491"/>
      <c r="L50" s="491"/>
      <c r="M50" s="490"/>
      <c r="N50" s="491"/>
      <c r="O50" s="491"/>
      <c r="P50" s="491"/>
      <c r="Q50" s="491"/>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3" zoomScale="85" zoomScaleNormal="85" zoomScaleSheetLayoutView="85" workbookViewId="0">
      <selection activeCell="AE24" sqref="AE24:AN24"/>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40" t="s">
        <v>347</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21" t="s">
        <v>2543</v>
      </c>
      <c r="AF2" s="553"/>
      <c r="AG2" s="553"/>
      <c r="AH2" s="553"/>
      <c r="AI2" s="553"/>
      <c r="AJ2" s="553"/>
      <c r="AK2" s="553"/>
      <c r="AL2" s="553"/>
      <c r="AM2" s="553"/>
      <c r="AN2" s="554"/>
      <c r="AQ2" s="12" t="str">
        <f>IF($AE$2="","未記入","")</f>
        <v/>
      </c>
    </row>
    <row r="3" spans="1:44" ht="15" customHeight="1">
      <c r="A3" s="309"/>
      <c r="B3" s="310"/>
      <c r="C3" s="310"/>
      <c r="D3" s="310"/>
      <c r="E3" s="310"/>
      <c r="F3" s="310"/>
      <c r="G3" s="310"/>
      <c r="H3" s="310"/>
      <c r="I3" s="310"/>
      <c r="J3" s="550" t="s">
        <v>353</v>
      </c>
      <c r="K3" s="550"/>
      <c r="L3" s="550"/>
      <c r="M3" s="550"/>
      <c r="N3" s="550"/>
      <c r="O3" s="550"/>
      <c r="P3" s="549" t="s">
        <v>396</v>
      </c>
      <c r="Q3" s="549"/>
      <c r="R3" s="549"/>
      <c r="S3" s="549"/>
      <c r="T3" s="549"/>
      <c r="U3" s="549"/>
      <c r="V3" s="218"/>
      <c r="W3" s="218"/>
      <c r="X3" s="218"/>
      <c r="Y3" s="218"/>
      <c r="Z3" s="218"/>
      <c r="AA3" s="218"/>
      <c r="AB3" s="218"/>
      <c r="AC3" s="218"/>
      <c r="AD3" s="218"/>
      <c r="AE3" s="310" t="s">
        <v>354</v>
      </c>
      <c r="AF3" s="310"/>
      <c r="AG3" s="310"/>
      <c r="AH3" s="310"/>
      <c r="AI3" s="310"/>
      <c r="AJ3" s="310"/>
      <c r="AK3" s="310"/>
      <c r="AL3" s="310"/>
      <c r="AM3" s="310"/>
      <c r="AN3" s="541"/>
    </row>
    <row r="4" spans="1:44" ht="12" customHeight="1">
      <c r="A4" s="134"/>
      <c r="B4" s="84"/>
      <c r="C4" s="84"/>
      <c r="D4" s="84"/>
      <c r="E4" s="84"/>
      <c r="F4" s="84"/>
      <c r="G4" s="84"/>
      <c r="H4" s="84"/>
      <c r="I4" s="84"/>
      <c r="J4" s="551"/>
      <c r="K4" s="551"/>
      <c r="L4" s="551"/>
      <c r="M4" s="551"/>
      <c r="N4" s="551"/>
      <c r="O4" s="551"/>
      <c r="P4" s="544" t="s">
        <v>349</v>
      </c>
      <c r="Q4" s="544"/>
      <c r="R4" s="544"/>
      <c r="S4" s="544"/>
      <c r="T4" s="544"/>
      <c r="U4" s="544"/>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30"/>
      <c r="C5" s="430"/>
      <c r="D5" s="430"/>
      <c r="E5" s="430"/>
      <c r="F5" s="430"/>
      <c r="G5" s="430"/>
      <c r="H5" s="430"/>
      <c r="I5" s="430"/>
      <c r="J5" s="552"/>
      <c r="K5" s="552"/>
      <c r="L5" s="552"/>
      <c r="M5" s="552"/>
      <c r="N5" s="552"/>
      <c r="O5" s="552"/>
      <c r="P5" s="545"/>
      <c r="Q5" s="545"/>
      <c r="R5" s="545"/>
      <c r="S5" s="545"/>
      <c r="T5" s="545"/>
      <c r="U5" s="545"/>
      <c r="V5" s="238"/>
      <c r="W5" s="238"/>
      <c r="X5" s="238"/>
      <c r="Y5" s="238"/>
      <c r="Z5" s="238"/>
      <c r="AA5" s="238"/>
      <c r="AB5" s="238" t="s">
        <v>352</v>
      </c>
      <c r="AC5" s="238"/>
      <c r="AD5" s="238"/>
      <c r="AE5" s="430"/>
      <c r="AF5" s="430"/>
      <c r="AG5" s="430"/>
      <c r="AH5" s="430"/>
      <c r="AI5" s="430"/>
      <c r="AJ5" s="430"/>
      <c r="AK5" s="430"/>
      <c r="AL5" s="430"/>
      <c r="AM5" s="430"/>
      <c r="AN5" s="542"/>
    </row>
    <row r="6" spans="1:44" ht="15" customHeight="1">
      <c r="A6" s="543" t="s">
        <v>355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548"/>
    </row>
    <row r="7" spans="1:44" ht="39.950000000000003" customHeight="1">
      <c r="A7" s="518"/>
      <c r="B7" s="525" t="s">
        <v>359</v>
      </c>
      <c r="C7" s="525"/>
      <c r="D7" s="525"/>
      <c r="E7" s="525"/>
      <c r="F7" s="525"/>
      <c r="G7" s="525"/>
      <c r="H7" s="525"/>
      <c r="I7" s="525"/>
      <c r="J7" s="622" t="s">
        <v>2543</v>
      </c>
      <c r="K7" s="521"/>
      <c r="L7" s="521"/>
      <c r="M7" s="521"/>
      <c r="N7" s="521"/>
      <c r="O7" s="522"/>
      <c r="P7" s="622" t="s">
        <v>2548</v>
      </c>
      <c r="Q7" s="521"/>
      <c r="R7" s="521"/>
      <c r="S7" s="521"/>
      <c r="T7" s="521"/>
      <c r="U7" s="522"/>
      <c r="V7" s="623"/>
      <c r="W7" s="560"/>
      <c r="X7" s="560"/>
      <c r="Y7" s="623"/>
      <c r="Z7" s="560"/>
      <c r="AA7" s="560"/>
      <c r="AB7" s="558"/>
      <c r="AC7" s="559"/>
      <c r="AD7" s="559"/>
      <c r="AE7" s="558" t="s">
        <v>2648</v>
      </c>
      <c r="AF7" s="559"/>
      <c r="AG7" s="559"/>
      <c r="AH7" s="559"/>
      <c r="AI7" s="559"/>
      <c r="AJ7" s="559"/>
      <c r="AK7" s="559"/>
      <c r="AL7" s="559"/>
      <c r="AM7" s="559"/>
      <c r="AN7" s="562"/>
    </row>
    <row r="8" spans="1:44" ht="39.950000000000003" customHeight="1">
      <c r="A8" s="518"/>
      <c r="B8" s="526" t="s">
        <v>360</v>
      </c>
      <c r="C8" s="526"/>
      <c r="D8" s="526"/>
      <c r="E8" s="526"/>
      <c r="F8" s="526"/>
      <c r="G8" s="526"/>
      <c r="H8" s="526"/>
      <c r="I8" s="526"/>
      <c r="J8" s="624" t="s">
        <v>2543</v>
      </c>
      <c r="K8" s="523"/>
      <c r="L8" s="523"/>
      <c r="M8" s="523"/>
      <c r="N8" s="523"/>
      <c r="O8" s="524"/>
      <c r="P8" s="624" t="s">
        <v>2548</v>
      </c>
      <c r="Q8" s="523"/>
      <c r="R8" s="523"/>
      <c r="S8" s="523"/>
      <c r="T8" s="523"/>
      <c r="U8" s="524"/>
      <c r="V8" s="625"/>
      <c r="W8" s="520"/>
      <c r="X8" s="520"/>
      <c r="Y8" s="625"/>
      <c r="Z8" s="520"/>
      <c r="AA8" s="520"/>
      <c r="AB8" s="527"/>
      <c r="AC8" s="528"/>
      <c r="AD8" s="528"/>
      <c r="AE8" s="527" t="s">
        <v>2648</v>
      </c>
      <c r="AF8" s="528"/>
      <c r="AG8" s="528"/>
      <c r="AH8" s="528"/>
      <c r="AI8" s="528"/>
      <c r="AJ8" s="528"/>
      <c r="AK8" s="528"/>
      <c r="AL8" s="528"/>
      <c r="AM8" s="528"/>
      <c r="AN8" s="563"/>
    </row>
    <row r="9" spans="1:44" ht="39.950000000000003" customHeight="1">
      <c r="A9" s="518"/>
      <c r="B9" s="526" t="s">
        <v>361</v>
      </c>
      <c r="C9" s="526"/>
      <c r="D9" s="526"/>
      <c r="E9" s="526"/>
      <c r="F9" s="526"/>
      <c r="G9" s="526"/>
      <c r="H9" s="526"/>
      <c r="I9" s="526"/>
      <c r="J9" s="537"/>
      <c r="K9" s="538"/>
      <c r="L9" s="538"/>
      <c r="M9" s="538"/>
      <c r="N9" s="538"/>
      <c r="O9" s="539"/>
      <c r="P9" s="624" t="s">
        <v>2543</v>
      </c>
      <c r="Q9" s="523"/>
      <c r="R9" s="523"/>
      <c r="S9" s="523"/>
      <c r="T9" s="523"/>
      <c r="U9" s="524"/>
      <c r="V9" s="625"/>
      <c r="W9" s="520"/>
      <c r="X9" s="520"/>
      <c r="Y9" s="625" t="s">
        <v>2549</v>
      </c>
      <c r="Z9" s="520"/>
      <c r="AA9" s="520"/>
      <c r="AB9" s="527" t="s">
        <v>2590</v>
      </c>
      <c r="AC9" s="528"/>
      <c r="AD9" s="528"/>
      <c r="AE9" s="527"/>
      <c r="AF9" s="528"/>
      <c r="AG9" s="528"/>
      <c r="AH9" s="528"/>
      <c r="AI9" s="528"/>
      <c r="AJ9" s="528"/>
      <c r="AK9" s="528"/>
      <c r="AL9" s="528"/>
      <c r="AM9" s="528"/>
      <c r="AN9" s="563"/>
    </row>
    <row r="10" spans="1:44" ht="39.950000000000003" customHeight="1">
      <c r="A10" s="518"/>
      <c r="B10" s="526" t="s">
        <v>362</v>
      </c>
      <c r="C10" s="526"/>
      <c r="D10" s="526"/>
      <c r="E10" s="526"/>
      <c r="F10" s="526"/>
      <c r="G10" s="526"/>
      <c r="H10" s="526"/>
      <c r="I10" s="526"/>
      <c r="J10" s="624" t="s">
        <v>2543</v>
      </c>
      <c r="K10" s="523"/>
      <c r="L10" s="523"/>
      <c r="M10" s="523"/>
      <c r="N10" s="523"/>
      <c r="O10" s="524"/>
      <c r="P10" s="624" t="s">
        <v>2543</v>
      </c>
      <c r="Q10" s="523"/>
      <c r="R10" s="523"/>
      <c r="S10" s="523"/>
      <c r="T10" s="523"/>
      <c r="U10" s="524"/>
      <c r="V10" s="625" t="s">
        <v>2549</v>
      </c>
      <c r="W10" s="520"/>
      <c r="X10" s="520"/>
      <c r="Y10" s="625" t="s">
        <v>2549</v>
      </c>
      <c r="Z10" s="520"/>
      <c r="AA10" s="520"/>
      <c r="AB10" s="527" t="s">
        <v>2649</v>
      </c>
      <c r="AC10" s="528"/>
      <c r="AD10" s="528"/>
      <c r="AE10" s="527" t="s">
        <v>2650</v>
      </c>
      <c r="AF10" s="528"/>
      <c r="AG10" s="528"/>
      <c r="AH10" s="528"/>
      <c r="AI10" s="528"/>
      <c r="AJ10" s="528"/>
      <c r="AK10" s="528"/>
      <c r="AL10" s="528"/>
      <c r="AM10" s="528"/>
      <c r="AN10" s="563"/>
    </row>
    <row r="11" spans="1:44" ht="39.950000000000003" customHeight="1">
      <c r="A11" s="518"/>
      <c r="B11" s="526" t="s">
        <v>363</v>
      </c>
      <c r="C11" s="526"/>
      <c r="D11" s="526"/>
      <c r="E11" s="526"/>
      <c r="F11" s="526"/>
      <c r="G11" s="526"/>
      <c r="H11" s="526"/>
      <c r="I11" s="526"/>
      <c r="J11" s="624" t="s">
        <v>2543</v>
      </c>
      <c r="K11" s="523"/>
      <c r="L11" s="523"/>
      <c r="M11" s="523"/>
      <c r="N11" s="523"/>
      <c r="O11" s="524"/>
      <c r="P11" s="624" t="s">
        <v>2543</v>
      </c>
      <c r="Q11" s="523"/>
      <c r="R11" s="523"/>
      <c r="S11" s="523"/>
      <c r="T11" s="523"/>
      <c r="U11" s="524"/>
      <c r="V11" s="625"/>
      <c r="W11" s="520"/>
      <c r="X11" s="520"/>
      <c r="Y11" s="625" t="s">
        <v>2549</v>
      </c>
      <c r="Z11" s="520"/>
      <c r="AA11" s="520"/>
      <c r="AB11" s="527" t="s">
        <v>2651</v>
      </c>
      <c r="AC11" s="528"/>
      <c r="AD11" s="528"/>
      <c r="AE11" s="527" t="s">
        <v>2652</v>
      </c>
      <c r="AF11" s="528"/>
      <c r="AG11" s="528"/>
      <c r="AH11" s="528"/>
      <c r="AI11" s="528"/>
      <c r="AJ11" s="528"/>
      <c r="AK11" s="528"/>
      <c r="AL11" s="528"/>
      <c r="AM11" s="528"/>
      <c r="AN11" s="563"/>
    </row>
    <row r="12" spans="1:44" ht="39.950000000000003" customHeight="1">
      <c r="A12" s="518"/>
      <c r="B12" s="526" t="s">
        <v>364</v>
      </c>
      <c r="C12" s="526"/>
      <c r="D12" s="526"/>
      <c r="E12" s="526"/>
      <c r="F12" s="526"/>
      <c r="G12" s="526"/>
      <c r="H12" s="526"/>
      <c r="I12" s="526"/>
      <c r="J12" s="624" t="s">
        <v>2543</v>
      </c>
      <c r="K12" s="523"/>
      <c r="L12" s="523"/>
      <c r="M12" s="523"/>
      <c r="N12" s="523"/>
      <c r="O12" s="524"/>
      <c r="P12" s="624" t="s">
        <v>2548</v>
      </c>
      <c r="Q12" s="523"/>
      <c r="R12" s="523"/>
      <c r="S12" s="523"/>
      <c r="T12" s="523"/>
      <c r="U12" s="524"/>
      <c r="V12" s="625"/>
      <c r="W12" s="520"/>
      <c r="X12" s="520"/>
      <c r="Y12" s="625"/>
      <c r="Z12" s="520"/>
      <c r="AA12" s="520"/>
      <c r="AB12" s="527"/>
      <c r="AC12" s="528"/>
      <c r="AD12" s="528"/>
      <c r="AE12" s="527" t="s">
        <v>2653</v>
      </c>
      <c r="AF12" s="528"/>
      <c r="AG12" s="528"/>
      <c r="AH12" s="528"/>
      <c r="AI12" s="528"/>
      <c r="AJ12" s="528"/>
      <c r="AK12" s="528"/>
      <c r="AL12" s="528"/>
      <c r="AM12" s="528"/>
      <c r="AN12" s="563"/>
    </row>
    <row r="13" spans="1:44" ht="39.950000000000003" customHeight="1">
      <c r="A13" s="518"/>
      <c r="B13" s="526" t="s">
        <v>365</v>
      </c>
      <c r="C13" s="526"/>
      <c r="D13" s="526"/>
      <c r="E13" s="526"/>
      <c r="F13" s="526"/>
      <c r="G13" s="526"/>
      <c r="H13" s="526"/>
      <c r="I13" s="526"/>
      <c r="J13" s="624" t="s">
        <v>2543</v>
      </c>
      <c r="K13" s="523"/>
      <c r="L13" s="523"/>
      <c r="M13" s="523"/>
      <c r="N13" s="523"/>
      <c r="O13" s="524"/>
      <c r="P13" s="624" t="s">
        <v>2543</v>
      </c>
      <c r="Q13" s="523"/>
      <c r="R13" s="523"/>
      <c r="S13" s="523"/>
      <c r="T13" s="523"/>
      <c r="U13" s="524"/>
      <c r="V13" s="625" t="s">
        <v>2549</v>
      </c>
      <c r="W13" s="520"/>
      <c r="X13" s="520"/>
      <c r="Y13" s="625"/>
      <c r="Z13" s="520"/>
      <c r="AA13" s="520"/>
      <c r="AB13" s="527"/>
      <c r="AC13" s="528"/>
      <c r="AD13" s="528"/>
      <c r="AE13" s="527"/>
      <c r="AF13" s="528"/>
      <c r="AG13" s="528"/>
      <c r="AH13" s="528"/>
      <c r="AI13" s="528"/>
      <c r="AJ13" s="528"/>
      <c r="AK13" s="528"/>
      <c r="AL13" s="528"/>
      <c r="AM13" s="528"/>
      <c r="AN13" s="563"/>
    </row>
    <row r="14" spans="1:44" ht="39.950000000000003" customHeight="1">
      <c r="A14" s="518"/>
      <c r="B14" s="526" t="s">
        <v>366</v>
      </c>
      <c r="C14" s="526"/>
      <c r="D14" s="526"/>
      <c r="E14" s="526"/>
      <c r="F14" s="526"/>
      <c r="G14" s="526"/>
      <c r="H14" s="526"/>
      <c r="I14" s="526"/>
      <c r="J14" s="624" t="s">
        <v>2543</v>
      </c>
      <c r="K14" s="523"/>
      <c r="L14" s="523"/>
      <c r="M14" s="523"/>
      <c r="N14" s="523"/>
      <c r="O14" s="524"/>
      <c r="P14" s="624" t="s">
        <v>2543</v>
      </c>
      <c r="Q14" s="523"/>
      <c r="R14" s="523"/>
      <c r="S14" s="523"/>
      <c r="T14" s="523"/>
      <c r="U14" s="524"/>
      <c r="V14" s="625" t="s">
        <v>2549</v>
      </c>
      <c r="W14" s="520"/>
      <c r="X14" s="520"/>
      <c r="Y14" s="625" t="s">
        <v>2549</v>
      </c>
      <c r="Z14" s="520"/>
      <c r="AA14" s="520"/>
      <c r="AB14" s="527" t="s">
        <v>2654</v>
      </c>
      <c r="AC14" s="528"/>
      <c r="AD14" s="528"/>
      <c r="AE14" s="527" t="s">
        <v>2655</v>
      </c>
      <c r="AF14" s="528"/>
      <c r="AG14" s="528"/>
      <c r="AH14" s="528"/>
      <c r="AI14" s="528"/>
      <c r="AJ14" s="528"/>
      <c r="AK14" s="528"/>
      <c r="AL14" s="528"/>
      <c r="AM14" s="528"/>
      <c r="AN14" s="563"/>
    </row>
    <row r="15" spans="1:44" s="56" customFormat="1" ht="39.950000000000003" customHeight="1" thickBot="1">
      <c r="A15" s="519"/>
      <c r="B15" s="511" t="s">
        <v>2524</v>
      </c>
      <c r="C15" s="511"/>
      <c r="D15" s="511"/>
      <c r="E15" s="511"/>
      <c r="F15" s="511"/>
      <c r="G15" s="511"/>
      <c r="H15" s="511"/>
      <c r="I15" s="511"/>
      <c r="J15" s="626" t="s">
        <v>2548</v>
      </c>
      <c r="K15" s="512"/>
      <c r="L15" s="512"/>
      <c r="M15" s="512"/>
      <c r="N15" s="512"/>
      <c r="O15" s="513"/>
      <c r="P15" s="626" t="s">
        <v>2548</v>
      </c>
      <c r="Q15" s="512"/>
      <c r="R15" s="512"/>
      <c r="S15" s="512"/>
      <c r="T15" s="512"/>
      <c r="U15" s="513"/>
      <c r="V15" s="627"/>
      <c r="W15" s="514"/>
      <c r="X15" s="514"/>
      <c r="Y15" s="627"/>
      <c r="Z15" s="514"/>
      <c r="AA15" s="514"/>
      <c r="AB15" s="515"/>
      <c r="AC15" s="516"/>
      <c r="AD15" s="516"/>
      <c r="AE15" s="515"/>
      <c r="AF15" s="516"/>
      <c r="AG15" s="516"/>
      <c r="AH15" s="516"/>
      <c r="AI15" s="516"/>
      <c r="AJ15" s="516"/>
      <c r="AK15" s="516"/>
      <c r="AL15" s="516"/>
      <c r="AM15" s="516"/>
      <c r="AN15" s="517"/>
      <c r="AQ15" s="57"/>
      <c r="AR15" s="58"/>
    </row>
    <row r="16" spans="1:44" ht="15" customHeight="1">
      <c r="A16" s="543" t="s">
        <v>356</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548"/>
    </row>
    <row r="17" spans="1:40" ht="39.950000000000003" customHeight="1">
      <c r="A17" s="568"/>
      <c r="B17" s="525" t="s">
        <v>367</v>
      </c>
      <c r="C17" s="525"/>
      <c r="D17" s="525"/>
      <c r="E17" s="525"/>
      <c r="F17" s="525"/>
      <c r="G17" s="525"/>
      <c r="H17" s="525"/>
      <c r="I17" s="525"/>
      <c r="J17" s="622" t="s">
        <v>2543</v>
      </c>
      <c r="K17" s="521"/>
      <c r="L17" s="521"/>
      <c r="M17" s="521"/>
      <c r="N17" s="521"/>
      <c r="O17" s="522"/>
      <c r="P17" s="622" t="s">
        <v>2543</v>
      </c>
      <c r="Q17" s="521"/>
      <c r="R17" s="521"/>
      <c r="S17" s="521"/>
      <c r="T17" s="521"/>
      <c r="U17" s="522"/>
      <c r="V17" s="623" t="s">
        <v>2549</v>
      </c>
      <c r="W17" s="560"/>
      <c r="X17" s="560"/>
      <c r="Y17" s="623" t="s">
        <v>2549</v>
      </c>
      <c r="Z17" s="560"/>
      <c r="AA17" s="560"/>
      <c r="AB17" s="558" t="s">
        <v>2656</v>
      </c>
      <c r="AC17" s="559"/>
      <c r="AD17" s="559"/>
      <c r="AE17" s="558" t="s">
        <v>2657</v>
      </c>
      <c r="AF17" s="559"/>
      <c r="AG17" s="559"/>
      <c r="AH17" s="559"/>
      <c r="AI17" s="559"/>
      <c r="AJ17" s="559"/>
      <c r="AK17" s="559"/>
      <c r="AL17" s="559"/>
      <c r="AM17" s="559"/>
      <c r="AN17" s="562"/>
    </row>
    <row r="18" spans="1:40" ht="39.950000000000003" customHeight="1">
      <c r="A18" s="568"/>
      <c r="B18" s="526" t="s">
        <v>368</v>
      </c>
      <c r="C18" s="526"/>
      <c r="D18" s="526"/>
      <c r="E18" s="526"/>
      <c r="F18" s="526"/>
      <c r="G18" s="526"/>
      <c r="H18" s="526"/>
      <c r="I18" s="526"/>
      <c r="J18" s="624" t="s">
        <v>2543</v>
      </c>
      <c r="K18" s="523"/>
      <c r="L18" s="523"/>
      <c r="M18" s="523"/>
      <c r="N18" s="523"/>
      <c r="O18" s="524"/>
      <c r="P18" s="624" t="s">
        <v>2543</v>
      </c>
      <c r="Q18" s="523"/>
      <c r="R18" s="523"/>
      <c r="S18" s="523"/>
      <c r="T18" s="523"/>
      <c r="U18" s="524"/>
      <c r="V18" s="625" t="s">
        <v>2549</v>
      </c>
      <c r="W18" s="520"/>
      <c r="X18" s="520"/>
      <c r="Y18" s="625"/>
      <c r="Z18" s="520"/>
      <c r="AA18" s="520"/>
      <c r="AB18" s="527"/>
      <c r="AC18" s="528"/>
      <c r="AD18" s="528"/>
      <c r="AE18" s="527" t="s">
        <v>2658</v>
      </c>
      <c r="AF18" s="528"/>
      <c r="AG18" s="528"/>
      <c r="AH18" s="528"/>
      <c r="AI18" s="528"/>
      <c r="AJ18" s="528"/>
      <c r="AK18" s="528"/>
      <c r="AL18" s="528"/>
      <c r="AM18" s="528"/>
      <c r="AN18" s="563"/>
    </row>
    <row r="19" spans="1:40" ht="39.950000000000003" customHeight="1">
      <c r="A19" s="568"/>
      <c r="B19" s="526" t="s">
        <v>369</v>
      </c>
      <c r="C19" s="526"/>
      <c r="D19" s="526"/>
      <c r="E19" s="526"/>
      <c r="F19" s="526"/>
      <c r="G19" s="526"/>
      <c r="H19" s="526"/>
      <c r="I19" s="526"/>
      <c r="J19" s="624" t="s">
        <v>2543</v>
      </c>
      <c r="K19" s="523"/>
      <c r="L19" s="523"/>
      <c r="M19" s="523"/>
      <c r="N19" s="523"/>
      <c r="O19" s="524"/>
      <c r="P19" s="624" t="s">
        <v>2543</v>
      </c>
      <c r="Q19" s="523"/>
      <c r="R19" s="523"/>
      <c r="S19" s="523"/>
      <c r="T19" s="523"/>
      <c r="U19" s="524"/>
      <c r="V19" s="625" t="s">
        <v>2549</v>
      </c>
      <c r="W19" s="520"/>
      <c r="X19" s="520"/>
      <c r="Y19" s="625" t="s">
        <v>2549</v>
      </c>
      <c r="Z19" s="520"/>
      <c r="AA19" s="520"/>
      <c r="AB19" s="527" t="s">
        <v>2656</v>
      </c>
      <c r="AC19" s="528"/>
      <c r="AD19" s="528"/>
      <c r="AE19" s="527" t="s">
        <v>2659</v>
      </c>
      <c r="AF19" s="528"/>
      <c r="AG19" s="528"/>
      <c r="AH19" s="528"/>
      <c r="AI19" s="528"/>
      <c r="AJ19" s="528"/>
      <c r="AK19" s="528"/>
      <c r="AL19" s="528"/>
      <c r="AM19" s="528"/>
      <c r="AN19" s="563"/>
    </row>
    <row r="20" spans="1:40" ht="39.950000000000003" customHeight="1">
      <c r="A20" s="568"/>
      <c r="B20" s="526" t="s">
        <v>370</v>
      </c>
      <c r="C20" s="526"/>
      <c r="D20" s="526"/>
      <c r="E20" s="526"/>
      <c r="F20" s="526"/>
      <c r="G20" s="526"/>
      <c r="H20" s="526"/>
      <c r="I20" s="526"/>
      <c r="J20" s="624" t="s">
        <v>2543</v>
      </c>
      <c r="K20" s="523"/>
      <c r="L20" s="523"/>
      <c r="M20" s="523"/>
      <c r="N20" s="523"/>
      <c r="O20" s="524"/>
      <c r="P20" s="624" t="s">
        <v>2543</v>
      </c>
      <c r="Q20" s="523"/>
      <c r="R20" s="523"/>
      <c r="S20" s="523"/>
      <c r="T20" s="523"/>
      <c r="U20" s="524"/>
      <c r="V20" s="625" t="s">
        <v>2549</v>
      </c>
      <c r="W20" s="520"/>
      <c r="X20" s="520"/>
      <c r="Y20" s="625" t="s">
        <v>2549</v>
      </c>
      <c r="Z20" s="520"/>
      <c r="AA20" s="520"/>
      <c r="AB20" s="527" t="s">
        <v>2660</v>
      </c>
      <c r="AC20" s="528"/>
      <c r="AD20" s="528"/>
      <c r="AE20" s="527" t="s">
        <v>2661</v>
      </c>
      <c r="AF20" s="528"/>
      <c r="AG20" s="528"/>
      <c r="AH20" s="528"/>
      <c r="AI20" s="528"/>
      <c r="AJ20" s="528"/>
      <c r="AK20" s="528"/>
      <c r="AL20" s="528"/>
      <c r="AM20" s="528"/>
      <c r="AN20" s="563"/>
    </row>
    <row r="21" spans="1:40" ht="39.950000000000003" customHeight="1">
      <c r="A21" s="568"/>
      <c r="B21" s="555" t="s">
        <v>371</v>
      </c>
      <c r="C21" s="555"/>
      <c r="D21" s="555"/>
      <c r="E21" s="555"/>
      <c r="F21" s="555"/>
      <c r="G21" s="555"/>
      <c r="H21" s="555"/>
      <c r="I21" s="555"/>
      <c r="J21" s="537"/>
      <c r="K21" s="538"/>
      <c r="L21" s="538"/>
      <c r="M21" s="538"/>
      <c r="N21" s="538"/>
      <c r="O21" s="539"/>
      <c r="P21" s="624" t="s">
        <v>2548</v>
      </c>
      <c r="Q21" s="523"/>
      <c r="R21" s="523"/>
      <c r="S21" s="523"/>
      <c r="T21" s="523"/>
      <c r="U21" s="524"/>
      <c r="V21" s="625"/>
      <c r="W21" s="520"/>
      <c r="X21" s="520"/>
      <c r="Y21" s="625"/>
      <c r="Z21" s="520"/>
      <c r="AA21" s="520"/>
      <c r="AB21" s="527"/>
      <c r="AC21" s="528"/>
      <c r="AD21" s="528"/>
      <c r="AE21" s="527"/>
      <c r="AF21" s="528"/>
      <c r="AG21" s="528"/>
      <c r="AH21" s="528"/>
      <c r="AI21" s="528"/>
      <c r="AJ21" s="528"/>
      <c r="AK21" s="528"/>
      <c r="AL21" s="528"/>
      <c r="AM21" s="528"/>
      <c r="AN21" s="563"/>
    </row>
    <row r="22" spans="1:40" ht="39.950000000000003" customHeight="1">
      <c r="A22" s="568"/>
      <c r="B22" s="526" t="s">
        <v>372</v>
      </c>
      <c r="C22" s="526"/>
      <c r="D22" s="526"/>
      <c r="E22" s="526"/>
      <c r="F22" s="526"/>
      <c r="G22" s="526"/>
      <c r="H22" s="526"/>
      <c r="I22" s="526"/>
      <c r="J22" s="537"/>
      <c r="K22" s="538"/>
      <c r="L22" s="538"/>
      <c r="M22" s="538"/>
      <c r="N22" s="538"/>
      <c r="O22" s="539"/>
      <c r="P22" s="624" t="s">
        <v>2548</v>
      </c>
      <c r="Q22" s="523"/>
      <c r="R22" s="523"/>
      <c r="S22" s="523"/>
      <c r="T22" s="523"/>
      <c r="U22" s="524"/>
      <c r="V22" s="625"/>
      <c r="W22" s="520"/>
      <c r="X22" s="520"/>
      <c r="Y22" s="625"/>
      <c r="Z22" s="520"/>
      <c r="AA22" s="520"/>
      <c r="AB22" s="527"/>
      <c r="AC22" s="528"/>
      <c r="AD22" s="528"/>
      <c r="AE22" s="527"/>
      <c r="AF22" s="528"/>
      <c r="AG22" s="528"/>
      <c r="AH22" s="528"/>
      <c r="AI22" s="528"/>
      <c r="AJ22" s="528"/>
      <c r="AK22" s="528"/>
      <c r="AL22" s="528"/>
      <c r="AM22" s="528"/>
      <c r="AN22" s="563"/>
    </row>
    <row r="23" spans="1:40" ht="39.950000000000003" customHeight="1">
      <c r="A23" s="568"/>
      <c r="B23" s="526" t="s">
        <v>373</v>
      </c>
      <c r="C23" s="526"/>
      <c r="D23" s="526"/>
      <c r="E23" s="526"/>
      <c r="F23" s="526"/>
      <c r="G23" s="526"/>
      <c r="H23" s="526"/>
      <c r="I23" s="526"/>
      <c r="J23" s="537"/>
      <c r="K23" s="538"/>
      <c r="L23" s="538"/>
      <c r="M23" s="538"/>
      <c r="N23" s="538"/>
      <c r="O23" s="539"/>
      <c r="P23" s="624" t="s">
        <v>2543</v>
      </c>
      <c r="Q23" s="523"/>
      <c r="R23" s="523"/>
      <c r="S23" s="523"/>
      <c r="T23" s="523"/>
      <c r="U23" s="524"/>
      <c r="V23" s="625"/>
      <c r="W23" s="520"/>
      <c r="X23" s="520"/>
      <c r="Y23" s="625" t="s">
        <v>2549</v>
      </c>
      <c r="Z23" s="520"/>
      <c r="AA23" s="520"/>
      <c r="AB23" s="527" t="s">
        <v>2590</v>
      </c>
      <c r="AC23" s="528"/>
      <c r="AD23" s="528"/>
      <c r="AE23" s="527"/>
      <c r="AF23" s="528"/>
      <c r="AG23" s="528"/>
      <c r="AH23" s="528"/>
      <c r="AI23" s="528"/>
      <c r="AJ23" s="528"/>
      <c r="AK23" s="528"/>
      <c r="AL23" s="528"/>
      <c r="AM23" s="528"/>
      <c r="AN23" s="563"/>
    </row>
    <row r="24" spans="1:40" ht="39.950000000000003" customHeight="1">
      <c r="A24" s="568"/>
      <c r="B24" s="526" t="s">
        <v>374</v>
      </c>
      <c r="C24" s="526"/>
      <c r="D24" s="526"/>
      <c r="E24" s="526"/>
      <c r="F24" s="526"/>
      <c r="G24" s="526"/>
      <c r="H24" s="526"/>
      <c r="I24" s="526"/>
      <c r="J24" s="624" t="s">
        <v>2543</v>
      </c>
      <c r="K24" s="523"/>
      <c r="L24" s="523"/>
      <c r="M24" s="523"/>
      <c r="N24" s="523"/>
      <c r="O24" s="524"/>
      <c r="P24" s="624" t="s">
        <v>2543</v>
      </c>
      <c r="Q24" s="523"/>
      <c r="R24" s="523"/>
      <c r="S24" s="523"/>
      <c r="T24" s="523"/>
      <c r="U24" s="524"/>
      <c r="V24" s="625" t="s">
        <v>2549</v>
      </c>
      <c r="W24" s="520"/>
      <c r="X24" s="520"/>
      <c r="Y24" s="625" t="s">
        <v>2549</v>
      </c>
      <c r="Z24" s="520"/>
      <c r="AA24" s="520"/>
      <c r="AB24" s="527" t="s">
        <v>2662</v>
      </c>
      <c r="AC24" s="528"/>
      <c r="AD24" s="528"/>
      <c r="AE24" s="527" t="s">
        <v>2663</v>
      </c>
      <c r="AF24" s="528"/>
      <c r="AG24" s="528"/>
      <c r="AH24" s="528"/>
      <c r="AI24" s="528"/>
      <c r="AJ24" s="528"/>
      <c r="AK24" s="528"/>
      <c r="AL24" s="528"/>
      <c r="AM24" s="528"/>
      <c r="AN24" s="563"/>
    </row>
    <row r="25" spans="1:40" ht="39.950000000000003" customHeight="1">
      <c r="A25" s="568"/>
      <c r="B25" s="526" t="s">
        <v>375</v>
      </c>
      <c r="C25" s="526"/>
      <c r="D25" s="526"/>
      <c r="E25" s="526"/>
      <c r="F25" s="526"/>
      <c r="G25" s="526"/>
      <c r="H25" s="526"/>
      <c r="I25" s="526"/>
      <c r="J25" s="624" t="s">
        <v>2548</v>
      </c>
      <c r="K25" s="523"/>
      <c r="L25" s="523"/>
      <c r="M25" s="523"/>
      <c r="N25" s="523"/>
      <c r="O25" s="524"/>
      <c r="P25" s="624" t="s">
        <v>2548</v>
      </c>
      <c r="Q25" s="523"/>
      <c r="R25" s="523"/>
      <c r="S25" s="523"/>
      <c r="T25" s="523"/>
      <c r="U25" s="524"/>
      <c r="V25" s="625"/>
      <c r="W25" s="520"/>
      <c r="X25" s="520"/>
      <c r="Y25" s="625"/>
      <c r="Z25" s="520"/>
      <c r="AA25" s="520"/>
      <c r="AB25" s="527"/>
      <c r="AC25" s="528"/>
      <c r="AD25" s="528"/>
      <c r="AE25" s="527"/>
      <c r="AF25" s="528"/>
      <c r="AG25" s="528"/>
      <c r="AH25" s="528"/>
      <c r="AI25" s="528"/>
      <c r="AJ25" s="528"/>
      <c r="AK25" s="528"/>
      <c r="AL25" s="528"/>
      <c r="AM25" s="528"/>
      <c r="AN25" s="563"/>
    </row>
    <row r="26" spans="1:40" ht="39.950000000000003" customHeight="1" thickBot="1">
      <c r="A26" s="569"/>
      <c r="B26" s="511" t="s">
        <v>376</v>
      </c>
      <c r="C26" s="511"/>
      <c r="D26" s="511"/>
      <c r="E26" s="511"/>
      <c r="F26" s="511"/>
      <c r="G26" s="511"/>
      <c r="H26" s="511"/>
      <c r="I26" s="511"/>
      <c r="J26" s="534"/>
      <c r="K26" s="535"/>
      <c r="L26" s="535"/>
      <c r="M26" s="535"/>
      <c r="N26" s="535"/>
      <c r="O26" s="536"/>
      <c r="P26" s="628" t="s">
        <v>2548</v>
      </c>
      <c r="Q26" s="529"/>
      <c r="R26" s="529"/>
      <c r="S26" s="529"/>
      <c r="T26" s="529"/>
      <c r="U26" s="530"/>
      <c r="V26" s="629"/>
      <c r="W26" s="561"/>
      <c r="X26" s="561"/>
      <c r="Y26" s="629"/>
      <c r="Z26" s="561"/>
      <c r="AA26" s="561"/>
      <c r="AB26" s="564"/>
      <c r="AC26" s="565"/>
      <c r="AD26" s="565"/>
      <c r="AE26" s="564"/>
      <c r="AF26" s="565"/>
      <c r="AG26" s="565"/>
      <c r="AH26" s="565"/>
      <c r="AI26" s="565"/>
      <c r="AJ26" s="565"/>
      <c r="AK26" s="565"/>
      <c r="AL26" s="565"/>
      <c r="AM26" s="565"/>
      <c r="AN26" s="566"/>
    </row>
    <row r="27" spans="1:40" ht="15" customHeight="1">
      <c r="A27" s="543" t="s">
        <v>357</v>
      </c>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548"/>
    </row>
    <row r="28" spans="1:40" ht="39.950000000000003" customHeight="1">
      <c r="A28" s="568"/>
      <c r="B28" s="525" t="s">
        <v>377</v>
      </c>
      <c r="C28" s="525"/>
      <c r="D28" s="525"/>
      <c r="E28" s="525"/>
      <c r="F28" s="525"/>
      <c r="G28" s="525"/>
      <c r="H28" s="525"/>
      <c r="I28" s="525"/>
      <c r="J28" s="531"/>
      <c r="K28" s="532"/>
      <c r="L28" s="532"/>
      <c r="M28" s="532"/>
      <c r="N28" s="532"/>
      <c r="O28" s="533"/>
      <c r="P28" s="622" t="s">
        <v>2543</v>
      </c>
      <c r="Q28" s="521"/>
      <c r="R28" s="521"/>
      <c r="S28" s="521"/>
      <c r="T28" s="521"/>
      <c r="U28" s="522"/>
      <c r="V28" s="623"/>
      <c r="W28" s="560"/>
      <c r="X28" s="560"/>
      <c r="Y28" s="623" t="s">
        <v>2549</v>
      </c>
      <c r="Z28" s="560"/>
      <c r="AA28" s="560"/>
      <c r="AB28" s="558" t="s">
        <v>2590</v>
      </c>
      <c r="AC28" s="559"/>
      <c r="AD28" s="559"/>
      <c r="AE28" s="558" t="s">
        <v>2591</v>
      </c>
      <c r="AF28" s="559"/>
      <c r="AG28" s="559"/>
      <c r="AH28" s="559"/>
      <c r="AI28" s="559"/>
      <c r="AJ28" s="559"/>
      <c r="AK28" s="559"/>
      <c r="AL28" s="559"/>
      <c r="AM28" s="559"/>
      <c r="AN28" s="562"/>
    </row>
    <row r="29" spans="1:40" ht="39.950000000000003" customHeight="1">
      <c r="A29" s="568"/>
      <c r="B29" s="526" t="s">
        <v>378</v>
      </c>
      <c r="C29" s="526"/>
      <c r="D29" s="526"/>
      <c r="E29" s="526"/>
      <c r="F29" s="526"/>
      <c r="G29" s="526"/>
      <c r="H29" s="526"/>
      <c r="I29" s="526"/>
      <c r="J29" s="624" t="s">
        <v>2543</v>
      </c>
      <c r="K29" s="523"/>
      <c r="L29" s="523"/>
      <c r="M29" s="523"/>
      <c r="N29" s="523"/>
      <c r="O29" s="524"/>
      <c r="P29" s="624" t="s">
        <v>2543</v>
      </c>
      <c r="Q29" s="523"/>
      <c r="R29" s="523"/>
      <c r="S29" s="523"/>
      <c r="T29" s="523"/>
      <c r="U29" s="524"/>
      <c r="V29" s="625" t="s">
        <v>2549</v>
      </c>
      <c r="W29" s="520"/>
      <c r="X29" s="520"/>
      <c r="Y29" s="625"/>
      <c r="Z29" s="520"/>
      <c r="AA29" s="520"/>
      <c r="AB29" s="527"/>
      <c r="AC29" s="528"/>
      <c r="AD29" s="528"/>
      <c r="AE29" s="527" t="s">
        <v>2592</v>
      </c>
      <c r="AF29" s="528"/>
      <c r="AG29" s="528"/>
      <c r="AH29" s="528"/>
      <c r="AI29" s="528"/>
      <c r="AJ29" s="528"/>
      <c r="AK29" s="528"/>
      <c r="AL29" s="528"/>
      <c r="AM29" s="528"/>
      <c r="AN29" s="563"/>
    </row>
    <row r="30" spans="1:40" ht="39.950000000000003" customHeight="1">
      <c r="A30" s="568"/>
      <c r="B30" s="526" t="s">
        <v>379</v>
      </c>
      <c r="C30" s="526"/>
      <c r="D30" s="526"/>
      <c r="E30" s="526"/>
      <c r="F30" s="526"/>
      <c r="G30" s="526"/>
      <c r="H30" s="526"/>
      <c r="I30" s="526"/>
      <c r="J30" s="624" t="s">
        <v>2543</v>
      </c>
      <c r="K30" s="523"/>
      <c r="L30" s="523"/>
      <c r="M30" s="523"/>
      <c r="N30" s="523"/>
      <c r="O30" s="524"/>
      <c r="P30" s="624" t="s">
        <v>2543</v>
      </c>
      <c r="Q30" s="523"/>
      <c r="R30" s="523"/>
      <c r="S30" s="523"/>
      <c r="T30" s="523"/>
      <c r="U30" s="524"/>
      <c r="V30" s="625" t="s">
        <v>2549</v>
      </c>
      <c r="W30" s="520"/>
      <c r="X30" s="520"/>
      <c r="Y30" s="625"/>
      <c r="Z30" s="520"/>
      <c r="AA30" s="520"/>
      <c r="AB30" s="527"/>
      <c r="AC30" s="528"/>
      <c r="AD30" s="528"/>
      <c r="AE30" s="527" t="s">
        <v>2592</v>
      </c>
      <c r="AF30" s="528"/>
      <c r="AG30" s="528"/>
      <c r="AH30" s="528"/>
      <c r="AI30" s="528"/>
      <c r="AJ30" s="528"/>
      <c r="AK30" s="528"/>
      <c r="AL30" s="528"/>
      <c r="AM30" s="528"/>
      <c r="AN30" s="563"/>
    </row>
    <row r="31" spans="1:40" ht="39.950000000000003" customHeight="1">
      <c r="A31" s="568"/>
      <c r="B31" s="526" t="s">
        <v>380</v>
      </c>
      <c r="C31" s="526"/>
      <c r="D31" s="526"/>
      <c r="E31" s="526"/>
      <c r="F31" s="526"/>
      <c r="G31" s="526"/>
      <c r="H31" s="526"/>
      <c r="I31" s="526"/>
      <c r="J31" s="624" t="s">
        <v>2543</v>
      </c>
      <c r="K31" s="523"/>
      <c r="L31" s="523"/>
      <c r="M31" s="523"/>
      <c r="N31" s="523"/>
      <c r="O31" s="524"/>
      <c r="P31" s="624" t="s">
        <v>2543</v>
      </c>
      <c r="Q31" s="523"/>
      <c r="R31" s="523"/>
      <c r="S31" s="523"/>
      <c r="T31" s="523"/>
      <c r="U31" s="524"/>
      <c r="V31" s="625" t="s">
        <v>2549</v>
      </c>
      <c r="W31" s="520"/>
      <c r="X31" s="520"/>
      <c r="Y31" s="625"/>
      <c r="Z31" s="520"/>
      <c r="AA31" s="520"/>
      <c r="AB31" s="527"/>
      <c r="AC31" s="528"/>
      <c r="AD31" s="528"/>
      <c r="AE31" s="527" t="s">
        <v>2592</v>
      </c>
      <c r="AF31" s="528"/>
      <c r="AG31" s="528"/>
      <c r="AH31" s="528"/>
      <c r="AI31" s="528"/>
      <c r="AJ31" s="528"/>
      <c r="AK31" s="528"/>
      <c r="AL31" s="528"/>
      <c r="AM31" s="528"/>
      <c r="AN31" s="563"/>
    </row>
    <row r="32" spans="1:40" ht="39.950000000000003" customHeight="1" thickBot="1">
      <c r="A32" s="569"/>
      <c r="B32" s="557" t="s">
        <v>381</v>
      </c>
      <c r="C32" s="557"/>
      <c r="D32" s="557"/>
      <c r="E32" s="557"/>
      <c r="F32" s="557"/>
      <c r="G32" s="557"/>
      <c r="H32" s="557"/>
      <c r="I32" s="557"/>
      <c r="J32" s="628" t="s">
        <v>2543</v>
      </c>
      <c r="K32" s="529"/>
      <c r="L32" s="529"/>
      <c r="M32" s="529"/>
      <c r="N32" s="529"/>
      <c r="O32" s="530"/>
      <c r="P32" s="628" t="s">
        <v>2543</v>
      </c>
      <c r="Q32" s="529"/>
      <c r="R32" s="529"/>
      <c r="S32" s="529"/>
      <c r="T32" s="529"/>
      <c r="U32" s="530"/>
      <c r="V32" s="629" t="s">
        <v>2549</v>
      </c>
      <c r="W32" s="561"/>
      <c r="X32" s="561"/>
      <c r="Y32" s="629"/>
      <c r="Z32" s="561"/>
      <c r="AA32" s="561"/>
      <c r="AB32" s="564"/>
      <c r="AC32" s="565"/>
      <c r="AD32" s="565"/>
      <c r="AE32" s="564" t="s">
        <v>2592</v>
      </c>
      <c r="AF32" s="565"/>
      <c r="AG32" s="565"/>
      <c r="AH32" s="565"/>
      <c r="AI32" s="565"/>
      <c r="AJ32" s="565"/>
      <c r="AK32" s="565"/>
      <c r="AL32" s="565"/>
      <c r="AM32" s="565"/>
      <c r="AN32" s="566"/>
    </row>
    <row r="33" spans="1:40" ht="15" customHeight="1">
      <c r="A33" s="280" t="s">
        <v>358</v>
      </c>
      <c r="B33" s="345"/>
      <c r="C33" s="345"/>
      <c r="D33" s="345"/>
      <c r="E33" s="345"/>
      <c r="F33" s="345"/>
      <c r="G33" s="345"/>
      <c r="H33" s="345"/>
      <c r="I33" s="281"/>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8"/>
      <c r="B34" s="525" t="s">
        <v>382</v>
      </c>
      <c r="C34" s="525"/>
      <c r="D34" s="525"/>
      <c r="E34" s="525"/>
      <c r="F34" s="525"/>
      <c r="G34" s="525"/>
      <c r="H34" s="525"/>
      <c r="I34" s="525"/>
      <c r="J34" s="622" t="s">
        <v>2548</v>
      </c>
      <c r="K34" s="521"/>
      <c r="L34" s="521"/>
      <c r="M34" s="521"/>
      <c r="N34" s="521"/>
      <c r="O34" s="522"/>
      <c r="P34" s="622" t="s">
        <v>2548</v>
      </c>
      <c r="Q34" s="521"/>
      <c r="R34" s="521"/>
      <c r="S34" s="521"/>
      <c r="T34" s="521"/>
      <c r="U34" s="522"/>
      <c r="V34" s="623"/>
      <c r="W34" s="560"/>
      <c r="X34" s="560"/>
      <c r="Y34" s="623"/>
      <c r="Z34" s="560"/>
      <c r="AA34" s="560"/>
      <c r="AB34" s="558"/>
      <c r="AC34" s="559"/>
      <c r="AD34" s="559"/>
      <c r="AE34" s="558"/>
      <c r="AF34" s="559"/>
      <c r="AG34" s="559"/>
      <c r="AH34" s="559"/>
      <c r="AI34" s="559"/>
      <c r="AJ34" s="559"/>
      <c r="AK34" s="559"/>
      <c r="AL34" s="559"/>
      <c r="AM34" s="559"/>
      <c r="AN34" s="562"/>
    </row>
    <row r="35" spans="1:40" ht="39.950000000000003" customHeight="1">
      <c r="A35" s="568"/>
      <c r="B35" s="526" t="s">
        <v>383</v>
      </c>
      <c r="C35" s="526"/>
      <c r="D35" s="526"/>
      <c r="E35" s="526"/>
      <c r="F35" s="526"/>
      <c r="G35" s="526"/>
      <c r="H35" s="526"/>
      <c r="I35" s="526"/>
      <c r="J35" s="624" t="s">
        <v>2548</v>
      </c>
      <c r="K35" s="523"/>
      <c r="L35" s="523"/>
      <c r="M35" s="523"/>
      <c r="N35" s="523"/>
      <c r="O35" s="524"/>
      <c r="P35" s="624" t="s">
        <v>2548</v>
      </c>
      <c r="Q35" s="523"/>
      <c r="R35" s="523"/>
      <c r="S35" s="523"/>
      <c r="T35" s="523"/>
      <c r="U35" s="524"/>
      <c r="V35" s="625"/>
      <c r="W35" s="520"/>
      <c r="X35" s="520"/>
      <c r="Y35" s="625"/>
      <c r="Z35" s="520"/>
      <c r="AA35" s="520"/>
      <c r="AB35" s="527"/>
      <c r="AC35" s="528"/>
      <c r="AD35" s="528"/>
      <c r="AE35" s="527"/>
      <c r="AF35" s="528"/>
      <c r="AG35" s="528"/>
      <c r="AH35" s="528"/>
      <c r="AI35" s="528"/>
      <c r="AJ35" s="528"/>
      <c r="AK35" s="528"/>
      <c r="AL35" s="528"/>
      <c r="AM35" s="528"/>
      <c r="AN35" s="563"/>
    </row>
    <row r="36" spans="1:40" ht="39.950000000000003" customHeight="1" thickBot="1">
      <c r="A36" s="569"/>
      <c r="B36" s="556" t="s">
        <v>384</v>
      </c>
      <c r="C36" s="556"/>
      <c r="D36" s="556"/>
      <c r="E36" s="556"/>
      <c r="F36" s="556"/>
      <c r="G36" s="556"/>
      <c r="H36" s="556"/>
      <c r="I36" s="556"/>
      <c r="J36" s="628" t="s">
        <v>2548</v>
      </c>
      <c r="K36" s="529"/>
      <c r="L36" s="529"/>
      <c r="M36" s="529"/>
      <c r="N36" s="529"/>
      <c r="O36" s="530"/>
      <c r="P36" s="628" t="s">
        <v>2548</v>
      </c>
      <c r="Q36" s="529"/>
      <c r="R36" s="529"/>
      <c r="S36" s="529"/>
      <c r="T36" s="529"/>
      <c r="U36" s="530"/>
      <c r="V36" s="629"/>
      <c r="W36" s="561"/>
      <c r="X36" s="561"/>
      <c r="Y36" s="629"/>
      <c r="Z36" s="561"/>
      <c r="AA36" s="561"/>
      <c r="AB36" s="564"/>
      <c r="AC36" s="565"/>
      <c r="AD36" s="565"/>
      <c r="AE36" s="564"/>
      <c r="AF36" s="565"/>
      <c r="AG36" s="565"/>
      <c r="AH36" s="565"/>
      <c r="AI36" s="565"/>
      <c r="AJ36" s="565"/>
      <c r="AK36" s="565"/>
      <c r="AL36" s="565"/>
      <c r="AM36" s="565"/>
      <c r="AN36" s="566"/>
    </row>
    <row r="37" spans="1:40" ht="15" customHeight="1">
      <c r="A37" s="567" t="s">
        <v>2525</v>
      </c>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row>
    <row r="38" spans="1:40" ht="15" customHeight="1">
      <c r="A38" s="567" t="s">
        <v>385</v>
      </c>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row>
    <row r="39" spans="1:40" ht="15" customHeight="1">
      <c r="A39" s="567" t="s">
        <v>386</v>
      </c>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2025-02-18T01:04:22Z</dcterms:created>
  <dcterms:modified xsi:type="dcterms:W3CDTF">2025-03-05T05:50:41Z</dcterms:modified>
</cp:coreProperties>
</file>