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43BB71ED-9C51-47AC-B9C9-CCF005F3DC9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<sst xmlns="http://schemas.openxmlformats.org/spreadsheetml/2006/main" count="3286" uniqueCount="2665">
  <si>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</si>
  <si>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</si>
  <si>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</si>
  <si>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</si>
  <si>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</si>
  <si>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</si>
  <si>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</si>
  <si>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</si>
  <si>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</si>
  <si>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</si>
  <si>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</si>
  <si>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</si>
  <si>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</si>
  <si>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</si>
  <si>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</si>
  <si>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</si>
  <si>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</si>
  <si>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</si>
  <si>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</si>
  <si>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</si>
  <si>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</si>
  <si>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</si>
  <si>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</si>
  <si>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</si>
  <si>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</si>
  <si>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</si>
  <si>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</si>
  <si>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</si>
  <si>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</si>
  <si>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</si>
  <si>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</si>
  <si>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</si>
  <si>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</si>
  <si>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</si>
  <si>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</si>
  <si>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</si>
  <si>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</si>
  <si>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</si>
  <si>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</si>
  <si>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</si>
  <si>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</si>
  <si>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</si>
  <si>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</si>
  <si>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</si>
  <si>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</si>
  <si>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</si>
  <si>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</si>
  <si>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</si>
  <si>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</si>
  <si>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</si>
  <si>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</si>
  <si>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</si>
  <si>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</si>
  <si>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</si>
  <si>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</si>
  <si>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</si>
  <si>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</si>
  <si>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</si>
  <si>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</si>
  <si>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</si>
  <si>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</si>
  <si>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</si>
  <si>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</si>
  <si>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</si>
  <si>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</si>
  <si>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</si>
  <si>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</si>
  <si>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</si>
  <si>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</si>
  <si>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</si>
  <si>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</si>
  <si>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</si>
  <si>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</si>
  <si>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</si>
  <si>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</si>
  <si>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</si>
  <si>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</si>
  <si>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</si>
  <si>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</si>
  <si>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</si>
  <si>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</si>
  <si>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</si>
  <si>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</si>
  <si>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</si>
  <si>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</si>
  <si>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</si>
  <si>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</si>
  <si>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</si>
  <si>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</si>
  <si>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</si>
  <si>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</si>
  <si>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</si>
  <si>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</si>
  <si>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</si>
  <si>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</si>
  <si>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</si>
  <si>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</si>
  <si>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</si>
  <si>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</si>
  <si>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</si>
  <si>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</si>
  <si>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</si>
  <si>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</si>
  <si>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</si>
  <si>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</si>
  <si>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</si>
  <si>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</si>
  <si>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</si>
  <si>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</si>
  <si>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</si>
  <si>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</si>
  <si>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</si>
  <si>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</si>
  <si>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</si>
  <si>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</si>
  <si>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</si>
  <si>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</si>
  <si>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</si>
  <si>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</si>
  <si>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</si>
  <si>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</si>
  <si>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</si>
  <si>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</si>
  <si>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</si>
  <si>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</si>
  <si>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</si>
  <si>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</si>
  <si>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</si>
  <si>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</si>
  <si>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</si>
  <si>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</si>
  <si>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</si>
  <si>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</si>
  <si>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</si>
  <si>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</si>
  <si>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</si>
  <si>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</si>
  <si>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</si>
  <si>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</si>
  <si>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</si>
  <si>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</si>
  <si>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</si>
  <si>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</si>
  <si>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</si>
  <si>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</si>
  <si>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</si>
  <si>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</si>
  <si>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</si>
  <si>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</si>
  <si>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</si>
  <si>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</si>
  <si>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</si>
  <si>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</si>
  <si>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</si>
  <si>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</si>
  <si>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</si>
  <si>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</si>
  <si>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</si>
  <si>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</si>
  <si>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</si>
  <si>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</si>
  <si>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</si>
  <si>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</si>
  <si>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</si>
  <si>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</si>
  <si>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</si>
  <si>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</si>
  <si>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</si>
  <si>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</si>
  <si>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</si>
  <si>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</si>
  <si>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</si>
  <si>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</si>
  <si>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</si>
  <si>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</si>
  <si>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</si>
  <si>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</si>
  <si>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</si>
  <si>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</si>
  <si>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</si>
  <si>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</si>
  <si>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</si>
  <si>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</si>
  <si>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</si>
  <si>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</si>
  <si>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</si>
  <si>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</si>
  <si>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</si>
  <si>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</si>
  <si>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</si>
  <si>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</si>
  <si>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</si>
  <si>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</si>
  <si>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</si>
  <si>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</si>
  <si>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</si>
  <si>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</si>
  <si>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</si>
  <si>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</si>
  <si>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</si>
  <si>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</si>
  <si>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</si>
  <si>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</si>
  <si>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</si>
  <si>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</si>
  <si>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</si>
  <si>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</si>
  <si>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</si>
  <si>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</si>
  <si>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</si>
  <si>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</si>
  <si>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</si>
  <si>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</si>
  <si>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</si>
  <si>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</si>
  <si>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</si>
  <si>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</si>
  <si>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</si>
  <si>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</si>
  <si>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</si>
  <si>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</si>
  <si>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</si>
  <si>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</si>
  <si>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</si>
  <si>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</si>
  <si>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</si>
  <si>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</si>
  <si>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</si>
  <si>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</si>
  <si>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</si>
  <si>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</si>
  <si>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</si>
  <si>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</si>
  <si>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</si>
  <si>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</si>
  <si>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</si>
  <si>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</si>
  <si>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</si>
  <si>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</si>
  <si>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</si>
  <si>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</si>
  <si>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</si>
  <si>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</si>
  <si>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</si>
  <si>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</si>
  <si>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</si>
  <si>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</si>
  <si>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</si>
  <si>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</si>
  <si>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</si>
  <si>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</si>
  <si>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</si>
  <si>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</si>
  <si>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</si>
  <si>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</si>
  <si>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</si>
  <si>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</si>
  <si>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</si>
  <si>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</si>
  <si>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</si>
  <si>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</si>
  <si>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</si>
  <si>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</si>
  <si>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</si>
  <si>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</si>
  <si>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</si>
  <si>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</si>
  <si>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</si>
  <si>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</si>
  <si>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</si>
  <si>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</si>
  <si>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</si>
  <si>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</si>
  <si>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</si>
  <si>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</si>
  <si>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</si>
  <si>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</si>
  <si>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</si>
  <si>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</si>
  <si>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</si>
  <si>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</si>
  <si>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</si>
  <si>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</si>
  <si>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</si>
  <si>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</si>
  <si>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</si>
  <si>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</si>
  <si>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</si>
  <si>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</si>
  <si>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</si>
  <si>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</si>
  <si>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</si>
  <si>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</si>
  <si>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</si>
  <si>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</si>
  <si>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</si>
  <si>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</si>
  <si>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</si>
  <si>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</si>
  <si>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</si>
  <si>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</si>
  <si>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</si>
  <si>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</si>
  <si>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</si>
  <si>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</si>
  <si>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</si>
  <si>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</si>
  <si>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</si>
  <si>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</si>
  <si>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</si>
  <si>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</si>
  <si>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</si>
  <si>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</si>
  <si>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</si>
  <si>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</si>
  <si>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</si>
  <si>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</si>
  <si>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</si>
  <si>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</si>
  <si>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</si>
  <si>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</si>
  <si>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</si>
  <si>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</si>
  <si>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</si>
  <si>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</si>
  <si>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</si>
  <si>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</si>
  <si>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</si>
  <si>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</si>
  <si>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</si>
  <si>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</si>
  <si>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</si>
  <si>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</si>
  <si>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</si>
  <si>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</si>
  <si>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</si>
  <si>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</si>
  <si>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</si>
  <si>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</si>
  <si>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</si>
  <si>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</si>
  <si>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</si>
  <si>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</si>
  <si>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</si>
  <si>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</si>
  <si>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</si>
  <si>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</si>
  <si>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</si>
  <si>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</si>
  <si>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</si>
  <si>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</si>
  <si>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</si>
  <si>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</si>
  <si>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</si>
  <si>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</si>
  <si>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</si>
  <si>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</si>
  <si>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</si>
  <si>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</si>
  <si>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</si>
  <si>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</si>
  <si>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</si>
  <si>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</si>
  <si>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</si>
  <si>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</si>
  <si>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</si>
  <si>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</si>
  <si>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</si>
  <si>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</si>
  <si>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</si>
  <si>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</si>
  <si>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</si>
  <si>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</si>
  <si>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</si>
  <si>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</si>
  <si>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</si>
  <si>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</si>
  <si>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</si>
  <si>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</si>
  <si>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</si>
  <si>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</si>
  <si>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</si>
  <si>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</si>
  <si>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</si>
  <si>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</si>
  <si>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</si>
  <si>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</si>
  <si>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</si>
  <si>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</si>
  <si>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</si>
  <si>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</si>
  <si>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</si>
  <si>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</si>
  <si>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</si>
  <si>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</si>
  <si>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</si>
  <si>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</si>
  <si>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</si>
  <si>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</si>
  <si>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</si>
  <si>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</si>
  <si>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</si>
  <si>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</si>
  <si>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</si>
  <si>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</si>
  <si>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</si>
  <si>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</si>
  <si>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</si>
  <si>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</si>
  <si>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</si>
  <si>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</si>
  <si>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</si>
  <si>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</si>
  <si>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</si>
  <si>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</si>
  <si>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</si>
  <si>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</si>
  <si>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</si>
  <si>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</si>
  <si>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</si>
  <si>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</si>
  <si>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</si>
  <si>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</si>
  <si>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</si>
  <si>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</si>
  <si>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</si>
  <si>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</si>
  <si>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</si>
  <si>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</si>
  <si>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</si>
  <si>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</si>
  <si>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</si>
  <si>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</si>
  <si>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</si>
  <si>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</si>
  <si>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</si>
  <si>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</si>
  <si>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</si>
  <si>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</si>
  <si>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</si>
  <si>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</si>
  <si>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</si>
  <si>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</si>
  <si>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</si>
  <si>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</si>
  <si>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</si>
  <si>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</si>
  <si>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</si>
  <si>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</si>
  <si>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</si>
  <si>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</si>
  <si>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</si>
  <si>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</si>
  <si>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</si>
  <si>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</si>
  <si>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</si>
  <si>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</si>
  <si>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</si>
  <si>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</si>
  <si>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</si>
  <si>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</si>
  <si>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</si>
  <si>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</si>
  <si>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</si>
  <si>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</si>
  <si>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</si>
  <si>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</si>
  <si>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</si>
  <si>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</si>
  <si>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</si>
  <si>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</si>
  <si>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</si>
  <si>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</si>
  <si>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</si>
  <si>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</si>
  <si>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</si>
  <si>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</si>
  <si>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</si>
  <si>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</si>
  <si>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</si>
  <si>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</si>
  <si>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</si>
  <si>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</si>
  <si>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</si>
  <si>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</si>
  <si>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</si>
  <si>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</si>
  <si>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</si>
  <si>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</si>
  <si>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</si>
  <si>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</si>
  <si>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</si>
  <si>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</si>
  <si>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</si>
  <si>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</si>
  <si>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</si>
  <si>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</si>
  <si>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</si>
  <si>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</si>
  <si>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</si>
  <si>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</si>
  <si>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</si>
  <si>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</si>
  <si>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</si>
  <si>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</si>
  <si>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</si>
  <si>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</si>
  <si>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</si>
  <si>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</si>
  <si>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</si>
  <si>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</si>
  <si>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</si>
  <si>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</si>
  <si>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</si>
  <si>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</si>
  <si>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</si>
  <si>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</si>
  <si>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</si>
  <si>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</si>
  <si>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</si>
  <si>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</si>
  <si>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</si>
  <si>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</si>
  <si>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</si>
  <si>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</si>
  <si>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</si>
  <si>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</si>
  <si>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</si>
  <si>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</si>
  <si>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</si>
  <si>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</si>
  <si>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</si>
  <si>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</si>
  <si>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</si>
  <si>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</si>
  <si>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</si>
  <si>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</si>
  <si>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</si>
  <si>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</si>
  <si>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</si>
  <si>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</si>
  <si>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</si>
  <si>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</si>
  <si>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</si>
  <si>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</si>
  <si>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</si>
  <si>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</si>
  <si>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</si>
  <si>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</si>
  <si>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</si>
  <si>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</si>
  <si>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</si>
  <si>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</si>
  <si>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</si>
  <si>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</si>
  <si>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</si>
  <si>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</si>
  <si>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</si>
  <si>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</si>
  <si>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</si>
  <si>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</si>
  <si>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</si>
  <si>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</si>
  <si>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</si>
  <si>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</si>
  <si>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</si>
  <si>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</si>
  <si>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</si>
  <si>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</si>
  <si>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</si>
  <si>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</si>
  <si>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</si>
  <si>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</si>
  <si>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</si>
  <si>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</si>
  <si>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</si>
  <si>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</si>
  <si>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</si>
  <si>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</si>
  <si>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</si>
  <si>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</si>
  <si>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</si>
  <si>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</si>
  <si>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</si>
  <si>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</si>
  <si>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</si>
  <si>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</si>
  <si>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</si>
  <si>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</si>
  <si>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</si>
  <si>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</si>
  <si>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</si>
  <si>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</si>
  <si>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</si>
  <si>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</si>
  <si>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</si>
  <si>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</si>
  <si>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</si>
  <si>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</si>
  <si>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</si>
  <si>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</si>
  <si>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</si>
  <si>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</si>
  <si>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</si>
  <si>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</si>
  <si>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</si>
  <si>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</si>
  <si>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</si>
  <si>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</si>
  <si>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</si>
  <si>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</si>
  <si>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</si>
  <si>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</si>
  <si>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</si>
  <si>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</si>
  <si>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</si>
  <si>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</si>
  <si>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</si>
  <si>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</si>
  <si>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</si>
  <si>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</si>
  <si>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</si>
  <si>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</si>
  <si>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</si>
  <si>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</si>
  <si>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</si>
  <si>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</si>
  <si>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</si>
  <si>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</si>
  <si>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</si>
  <si>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</si>
  <si>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</si>
  <si>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</si>
  <si>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</si>
  <si>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</si>
  <si>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</si>
  <si>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</si>
  <si>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</si>
  <si>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</si>
  <si>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</si>
  <si>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</si>
  <si>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</si>
  <si>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</si>
  <si>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</si>
  <si>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</si>
  <si>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</si>
  <si>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</si>
  <si>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</si>
  <si>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</si>
  <si>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</si>
  <si>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</si>
  <si>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</si>
  <si>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</si>
  <si>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</si>
  <si>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</si>
  <si>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</si>
  <si>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</si>
  <si>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</si>
  <si>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</si>
  <si>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</si>
  <si>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</si>
  <si>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</si>
  <si>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</si>
  <si>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</si>
  <si>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</si>
  <si>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</si>
  <si>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</si>
  <si>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</si>
  <si>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</si>
  <si>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</si>
  <si>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</si>
  <si>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</si>
  <si>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</si>
  <si>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</si>
  <si>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</si>
  <si>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</si>
  <si>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</si>
  <si>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</si>
  <si>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</si>
  <si>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</si>
  <si>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</si>
  <si>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</si>
  <si>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</si>
  <si>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</si>
  <si>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</si>
  <si>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</si>
  <si>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</si>
  <si>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</si>
  <si>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</si>
  <si>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</si>
  <si>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</si>
  <si>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</si>
  <si>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</si>
  <si>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</si>
  <si>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</si>
  <si>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</si>
  <si>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</si>
  <si>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</si>
  <si>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</si>
  <si>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</si>
  <si>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</si>
  <si>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</si>
  <si>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</si>
  <si>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</si>
  <si>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</si>
  <si>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</si>
  <si>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</si>
  <si>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</si>
  <si>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</si>
  <si>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</si>
  <si>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</si>
  <si>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</si>
  <si>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</si>
  <si>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</si>
  <si>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</si>
  <si>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</si>
  <si>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</si>
  <si>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</si>
  <si>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</si>
  <si>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</si>
  <si>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</si>
  <si>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</si>
  <si>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</si>
  <si>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</si>
  <si>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</si>
  <si>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</si>
  <si>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</si>
  <si>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</si>
  <si>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</si>
  <si>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</si>
  <si>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</si>
  <si>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</si>
  <si>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</si>
  <si>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</si>
  <si>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</si>
  <si>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</si>
  <si>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</si>
  <si>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</si>
  <si>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</si>
  <si>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</si>
  <si>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</si>
  <si>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</si>
  <si>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</si>
  <si>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</si>
  <si>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</si>
  <si>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</si>
  <si>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</si>
  <si>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</si>
  <si>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</si>
  <si>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</si>
  <si>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</si>
  <si>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</si>
  <si>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</si>
  <si>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</si>
  <si>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</si>
  <si>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</si>
  <si>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</si>
  <si>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</si>
  <si>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</si>
  <si>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</si>
  <si>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</si>
  <si>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</si>
  <si>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</si>
  <si>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</si>
  <si>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</si>
  <si>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</si>
  <si>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</si>
  <si>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</si>
  <si>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</si>
  <si>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</si>
  <si>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</si>
  <si>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</si>
  <si>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</si>
  <si>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</si>
  <si>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</si>
  <si>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</si>
  <si>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</si>
  <si>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</si>
  <si>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</si>
  <si>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</si>
  <si>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</si>
  <si>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</si>
  <si>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</si>
  <si>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</si>
  <si>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</si>
  <si>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</si>
  <si>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</si>
  <si>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</si>
  <si>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</si>
  <si>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</si>
  <si>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</si>
  <si>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</si>
  <si>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</si>
  <si>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</si>
  <si>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</si>
  <si>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</si>
  <si>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</si>
  <si>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</si>
  <si>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</si>
  <si>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</si>
  <si>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</si>
  <si>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</si>
  <si>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</si>
  <si>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</si>
  <si>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</si>
  <si>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</si>
  <si>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</si>
  <si>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</si>
  <si>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</si>
  <si>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</si>
  <si>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</si>
  <si>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</si>
  <si>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</si>
  <si>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</si>
  <si>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</si>
  <si>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</si>
  <si>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</si>
  <si>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</si>
  <si>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</si>
  <si>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</si>
  <si>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</si>
  <si>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</si>
  <si>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</si>
  <si>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</si>
  <si>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</si>
  <si>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</si>
  <si>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</si>
  <si>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</si>
  <si>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</si>
  <si>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</si>
  <si>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</si>
  <si>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</si>
  <si>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</si>
  <si>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</si>
  <si>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</si>
  <si>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</si>
  <si>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</si>
  <si>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</si>
  <si>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</si>
  <si>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</si>
  <si>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</si>
  <si>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</si>
  <si>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</si>
  <si>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</si>
  <si>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</si>
  <si>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</si>
  <si>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</si>
  <si>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</si>
  <si>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</si>
  <si>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</si>
  <si>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</si>
  <si>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</si>
  <si>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</si>
  <si>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</si>
  <si>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</si>
  <si>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</si>
  <si>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</si>
  <si>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</si>
  <si>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</si>
  <si>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</si>
  <si>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</si>
  <si>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</si>
  <si>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</si>
  <si>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</si>
  <si>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</si>
  <si>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</si>
  <si>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</si>
  <si>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</si>
  <si>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</si>
  <si>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</si>
  <si>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</si>
  <si>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</si>
  <si>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</si>
  <si>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</si>
  <si>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</si>
  <si>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</si>
  <si>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</si>
  <si>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</si>
  <si>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</si>
  <si>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</si>
  <si>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</si>
  <si>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</si>
  <si>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</si>
  <si>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</si>
  <si>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</si>
  <si>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</si>
  <si>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</si>
  <si>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</si>
  <si>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</si>
  <si>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</si>
  <si>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</si>
  <si>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</si>
  <si>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</si>
  <si>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</si>
  <si>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</si>
  <si>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</si>
  <si>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</si>
  <si>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</si>
  <si>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</si>
  <si>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</si>
  <si>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</si>
  <si>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</si>
  <si>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</si>
  <si>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</si>
  <si>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</si>
  <si>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</si>
  <si>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</si>
  <si>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</si>
  <si>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</si>
  <si>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</si>
  <si>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</si>
  <si>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</si>
  <si>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</si>
  <si>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</si>
  <si>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</si>
  <si>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</si>
  <si>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</si>
  <si>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</si>
  <si>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</si>
  <si>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</si>
  <si>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</si>
  <si>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</si>
  <si>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</si>
  <si>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</si>
  <si>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</si>
  <si>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</si>
  <si>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</si>
  <si>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</si>
  <si>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</si>
  <si>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</si>
  <si>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</si>
  <si>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</si>
  <si>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</si>
  <si>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</si>
  <si>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</si>
  <si>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</si>
  <si>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</si>
  <si>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</si>
  <si>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</si>
  <si>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</si>
  <si>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</si>
  <si>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</si>
  <si>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</si>
  <si>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</si>
  <si>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</si>
  <si>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</si>
  <si>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</si>
  <si>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</si>
  <si>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</si>
  <si>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</si>
  <si>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</si>
  <si>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</si>
  <si>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</si>
  <si>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</si>
  <si>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</si>
  <si>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</si>
  <si>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</si>
  <si>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</si>
  <si>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</si>
  <si>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</si>
  <si>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</si>
  <si>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</si>
  <si>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</si>
  <si>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</si>
  <si>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</si>
  <si>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</si>
  <si>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</si>
  <si>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</si>
  <si>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</si>
  <si>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</si>
  <si>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</si>
  <si>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</si>
  <si>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</si>
  <si>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</si>
  <si>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</si>
  <si>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</si>
  <si>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</si>
  <si>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</si>
  <si>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</si>
  <si>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</si>
  <si>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</si>
  <si>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</si>
  <si>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</si>
  <si>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</si>
  <si>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</si>
  <si>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</si>
  <si>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</si>
  <si>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</si>
  <si>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</si>
  <si>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</si>
  <si>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</si>
  <si>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</si>
  <si>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</si>
  <si>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</si>
  <si>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</si>
  <si>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</si>
  <si>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</si>
  <si>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</si>
  <si>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</si>
  <si>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</si>
  <si>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</si>
  <si>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</si>
  <si>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</si>
  <si>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</si>
  <si>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</si>
  <si>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</si>
  <si>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</si>
  <si>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</si>
  <si>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</si>
  <si>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</si>
  <si>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</si>
  <si>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</si>
  <si>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</si>
  <si>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</si>
  <si>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</si>
  <si>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</si>
  <si>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</si>
  <si>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</si>
  <si>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</si>
  <si>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</si>
  <si>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</si>
  <si>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</si>
  <si>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</si>
  <si>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</si>
  <si>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</si>
  <si>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</si>
  <si>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</si>
  <si>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</si>
  <si>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</si>
  <si>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</si>
  <si>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</si>
  <si>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</si>
  <si>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</si>
  <si>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</si>
  <si>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</si>
  <si>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</si>
  <si>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</si>
  <si>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</si>
  <si>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</si>
  <si>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</si>
  <si>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</si>
  <si>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</si>
  <si>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</si>
  <si>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</si>
  <si>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</si>
  <si>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</si>
  <si>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</si>
  <si>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</si>
  <si>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</si>
  <si>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</si>
  <si>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</si>
  <si>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</si>
  <si>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</si>
  <si>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</si>
  <si>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</si>
  <si>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</si>
  <si>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</si>
  <si>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</si>
  <si>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</si>
  <si>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</si>
  <si>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</si>
  <si>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</si>
  <si>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</si>
  <si>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</si>
  <si>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</si>
  <si>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</si>
  <si>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</si>
  <si>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</si>
  <si>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</si>
  <si>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</si>
  <si>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</si>
  <si>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</si>
  <si>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</si>
  <si>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</si>
  <si>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</si>
  <si>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</si>
  <si>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</si>
  <si>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</si>
  <si>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</si>
  <si>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</si>
  <si>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</si>
  <si>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</si>
  <si>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</si>
  <si>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</si>
  <si>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</si>
  <si>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</si>
  <si>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</si>
  <si>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</si>
  <si>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</si>
  <si>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</si>
  <si>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</si>
  <si>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</si>
  <si>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</si>
  <si>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</si>
  <si>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</si>
  <si>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</si>
  <si>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</si>
  <si>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</si>
  <si>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</si>
  <si>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</si>
  <si>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</si>
  <si>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</si>
  <si>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</si>
  <si>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</si>
  <si>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</si>
  <si>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</si>
  <si>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</si>
  <si>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</si>
  <si>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</si>
  <si>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</si>
  <si>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</si>
  <si>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</si>
  <si>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</si>
  <si>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</si>
  <si>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</si>
  <si>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</si>
  <si>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</si>
  <si>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</si>
  <si>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</si>
  <si>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</si>
  <si>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</si>
  <si>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</si>
  <si>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</si>
  <si>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</si>
  <si>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</si>
  <si>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</si>
  <si>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</si>
  <si>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</si>
  <si>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</si>
  <si>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</si>
  <si>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</si>
  <si>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</si>
  <si>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</si>
  <si>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</si>
  <si>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</si>
  <si>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</si>
  <si>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</si>
  <si>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</si>
  <si>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</si>
  <si>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</si>
  <si>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</si>
  <si>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</si>
  <si>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</si>
  <si>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</si>
  <si>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</si>
  <si>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</si>
  <si>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</si>
  <si>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</si>
  <si>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</si>
  <si>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</si>
  <si>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</si>
  <si>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</si>
  <si>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</si>
  <si>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</si>
  <si>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</si>
  <si>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</si>
  <si>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</si>
  <si>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</si>
  <si>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</si>
  <si>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</si>
  <si>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</si>
  <si>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</si>
  <si>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</si>
  <si>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</si>
  <si>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</si>
  <si>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</si>
  <si>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</si>
  <si>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</si>
  <si>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</si>
  <si>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</si>
  <si>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</si>
  <si>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</si>
  <si>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</si>
  <si>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</si>
  <si>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</si>
  <si>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</si>
  <si>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</si>
  <si>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</si>
  <si>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</si>
  <si>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</si>
  <si>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</si>
  <si>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</si>
  <si>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</si>
  <si>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</si>
  <si>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</si>
  <si>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</si>
  <si>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</si>
  <si>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</si>
  <si>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</si>
  <si>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</si>
  <si>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</si>
  <si>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</si>
  <si>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</si>
  <si>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</si>
  <si>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</si>
  <si>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</si>
  <si>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</si>
  <si>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</si>
  <si>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</si>
  <si>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</si>
  <si>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</si>
  <si>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</si>
  <si>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</si>
  <si>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</si>
  <si>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</si>
  <si>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</si>
  <si>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</si>
  <si>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</si>
  <si>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</si>
  <si>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</si>
  <si>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</si>
  <si>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</si>
  <si>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</si>
  <si>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</si>
  <si>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</si>
  <si>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</si>
  <si>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</si>
  <si>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</si>
  <si>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</si>
  <si>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</si>
  <si>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</si>
  <si>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</si>
  <si>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</si>
  <si>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</si>
  <si>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</si>
  <si>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</si>
  <si>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</si>
  <si>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</si>
  <si>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</si>
  <si>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</si>
  <si>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</si>
  <si>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</si>
  <si>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</si>
  <si>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</si>
  <si>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</si>
  <si>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</si>
  <si>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</si>
  <si>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</si>
  <si>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</si>
  <si>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</si>
  <si>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</si>
  <si>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</si>
  <si>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</si>
  <si>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</si>
  <si>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</si>
  <si>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</si>
  <si>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</si>
  <si>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</si>
  <si>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</si>
  <si>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</si>
  <si>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</si>
  <si>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</si>
  <si>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</si>
  <si>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</si>
  <si>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</si>
  <si>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</si>
  <si>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</si>
  <si>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</si>
  <si>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</si>
  <si>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</si>
  <si>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</si>
  <si>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</si>
  <si>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</si>
  <si>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</si>
  <si>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</si>
  <si>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</si>
  <si>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</si>
  <si>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</si>
  <si>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</si>
  <si>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</si>
  <si>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</si>
  <si>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</si>
  <si>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</si>
  <si>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</si>
  <si>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</si>
  <si>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</si>
  <si>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</si>
  <si>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</si>
  <si>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</si>
  <si>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</si>
  <si>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</si>
  <si>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</si>
  <si>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</si>
  <si>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</si>
  <si>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</si>
  <si>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</si>
  <si>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</si>
  <si>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</si>
  <si>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</si>
  <si>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</si>
  <si>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</si>
  <si>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</si>
  <si>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</si>
  <si>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</si>
  <si>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</si>
  <si>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</si>
  <si>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</si>
  <si>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</si>
  <si>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</si>
  <si>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</si>
  <si>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</si>
  <si>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</si>
  <si>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</si>
  <si>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</si>
  <si>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</si>
  <si>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</si>
  <si>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</si>
  <si>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</si>
  <si>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</si>
  <si>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</si>
  <si>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</si>
  <si>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</si>
  <si>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</si>
  <si>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</si>
  <si>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</si>
  <si>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</si>
  <si>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</si>
  <si>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</si>
  <si>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</si>
  <si>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</si>
  <si>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</si>
  <si>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</si>
  <si>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</si>
  <si>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</si>
  <si>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</si>
  <si>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</si>
  <si>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</si>
  <si>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</si>
  <si>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</si>
  <si>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</si>
  <si>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</si>
  <si>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</si>
  <si>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</si>
  <si>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</si>
  <si>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</si>
  <si>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</si>
  <si>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</si>
  <si>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</si>
  <si>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</si>
  <si>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</si>
  <si>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</si>
  <si>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</si>
  <si>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</si>
  <si>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</si>
  <si>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</si>
  <si>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</si>
  <si>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</si>
  <si>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</si>
  <si>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</si>
  <si>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</si>
  <si>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</si>
  <si>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</si>
  <si>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</si>
  <si>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</si>
  <si>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</si>
  <si>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</si>
  <si>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</si>
  <si>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</si>
  <si>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</si>
  <si>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</si>
  <si>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</si>
  <si>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</si>
  <si>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</si>
  <si>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</si>
  <si>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</si>
  <si>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</si>
  <si>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</si>
  <si>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</si>
  <si>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</si>
  <si>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</si>
  <si>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</si>
  <si>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</si>
  <si>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</si>
  <si>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</si>
  <si>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</si>
  <si>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</si>
  <si>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</si>
  <si>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</si>
  <si>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</si>
  <si>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</si>
  <si>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</si>
  <si>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</si>
  <si>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</si>
  <si>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</si>
  <si>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</si>
  <si>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</si>
  <si>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</si>
  <si>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</si>
  <si>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</si>
  <si>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</si>
  <si>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</si>
  <si>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</si>
  <si>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</si>
  <si>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</si>
  <si>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</si>
  <si>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</si>
  <si>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</si>
  <si>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</si>
  <si>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</si>
  <si>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</si>
  <si>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</si>
  <si>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</si>
  <si>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</si>
  <si>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</si>
  <si>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</si>
  <si>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</si>
  <si>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</si>
  <si>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</si>
  <si>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</si>
  <si>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</si>
  <si>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</si>
  <si>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</si>
  <si>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</si>
  <si>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</si>
  <si>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</si>
  <si>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</si>
  <si>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</si>
  <si>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</si>
  <si>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</si>
  <si>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</si>
  <si>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</si>
  <si>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</si>
  <si>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</si>
  <si>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</si>
  <si>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</si>
  <si>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</si>
  <si>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</si>
  <si>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</si>
  <si>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</si>
  <si>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</si>
  <si>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</si>
  <si>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</si>
  <si>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</si>
  <si>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</si>
  <si>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</si>
  <si>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</si>
  <si>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</si>
  <si>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</si>
  <si>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</si>
  <si>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</si>
  <si>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</si>
  <si>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</si>
  <si>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</si>
  <si>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</si>
  <si>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</si>
  <si>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</si>
  <si>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</si>
  <si>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</si>
  <si>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</si>
  <si>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</si>
  <si>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</si>
  <si>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</si>
  <si>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</si>
  <si>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</si>
  <si>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</si>
  <si>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</si>
  <si>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</si>
  <si>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</si>
  <si>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</si>
  <si>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</si>
  <si>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</si>
  <si>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</si>
  <si>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</si>
  <si>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</si>
  <si>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</si>
  <si>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</si>
  <si>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</si>
  <si>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</si>
  <si>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</si>
  <si>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</si>
  <si>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</si>
  <si>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</si>
  <si>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</si>
  <si>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</si>
  <si>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</si>
  <si>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</si>
  <si>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</si>
  <si>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</si>
  <si>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</si>
  <si>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</si>
  <si>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</si>
  <si>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</si>
  <si>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</si>
  <si>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</si>
  <si>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</si>
  <si>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</si>
  <si>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</si>
  <si>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</si>
  <si>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</si>
  <si>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</si>
  <si>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</si>
  <si>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</si>
  <si>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</si>
  <si>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</si>
  <si>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</si>
  <si>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</si>
  <si>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</si>
  <si>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</si>
  <si>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</si>
  <si>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</si>
  <si>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</si>
  <si>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</si>
  <si>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</si>
  <si>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</si>
  <si>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</si>
  <si>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</si>
  <si>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</si>
  <si>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</si>
  <si>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</si>
  <si>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</si>
  <si>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</si>
  <si>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</si>
  <si>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</si>
  <si>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</si>
  <si>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</si>
  <si>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</si>
  <si>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</si>
  <si>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</si>
  <si>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</si>
  <si>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</si>
  <si>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</si>
  <si>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</si>
  <si>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</si>
  <si>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</si>
  <si>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</si>
  <si>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</si>
  <si>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</si>
  <si>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</si>
  <si>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</si>
  <si>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</si>
  <si>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</si>
  <si>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</si>
  <si>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</si>
  <si>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</si>
  <si>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</si>
  <si>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</si>
  <si>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</si>
  <si>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</si>
  <si>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</si>
  <si>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</si>
  <si>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</si>
  <si>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</si>
  <si>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</si>
  <si>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</si>
  <si>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</si>
  <si>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</si>
  <si>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</si>
  <si>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</si>
  <si>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</si>
  <si>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</si>
  <si>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</si>
  <si>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</si>
  <si>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</si>
  <si>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</si>
  <si>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</si>
  <si>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</si>
  <si>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</si>
  <si>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</si>
  <si>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</si>
  <si>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</si>
  <si>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</si>
  <si>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</si>
  <si>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</si>
  <si>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</si>
  <si>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</si>
  <si>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</si>
  <si>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</si>
  <si>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</si>
  <si>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</si>
  <si>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</si>
  <si>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</si>
  <si>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</si>
  <si>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</si>
  <si>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</si>
  <si>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</si>
  <si>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</si>
  <si>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</si>
  <si>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</si>
  <si>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</si>
  <si>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</si>
  <si>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</si>
  <si>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</si>
  <si>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</si>
  <si>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</si>
  <si>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</si>
  <si>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</si>
  <si>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</si>
  <si>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</si>
  <si>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</si>
  <si>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</si>
  <si>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</si>
  <si>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</si>
  <si>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</si>
  <si>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</si>
  <si>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</si>
  <si>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</si>
  <si>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</si>
  <si>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</si>
  <si>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</si>
  <si>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</si>
  <si>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</si>
  <si>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</si>
  <si>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</si>
  <si>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</si>
  <si>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</si>
  <si>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</si>
  <si>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</si>
  <si>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</si>
  <si>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</si>
  <si>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</si>
  <si>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</si>
  <si>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</si>
  <si>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</si>
  <si>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</si>
  <si>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</si>
  <si>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</si>
  <si>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</si>
  <si>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</si>
  <si>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</si>
  <si>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</si>
  <si>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</si>
  <si>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</si>
  <si>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</si>
  <si>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</si>
  <si>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</si>
  <si>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</si>
  <si>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</si>
  <si>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</si>
  <si>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</si>
  <si>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</si>
  <si>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</si>
  <si>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</si>
  <si>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</si>
  <si>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</si>
  <si>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</si>
  <si>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</si>
  <si>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</si>
  <si>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</si>
  <si>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</si>
  <si>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</si>
  <si>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</si>
  <si>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</si>
  <si>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</si>
  <si>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</si>
  <si>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</si>
  <si>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</si>
  <si>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</si>
  <si>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</si>
  <si>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</si>
  <si>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</si>
  <si>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</si>
  <si>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</si>
  <si>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</si>
  <si>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</si>
  <si>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</si>
  <si>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</si>
  <si>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</si>
  <si>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</si>
  <si>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</si>
  <si>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</si>
  <si>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</si>
  <si>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</si>
  <si>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</si>
  <si>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</si>
  <si>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</si>
  <si>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</si>
  <si>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</si>
  <si>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</si>
  <si>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</si>
  <si>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</si>
  <si>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</si>
  <si>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</si>
  <si>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</si>
  <si>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</si>
  <si>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</si>
  <si>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</si>
  <si>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</si>
  <si>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</si>
  <si>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</si>
  <si>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</si>
  <si>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</si>
  <si>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</si>
  <si>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</si>
  <si>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</si>
  <si>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</si>
  <si>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</si>
  <si>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</si>
  <si>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</si>
  <si>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</si>
  <si>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</si>
  <si>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</si>
  <si>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</si>
  <si>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</si>
  <si>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</si>
  <si>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</si>
  <si>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</si>
  <si>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</si>
  <si>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</si>
  <si>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</si>
  <si>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</si>
  <si>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</si>
  <si>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</si>
  <si>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</si>
  <si>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</si>
  <si>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</si>
  <si>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</si>
  <si>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</si>
  <si>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</si>
  <si>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</si>
  <si>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</si>
  <si>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</si>
  <si>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</si>
  <si>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</si>
  <si>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</si>
  <si>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</si>
  <si>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</si>
  <si>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</si>
  <si>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</si>
  <si>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</si>
  <si>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</si>
  <si>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</si>
  <si>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</si>
  <si>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</si>
  <si>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</si>
  <si>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</si>
  <si>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</si>
  <si>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</si>
  <si>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</si>
  <si>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</si>
  <si>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</si>
  <si>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</si>
  <si>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</si>
  <si>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</si>
  <si>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</si>
  <si>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</si>
  <si>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</si>
  <si>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</si>
  <si>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</si>
  <si>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</si>
  <si>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</si>
  <si>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</si>
  <si>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</si>
  <si>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</si>
  <si>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</si>
  <si>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</si>
  <si>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</si>
  <si>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</si>
  <si>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</si>
  <si>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</si>
  <si>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</si>
  <si>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</si>
  <si>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</si>
  <si>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</si>
  <si>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</si>
  <si>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</si>
  <si>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</si>
  <si>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</si>
  <si>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</si>
  <si>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</si>
  <si>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</si>
  <si>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</si>
  <si>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</si>
  <si>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</si>
  <si>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</si>
  <si>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</si>
  <si>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</si>
  <si>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</si>
  <si>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</si>
  <si>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</si>
  <si>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</si>
  <si>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</si>
  <si>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</si>
  <si>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</si>
  <si>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</si>
  <si>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</si>
  <si>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</si>
  <si>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</si>
  <si>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</si>
  <si>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</si>
  <si>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</si>
  <si>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</si>
  <si>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</si>
  <si>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</si>
  <si>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</si>
  <si>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</si>
  <si>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</si>
  <si>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</si>
  <si>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</si>
  <si>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</si>
  <si>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</si>
  <si>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</si>
  <si>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</si>
  <si>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</si>
  <si>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</si>
  <si>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</si>
  <si>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</si>
  <si>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</si>
  <si>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</si>
  <si>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</si>
  <si>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</si>
  <si>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</si>
  <si>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</si>
  <si>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</si>
  <si>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</si>
  <si>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</si>
  <si>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</si>
  <si>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</si>
  <si>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</si>
  <si>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</si>
  <si>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</si>
  <si>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</si>
  <si>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</si>
  <si>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</si>
  <si>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</si>
  <si>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</si>
  <si>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</si>
  <si>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</si>
  <si>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</si>
  <si>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</si>
  <si>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</si>
  <si>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</si>
  <si>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</si>
  <si>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</si>
  <si>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</si>
  <si>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</si>
  <si>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</si>
  <si>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</si>
  <si>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</si>
  <si>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</si>
  <si>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</si>
  <si>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</si>
  <si>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</si>
  <si>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</si>
  <si>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</si>
  <si>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</si>
  <si>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</si>
  <si>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</si>
  <si>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</si>
  <si>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</si>
  <si>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</si>
  <si>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</si>
  <si>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</si>
  <si>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</si>
  <si>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</si>
  <si>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</si>
  <si>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</si>
  <si>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</si>
  <si>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</si>
  <si>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</si>
  <si>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</si>
  <si>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</si>
  <si>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</si>
  <si>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</si>
  <si>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</si>
  <si>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</si>
  <si>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</si>
  <si>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</si>
  <si>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</si>
  <si>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</si>
  <si>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</si>
  <si>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</si>
  <si>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</si>
  <si>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</si>
  <si>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</si>
  <si>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</si>
  <si>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</si>
  <si>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</si>
  <si>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</si>
  <si>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</si>
  <si>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</si>
  <si>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</si>
  <si>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</si>
  <si>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</si>
  <si>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</si>
  <si>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</si>
  <si>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</si>
  <si>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</si>
  <si>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</si>
  <si>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</si>
  <si>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</si>
  <si>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</si>
  <si>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</si>
  <si>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</si>
  <si>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</si>
  <si>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</si>
  <si>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</si>
  <si>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</si>
  <si>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</si>
  <si>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</si>
  <si>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</si>
  <si>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</si>
  <si>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</si>
  <si>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</si>
  <si>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</si>
  <si>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</si>
  <si>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</si>
  <si>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</si>
  <si>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</si>
  <si>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</si>
  <si>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</si>
  <si>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</si>
  <si>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</si>
  <si>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</si>
  <si>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</si>
  <si>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</si>
  <si>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</si>
  <si>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</si>
  <si>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</si>
  <si>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</si>
  <si>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</si>
  <si>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</si>
  <si>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</si>
  <si>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</si>
  <si>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</si>
  <si>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</si>
  <si>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</si>
  <si>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</si>
  <si>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</si>
  <si>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</si>
  <si>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</si>
  <si>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</si>
  <si>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</si>
  <si>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</si>
  <si>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</si>
  <si>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</si>
  <si>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</si>
  <si>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</si>
  <si>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</si>
  <si>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</si>
  <si>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</si>
  <si>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</si>
  <si>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</si>
  <si>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</si>
  <si>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</si>
  <si>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</si>
  <si>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</si>
  <si>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</si>
  <si>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</si>
  <si>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</si>
  <si>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</si>
  <si>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</si>
  <si>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</si>
  <si>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</si>
  <si>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</si>
  <si>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</si>
  <si>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</si>
  <si>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</si>
  <si>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</si>
  <si>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</si>
  <si>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</si>
  <si>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</si>
  <si>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</si>
  <si>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</si>
  <si>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</si>
  <si>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</si>
  <si>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</si>
  <si>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</si>
  <si>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</si>
  <si>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</si>
  <si>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</si>
  <si>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</si>
  <si>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</si>
  <si>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</si>
  <si>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</si>
  <si>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</si>
  <si>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</si>
  <si>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</si>
  <si>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</si>
  <si>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</si>
  <si>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</si>
  <si>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</si>
  <si>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</si>
  <si>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</si>
  <si>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</si>
  <si>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</si>
  <si>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</si>
  <si>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</si>
  <si>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</si>
  <si>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</si>
  <si>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</si>
  <si>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</si>
  <si>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</si>
  <si>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</si>
  <si>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</si>
  <si>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</si>
  <si>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</si>
  <si>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</si>
  <si>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</si>
  <si>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</si>
  <si>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</si>
  <si>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</si>
  <si>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</si>
  <si>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</si>
  <si>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</si>
  <si>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</si>
  <si>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</si>
  <si>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</si>
  <si>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</si>
  <si>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</si>
  <si>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</si>
  <si>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</si>
  <si>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</si>
  <si>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</si>
  <si>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</si>
  <si>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</si>
  <si>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</si>
  <si>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</si>
  <si>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</si>
  <si>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</si>
  <si>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</si>
  <si>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</si>
  <si>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</si>
  <si>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</si>
  <si>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</si>
  <si>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</si>
  <si>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</si>
  <si>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</si>
  <si>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</si>
  <si>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</si>
  <si>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</si>
  <si>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</si>
  <si>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</si>
  <si>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</si>
  <si>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</si>
  <si>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</si>
  <si>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</si>
  <si>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</si>
  <si>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</si>
  <si>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</si>
  <si>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</si>
  <si>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</si>
  <si>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</si>
  <si>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</si>
  <si>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</si>
  <si>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</si>
  <si>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</si>
  <si>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</si>
  <si>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</si>
  <si>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</si>
  <si>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</si>
  <si>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</si>
  <si>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</si>
  <si>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</si>
  <si>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</si>
  <si>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</si>
  <si>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</si>
  <si>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</si>
  <si>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</si>
  <si>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</si>
  <si>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</si>
  <si>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</si>
  <si>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</si>
  <si>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</si>
  <si>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</si>
  <si>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</si>
  <si>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</si>
  <si>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</si>
  <si>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</si>
  <si>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</si>
  <si>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</si>
  <si>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</si>
  <si>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</si>
  <si>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</si>
  <si>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</si>
  <si>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</si>
  <si>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</si>
  <si>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</si>
  <si>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</si>
  <si>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</si>
  <si>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</si>
  <si>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</si>
  <si>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</si>
  <si>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</si>
  <si>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</si>
  <si>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</si>
  <si>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</si>
  <si>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</si>
  <si>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</si>
  <si>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</si>
  <si>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</si>
  <si>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</si>
  <si>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</si>
  <si>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</si>
  <si>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</si>
  <si>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</si>
  <si>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</si>
  <si>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</si>
  <si>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</si>
  <si>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</si>
  <si>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</si>
  <si>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</si>
  <si>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</si>
  <si>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</si>
  <si>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</si>
  <si>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</si>
  <si>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</si>
  <si>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</si>
  <si>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</si>
  <si>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</si>
  <si>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</si>
  <si>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</si>
  <si>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</si>
  <si>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</si>
  <si>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</si>
  <si>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</si>
  <si>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</si>
  <si>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</si>
  <si>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</si>
  <si>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</si>
  <si>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</si>
  <si>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</si>
  <si>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</si>
  <si>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</si>
  <si>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</si>
  <si>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</si>
  <si>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</si>
  <si>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</si>
  <si>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</si>
  <si>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</si>
  <si>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</si>
  <si>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</si>
  <si>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</si>
  <si>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</si>
  <si>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</si>
  <si>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</si>
  <si>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</si>
  <si>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</si>
  <si>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</si>
  <si>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</si>
  <si>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</si>
  <si>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</si>
  <si>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</si>
  <si>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</si>
  <si>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</si>
  <si>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</si>
  <si>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</si>
  <si>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</si>
  <si>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</si>
  <si>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</si>
  <si>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</si>
  <si>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</si>
  <si>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</si>
  <si>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</si>
  <si>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</si>
  <si>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</si>
  <si>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</si>
  <si>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</si>
  <si>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</si>
  <si>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</si>
  <si>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</si>
  <si>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</si>
  <si>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</si>
  <si>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</si>
  <si>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</si>
  <si>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</si>
  <si>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</si>
  <si>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</si>
  <si>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</si>
  <si>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</si>
  <si>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</si>
  <si>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</si>
  <si>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</si>
  <si>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</si>
  <si>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</si>
  <si>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</si>
  <si>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</si>
  <si>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</si>
  <si>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</si>
  <si>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</si>
  <si>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</si>
  <si>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</si>
  <si>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</si>
  <si>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</si>
  <si>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</si>
  <si>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</si>
  <si>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</si>
  <si>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</si>
  <si>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</si>
  <si>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</si>
  <si>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</si>
  <si>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</si>
  <si>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</si>
  <si>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</si>
  <si>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</si>
  <si>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</si>
  <si>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</si>
  <si>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</si>
  <si>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</si>
  <si>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</si>
  <si>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</si>
  <si>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</si>
  <si>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</si>
  <si>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</si>
  <si>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</si>
  <si>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</si>
  <si>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</si>
  <si>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</si>
  <si>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</si>
  <si>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</si>
  <si>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</si>
  <si>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</si>
  <si>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</si>
  <si>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</si>
  <si>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</si>
  <si>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</si>
  <si>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</si>
  <si>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</si>
  <si>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</si>
  <si>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</si>
  <si>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</si>
  <si>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</si>
  <si>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</si>
  <si>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</si>
  <si>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</si>
  <si>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</si>
  <si>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</si>
  <si>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</si>
  <si>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</si>
  <si>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</si>
  <si>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</si>
  <si>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</si>
  <si>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</si>
  <si>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</si>
  <si>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</si>
  <si>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</si>
  <si>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</si>
  <si>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</si>
  <si>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</si>
  <si>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</si>
  <si>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</si>
  <si>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</si>
  <si>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</si>
  <si>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</si>
  <si>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</si>
  <si>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</si>
  <si>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</si>
  <si>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</si>
  <si>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</si>
  <si>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</si>
  <si>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</si>
  <si>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</si>
  <si>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</si>
  <si>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</si>
  <si>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</si>
  <si>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</si>
  <si>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</si>
  <si>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</si>
  <si>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</si>
  <si>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</si>
  <si>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</si>
  <si>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</si>
  <si>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</si>
  <si>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</si>
  <si>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</si>
  <si>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</si>
  <si>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</si>
  <si>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</si>
  <si>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</si>
  <si>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</si>
  <si>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</si>
  <si>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</si>
  <si>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</si>
  <si>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</si>
  <si>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</si>
  <si>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</si>
  <si>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</si>
  <si>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</si>
  <si>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</si>
  <si>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</si>
  <si>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</si>
  <si>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</si>
  <si>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</si>
  <si>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</si>
  <si>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</si>
  <si>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</si>
  <si>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</si>
  <si>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</si>
  <si>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</si>
  <si>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</si>
  <si>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</si>
  <si>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</si>
  <si>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</si>
  <si>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</si>
  <si>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</si>
  <si>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</si>
  <si>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</si>
  <si>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</si>
  <si>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</si>
  <si>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</si>
  <si>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</si>
  <si>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</si>
  <si>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</si>
  <si>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</si>
  <si>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</si>
  <si>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</si>
  <si>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</si>
  <si>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</si>
  <si>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</si>
  <si>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</si>
  <si>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</si>
  <si>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</si>
  <si>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</si>
  <si>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</si>
  <si>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</si>
  <si>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</si>
  <si>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</si>
  <si>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</si>
  <si>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</si>
  <si>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</si>
  <si>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</si>
  <si>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</si>
  <si>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</si>
  <si>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</si>
  <si>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</si>
  <si>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</si>
  <si>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</si>
  <si>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</si>
  <si>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</si>
  <si>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</si>
  <si>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</si>
  <si>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</si>
  <si>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</si>
  <si>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</si>
  <si>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</si>
  <si>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</si>
  <si>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</si>
  <si>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</si>
  <si>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</si>
  <si>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</si>
  <si>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</si>
  <si>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</si>
  <si>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</si>
  <si>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</si>
  <si>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</si>
  <si>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</si>
  <si>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</si>
  <si>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</si>
  <si>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</si>
  <si>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</si>
  <si>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</si>
  <si>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</si>
  <si>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</si>
  <si>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</si>
  <si>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</si>
  <si>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</si>
  <si>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</si>
  <si>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</si>
  <si>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</si>
  <si>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</si>
  <si>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</si>
  <si>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</si>
  <si>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</si>
  <si>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</si>
  <si>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</si>
  <si>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</si>
  <si>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</si>
  <si>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</si>
  <si>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</si>
  <si>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</si>
  <si>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</si>
  <si>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</si>
  <si>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</si>
  <si>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</si>
  <si>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</si>
  <si>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</si>
  <si>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</si>
  <si>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</si>
  <si>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</si>
  <si>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</si>
  <si>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</si>
  <si>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</si>
  <si>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</si>
  <si>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</si>
  <si>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</si>
  <si>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</si>
  <si>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</si>
  <si>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</si>
  <si>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</si>
  <si>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</si>
  <si>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</si>
  <si>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</si>
  <si>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</si>
  <si>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</si>
  <si>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</si>
  <si>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</si>
  <si>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</si>
  <si>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</si>
  <si>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</si>
  <si>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</si>
  <si>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</si>
  <si>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</si>
  <si>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</si>
  <si>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</si>
  <si>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</si>
  <si>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</si>
  <si>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</si>
  <si>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</si>
  <si>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</si>
  <si>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</si>
  <si>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</si>
  <si>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</si>
  <si>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</si>
  <si>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</si>
  <si>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</si>
  <si>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</si>
  <si>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</si>
  <si>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</si>
  <si>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</si>
  <si>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</si>
  <si>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</si>
  <si>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</si>
  <si>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</si>
  <si>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</si>
  <si>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</si>
  <si>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</si>
  <si>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</si>
  <si>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</si>
  <si>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</si>
  <si>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</si>
  <si>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</si>
  <si>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</si>
  <si>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</si>
  <si>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</si>
  <si>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</si>
  <si>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</si>
  <si>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</si>
  <si>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</si>
  <si>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</si>
  <si>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</si>
  <si>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</si>
  <si>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</si>
  <si>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</si>
  <si>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</si>
  <si>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</si>
  <si>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</si>
  <si>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</si>
  <si>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</si>
  <si>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</si>
  <si>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</si>
  <si>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</si>
  <si>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</si>
  <si>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</si>
  <si>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</si>
  <si>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</si>
  <si>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</si>
  <si>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</si>
  <si>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</si>
  <si>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</si>
  <si>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</si>
  <si>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</si>
  <si>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</si>
  <si>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</si>
  <si>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</si>
  <si>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</si>
  <si>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</si>
  <si>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</si>
  <si>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</si>
  <si>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</si>
  <si>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</si>
  <si>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</si>
  <si>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</si>
  <si>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</si>
  <si>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</si>
  <si>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</si>
  <si>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</si>
  <si>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</si>
  <si>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</si>
  <si>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</si>
  <si>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</si>
  <si>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</si>
  <si>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</si>
  <si>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</si>
  <si>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</si>
  <si>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</si>
  <si>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</si>
  <si>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</si>
  <si>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</si>
  <si>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</si>
  <si>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</si>
  <si>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</si>
  <si>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</si>
  <si>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</si>
  <si>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</si>
  <si>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</si>
  <si>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</si>
  <si>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</si>
  <si>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</si>
  <si>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</si>
  <si>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</si>
  <si>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</si>
  <si>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</si>
  <si>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</si>
  <si>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</si>
  <si>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</si>
  <si>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</si>
  <si>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</si>
  <si>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</si>
  <si>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</si>
  <si>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</si>
  <si>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</si>
  <si>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</si>
  <si>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</si>
  <si>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</si>
  <si>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</si>
  <si>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</si>
  <si>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</si>
  <si>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</si>
  <si>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</si>
  <si>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</si>
  <si>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</si>
  <si>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</si>
  <si>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</si>
  <si>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</si>
  <si>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</si>
  <si>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</si>
  <si>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</si>
  <si>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</si>
  <si>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</si>
  <si>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</si>
  <si>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</si>
  <si>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</si>
  <si>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</si>
  <si>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</si>
  <si>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</si>
  <si>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</si>
  <si>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</si>
  <si>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</si>
  <si>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靎見の鄕　管理者</t>
    <rPh sb="0" eb="2">
      <t>ツルミ</t>
    </rPh>
    <rPh sb="3" eb="4">
      <t>サト</t>
    </rPh>
    <rPh sb="5" eb="8">
      <t>カンリシャ</t>
    </rPh>
    <phoneticPr fontId="1"/>
  </si>
  <si>
    <t>２　法人</t>
  </si>
  <si>
    <t>５　営利法人</t>
  </si>
  <si>
    <t>かぶしきがいしゃ　ぱいん</t>
    <phoneticPr fontId="1"/>
  </si>
  <si>
    <t>株式会社　パイン</t>
    <rPh sb="0" eb="4">
      <t>カブシキカイシャ</t>
    </rPh>
    <phoneticPr fontId="1"/>
  </si>
  <si>
    <t>9290001031635</t>
    <phoneticPr fontId="1"/>
  </si>
  <si>
    <t>神奈川県横浜市鶴見区下野谷町三丁目88番1</t>
    <phoneticPr fontId="1"/>
  </si>
  <si>
    <t>福岡県福岡市東区和白丘二丁目11番17号</t>
    <phoneticPr fontId="1"/>
  </si>
  <si>
    <t>092</t>
    <phoneticPr fontId="1"/>
  </si>
  <si>
    <t>608</t>
    <phoneticPr fontId="1"/>
  </si>
  <si>
    <t>1368</t>
    <phoneticPr fontId="1"/>
  </si>
  <si>
    <t>1831</t>
    <phoneticPr fontId="1"/>
  </si>
  <si>
    <t>https://</t>
  </si>
  <si>
    <t>www.pine2008.co.jp</t>
    <phoneticPr fontId="1"/>
  </si>
  <si>
    <t>松尾　剛</t>
    <rPh sb="0" eb="2">
      <t>マツオ</t>
    </rPh>
    <rPh sb="3" eb="4">
      <t>タケシ</t>
    </rPh>
    <phoneticPr fontId="1"/>
  </si>
  <si>
    <t>代表取締役</t>
    <rPh sb="0" eb="2">
      <t>ダイヒョウ</t>
    </rPh>
    <rPh sb="2" eb="5">
      <t>トリシマリヤク</t>
    </rPh>
    <phoneticPr fontId="1"/>
  </si>
  <si>
    <t>ゆうりょうろうじんほーむ　つるみのさと</t>
    <phoneticPr fontId="1"/>
  </si>
  <si>
    <t>有料老人ホーム　靎見の鄕</t>
    <rPh sb="0" eb="4">
      <t>ユウリョウロウジン</t>
    </rPh>
    <rPh sb="8" eb="10">
      <t>ツルミ</t>
    </rPh>
    <rPh sb="11" eb="12">
      <t>サト</t>
    </rPh>
    <phoneticPr fontId="1"/>
  </si>
  <si>
    <t>鶴見小野</t>
    <rPh sb="0" eb="2">
      <t>ツルミ</t>
    </rPh>
    <rPh sb="2" eb="4">
      <t>オノ</t>
    </rPh>
    <phoneticPr fontId="1"/>
  </si>
  <si>
    <t>045</t>
    <phoneticPr fontId="1"/>
  </si>
  <si>
    <t>508</t>
  </si>
  <si>
    <t>508</t>
    <phoneticPr fontId="1"/>
  </si>
  <si>
    <t>6607</t>
    <phoneticPr fontId="1"/>
  </si>
  <si>
    <t>6608</t>
    <phoneticPr fontId="1"/>
  </si>
  <si>
    <t>tsuruminosato</t>
    <phoneticPr fontId="1"/>
  </si>
  <si>
    <t>cedar-web.com</t>
    <phoneticPr fontId="1"/>
  </si>
  <si>
    <t>施設長</t>
    <rPh sb="0" eb="3">
      <t>シセツチョウ</t>
    </rPh>
    <phoneticPr fontId="1"/>
  </si>
  <si>
    <t>１　介護付（一般型特定施設入居者生活介護を提供する場合）</t>
  </si>
  <si>
    <t>1470103704</t>
    <phoneticPr fontId="1"/>
  </si>
  <si>
    <t>神奈川県</t>
    <rPh sb="0" eb="4">
      <t>カナガワケン</t>
    </rPh>
    <phoneticPr fontId="1"/>
  </si>
  <si>
    <t>２　事業者が賃借する土地</t>
  </si>
  <si>
    <t>２　なし</t>
  </si>
  <si>
    <t>１　あり</t>
  </si>
  <si>
    <t>１　耐火建築物</t>
  </si>
  <si>
    <t>１　全室個室（縁故者個室含む）</t>
  </si>
  <si>
    <t>２　あり（ストレッチャー対応）</t>
  </si>
  <si>
    <t>１　全ての居室あり</t>
  </si>
  <si>
    <t>１　全ての便所あり</t>
  </si>
  <si>
    <t>１　全ての浴室あり</t>
  </si>
  <si>
    <t>2階　食堂兼機能訓練室：86.9㎡　　健康管理室1：3.3㎡　　洗濯室（2階）10.0㎡　　　　3階　食堂：100.7㎡　　　　　　　 機能訓練室：37.0㎡　　洗濯室（3階）17.5㎡　　　4階　食堂：109.7㎡　　　　　　　 機能訓練室：37.0㎡　　洗濯室（4階）17.5㎡　　　　　シアタールーム：6.6㎡　　カラオケルーム：6.3㎡　　　　 相談室：12.9㎡</t>
    <rPh sb="1" eb="2">
      <t>カイ</t>
    </rPh>
    <rPh sb="5" eb="6">
      <t>ケン</t>
    </rPh>
    <rPh sb="19" eb="24">
      <t>ケンコウカンリシツ</t>
    </rPh>
    <rPh sb="32" eb="35">
      <t>センタクシツ</t>
    </rPh>
    <rPh sb="37" eb="38">
      <t>カイ</t>
    </rPh>
    <rPh sb="49" eb="50">
      <t>カイ</t>
    </rPh>
    <rPh sb="51" eb="53">
      <t>ショクドウ</t>
    </rPh>
    <rPh sb="81" eb="84">
      <t>センタクシツ</t>
    </rPh>
    <rPh sb="86" eb="87">
      <t>カイ</t>
    </rPh>
    <rPh sb="97" eb="98">
      <t>カイ</t>
    </rPh>
    <rPh sb="99" eb="101">
      <t>ショクドウ</t>
    </rPh>
    <rPh sb="177" eb="180">
      <t>ソウダンシツ</t>
    </rPh>
    <phoneticPr fontId="1"/>
  </si>
  <si>
    <t>機能訓練指導員、介護職員が共同して入居者様の心身に合わせた個別の運動プログラムを作り、元気にその人らしく生活できるように支援します。</t>
    <rPh sb="0" eb="7">
      <t>キノウクンレンシドウイン</t>
    </rPh>
    <rPh sb="8" eb="12">
      <t>カイゴショクイン</t>
    </rPh>
    <rPh sb="13" eb="15">
      <t>キョウドウ</t>
    </rPh>
    <rPh sb="17" eb="21">
      <t>ニュウキョシャサマ</t>
    </rPh>
    <rPh sb="22" eb="24">
      <t>シンシン</t>
    </rPh>
    <rPh sb="25" eb="26">
      <t>ア</t>
    </rPh>
    <rPh sb="29" eb="31">
      <t>コベツ</t>
    </rPh>
    <rPh sb="32" eb="34">
      <t>ウンドウ</t>
    </rPh>
    <rPh sb="40" eb="41">
      <t>ツク</t>
    </rPh>
    <rPh sb="43" eb="45">
      <t>ゲンキ</t>
    </rPh>
    <rPh sb="48" eb="49">
      <t>ヒト</t>
    </rPh>
    <rPh sb="52" eb="54">
      <t>セイカツ</t>
    </rPh>
    <rPh sb="60" eb="62">
      <t>シエン</t>
    </rPh>
    <phoneticPr fontId="1"/>
  </si>
  <si>
    <t>１　自ら実施</t>
  </si>
  <si>
    <t>２　委託</t>
  </si>
  <si>
    <t>1.その人らしい生活が維持できることを目指します。※価値観や生活リズムを変えることなく、その人らしい生活が維持できるように援助します。　　　　　　2.入居者様一人一人を尊重し合える人間関係を構築します。※入居者様は人生の大先輩ということを忘れない姿勢で援助します。　　　　　　　　　　　　　　　　3．健康管理並びに機能維持を図り、積極的に社会参加することを推進します。※目的をもってはつらつとした生活を目指します。　　　　　　　　　　　　　　　4.入居者様の人権・プライバシーを保護し、安心できる生活環境を整えます。※個人情報保護に努め、安心できる生活環境を提供します。　　　　　　　　　　　　　　　　　　　5.身体拘束を廃止し、入居者様の自由を制限しないことに努めます。※どのような状況でも（生命に危険が無い限り）入居者様の意思と自由に配慮します。</t>
    <rPh sb="4" eb="5">
      <t>ヒト</t>
    </rPh>
    <rPh sb="8" eb="10">
      <t>セイカツ</t>
    </rPh>
    <rPh sb="11" eb="13">
      <t>イジ</t>
    </rPh>
    <rPh sb="19" eb="21">
      <t>メザ</t>
    </rPh>
    <rPh sb="26" eb="29">
      <t>カチカン</t>
    </rPh>
    <rPh sb="30" eb="32">
      <t>セイカツ</t>
    </rPh>
    <rPh sb="36" eb="37">
      <t>カ</t>
    </rPh>
    <rPh sb="46" eb="47">
      <t>ヒト</t>
    </rPh>
    <rPh sb="50" eb="52">
      <t>セイカツ</t>
    </rPh>
    <rPh sb="53" eb="55">
      <t>イジ</t>
    </rPh>
    <rPh sb="61" eb="63">
      <t>エンジョ</t>
    </rPh>
    <rPh sb="75" eb="79">
      <t>ニュウキョシャサマ</t>
    </rPh>
    <rPh sb="79" eb="83">
      <t>ヒトリヒトリ</t>
    </rPh>
    <rPh sb="84" eb="86">
      <t>ソンチョウ</t>
    </rPh>
    <rPh sb="87" eb="88">
      <t>ア</t>
    </rPh>
    <rPh sb="90" eb="94">
      <t>ニンゲンカンケイ</t>
    </rPh>
    <rPh sb="95" eb="97">
      <t>コウチク</t>
    </rPh>
    <rPh sb="102" eb="106">
      <t>ニュウキョシャサマ</t>
    </rPh>
    <rPh sb="107" eb="109">
      <t>ジンセイ</t>
    </rPh>
    <rPh sb="110" eb="113">
      <t>ダイセンパイ</t>
    </rPh>
    <rPh sb="119" eb="120">
      <t>ワス</t>
    </rPh>
    <rPh sb="123" eb="125">
      <t>シセイ</t>
    </rPh>
    <rPh sb="126" eb="128">
      <t>エンジョ</t>
    </rPh>
    <rPh sb="150" eb="154">
      <t>ケンコウカンリ</t>
    </rPh>
    <rPh sb="154" eb="155">
      <t>ナラ</t>
    </rPh>
    <rPh sb="157" eb="161">
      <t>キノウイジ</t>
    </rPh>
    <rPh sb="162" eb="163">
      <t>ハカ</t>
    </rPh>
    <rPh sb="165" eb="168">
      <t>セッキョクテキ</t>
    </rPh>
    <rPh sb="169" eb="171">
      <t>シャカイ</t>
    </rPh>
    <rPh sb="171" eb="173">
      <t>サンカ</t>
    </rPh>
    <rPh sb="178" eb="180">
      <t>スイシン</t>
    </rPh>
    <rPh sb="185" eb="187">
      <t>モクテキ</t>
    </rPh>
    <rPh sb="198" eb="200">
      <t>セイカツ</t>
    </rPh>
    <rPh sb="201" eb="203">
      <t>メザ</t>
    </rPh>
    <rPh sb="224" eb="228">
      <t>ニュウキョシャサマ</t>
    </rPh>
    <rPh sb="229" eb="231">
      <t>ジンケン</t>
    </rPh>
    <rPh sb="239" eb="241">
      <t>ホゴ</t>
    </rPh>
    <rPh sb="243" eb="245">
      <t>アンシン</t>
    </rPh>
    <rPh sb="248" eb="252">
      <t>セイカツカンキョウ</t>
    </rPh>
    <rPh sb="253" eb="254">
      <t>トトノ</t>
    </rPh>
    <rPh sb="259" eb="265">
      <t>コジンジョウホウホゴ</t>
    </rPh>
    <rPh sb="266" eb="267">
      <t>ツト</t>
    </rPh>
    <rPh sb="269" eb="271">
      <t>アンシン</t>
    </rPh>
    <rPh sb="274" eb="278">
      <t>セイカツカンキョウ</t>
    </rPh>
    <rPh sb="279" eb="281">
      <t>テイキョウ</t>
    </rPh>
    <rPh sb="306" eb="310">
      <t>シンタイコウソク</t>
    </rPh>
    <rPh sb="311" eb="313">
      <t>ハイシ</t>
    </rPh>
    <rPh sb="315" eb="319">
      <t>ニュウキョシャサマ</t>
    </rPh>
    <rPh sb="320" eb="322">
      <t>ジユウ</t>
    </rPh>
    <rPh sb="323" eb="325">
      <t>セイゲン</t>
    </rPh>
    <rPh sb="331" eb="332">
      <t>ツト</t>
    </rPh>
    <rPh sb="342" eb="344">
      <t>ジョウキョウ</t>
    </rPh>
    <rPh sb="347" eb="349">
      <t>セイメイ</t>
    </rPh>
    <rPh sb="350" eb="352">
      <t>キケン</t>
    </rPh>
    <rPh sb="353" eb="354">
      <t>ナ</t>
    </rPh>
    <rPh sb="355" eb="356">
      <t>カギ</t>
    </rPh>
    <rPh sb="358" eb="362">
      <t>ニュウキョシャサマ</t>
    </rPh>
    <rPh sb="363" eb="365">
      <t>イシ</t>
    </rPh>
    <rPh sb="366" eb="368">
      <t>ジユウ</t>
    </rPh>
    <rPh sb="369" eb="371">
      <t>ハイリョ</t>
    </rPh>
    <phoneticPr fontId="1"/>
  </si>
  <si>
    <t>○</t>
  </si>
  <si>
    <t>医療法人社団　檜会　川崎やまぶきクリニック</t>
    <phoneticPr fontId="1"/>
  </si>
  <si>
    <t>神奈川県川崎市幸区小倉5-5-23　1階</t>
    <phoneticPr fontId="1"/>
  </si>
  <si>
    <t>内科、循環器内科</t>
    <phoneticPr fontId="1"/>
  </si>
  <si>
    <t>医療法人社団 ゆうま会　神大寺ホームケアクリニック</t>
    <phoneticPr fontId="1"/>
  </si>
  <si>
    <t>神奈川県横浜市神奈川区三ツ沢下町11-22</t>
    <phoneticPr fontId="1"/>
  </si>
  <si>
    <t>内科一般・呼吸器内科・腎臓内科</t>
    <phoneticPr fontId="1"/>
  </si>
  <si>
    <t>医療法人社団　藤栄会　日航ビル歯科室</t>
    <phoneticPr fontId="1"/>
  </si>
  <si>
    <t>神奈川県川崎市川崎区日進町1日航ビル6階</t>
    <phoneticPr fontId="1"/>
  </si>
  <si>
    <t>定期診察・治療・相談等 
（医療費その他の費用は入居者様の自己負担）</t>
    <phoneticPr fontId="1"/>
  </si>
  <si>
    <t>医療法人　BEACH PARK　佐藤歯科医院</t>
    <phoneticPr fontId="1"/>
  </si>
  <si>
    <t>横浜市鶴見区下野谷町四丁目145番地2</t>
    <phoneticPr fontId="1"/>
  </si>
  <si>
    <t>定期診察・治療・相談等
（医療費その他の費用は入居者様の自己負担）</t>
    <phoneticPr fontId="1"/>
  </si>
  <si>
    <t>介護居室から別の介護居室に移る場合</t>
    <rPh sb="0" eb="2">
      <t>カイゴ</t>
    </rPh>
    <rPh sb="2" eb="4">
      <t>キョシツ</t>
    </rPh>
    <rPh sb="6" eb="7">
      <t>ベツ</t>
    </rPh>
    <rPh sb="8" eb="10">
      <t>カイゴ</t>
    </rPh>
    <rPh sb="10" eb="12">
      <t>キョシツ</t>
    </rPh>
    <rPh sb="13" eb="14">
      <t>ウツ</t>
    </rPh>
    <rPh sb="15" eb="17">
      <t>バアイ</t>
    </rPh>
    <phoneticPr fontId="1"/>
  </si>
  <si>
    <t>入居者様に対してより適切な介護を提供するために必要と判断する場合には、サービスの提供場所を入居施設内において変更する場合があります。</t>
    <rPh sb="0" eb="4">
      <t>ニュウキョシャサマ</t>
    </rPh>
    <rPh sb="5" eb="6">
      <t>タイ</t>
    </rPh>
    <rPh sb="10" eb="12">
      <t>テキセツ</t>
    </rPh>
    <rPh sb="13" eb="15">
      <t>カイゴ</t>
    </rPh>
    <rPh sb="16" eb="18">
      <t>テイキョウ</t>
    </rPh>
    <rPh sb="23" eb="25">
      <t>ヒツヨウ</t>
    </rPh>
    <rPh sb="26" eb="28">
      <t>ハンダン</t>
    </rPh>
    <rPh sb="30" eb="32">
      <t>バアイ</t>
    </rPh>
    <rPh sb="40" eb="42">
      <t>テイキョウ</t>
    </rPh>
    <rPh sb="42" eb="44">
      <t>バショ</t>
    </rPh>
    <rPh sb="45" eb="47">
      <t>ニュウキョ</t>
    </rPh>
    <rPh sb="47" eb="50">
      <t>シセツナイ</t>
    </rPh>
    <rPh sb="54" eb="56">
      <t>ヘンコウ</t>
    </rPh>
    <rPh sb="58" eb="60">
      <t>バアイ</t>
    </rPh>
    <phoneticPr fontId="1"/>
  </si>
  <si>
    <t>居室利用権の取り扱い　居室の利用権が移行します。</t>
    <rPh sb="0" eb="2">
      <t>キョシツ</t>
    </rPh>
    <rPh sb="2" eb="5">
      <t>リヨウケン</t>
    </rPh>
    <rPh sb="6" eb="7">
      <t>ト</t>
    </rPh>
    <rPh sb="8" eb="9">
      <t>アツカ</t>
    </rPh>
    <rPh sb="11" eb="13">
      <t>キョシツ</t>
    </rPh>
    <rPh sb="14" eb="17">
      <t>リヨウケン</t>
    </rPh>
    <rPh sb="18" eb="20">
      <t>イコウ</t>
    </rPh>
    <phoneticPr fontId="1"/>
  </si>
  <si>
    <t>入居時　要介護の方</t>
    <rPh sb="0" eb="3">
      <t>ニュウキョジ</t>
    </rPh>
    <rPh sb="4" eb="7">
      <t>ヨウカイゴ</t>
    </rPh>
    <rPh sb="8" eb="9">
      <t>カタ</t>
    </rPh>
    <phoneticPr fontId="1"/>
  </si>
  <si>
    <t>【入居契約書第33条】事業者は、入居者が次の各号のいずれかに該当し、かつ、そのことが本契約をこれ以上将来にわたって維持することが社会通念上著しく困難と認められる場合に、本契約を解除することがあります。
一	家賃又は管理費その他の費用の支払いを正当な理由なく、2ヶ月以上滞納するとき
二	入居申込書に虚偽の事項を記載する等の不正手段により入居したとき
三	第24条（禁止又は制限される行為）の規定に違反したとき
四	身体に著しい変化があり、医療依存度が施設対応不可能と判断したとき
五	入居者の行動が、集団生活を営むことが困難な状態であり、かつ、入居者に対する通常の介護方法ではこれを防止あるいは調節することができないとき
六	入居者が自分自身を傷つけたり他人に危害を加えたりする行為がみられたとき
七	身元引受人が不在もしくは連絡がとれなくなったとき
八	入居者及びその関係者が当社の運営を著しく妨害する行為がみられたとき
九	入居者が「暴力団員による不当な行為の防止等に関する法律」第2条に定める指定暴力団又は指定暴力団連合（以下「指定暴力団」という）の構成員及びその周辺の者であることが明らかになったとき、または指定暴力団等及び反社会的勢力との取引が明らかになったとき
2　前項第一号による契約解除の場合、事業者は次の各号の手続きによって行います。
一	契約解除の通告については、緊急性がある場合を除き90日の予告期間をおく
二	前号の通告に先立ち、入居者及び身元引受人に弁明の機会を設ける
三	解除通告に伴う予告期間中に、入居者の移転先の有無について確認し、移転先がない場合には入居者や身元引受人等その他関係者・関係機関と協議し、移転先の確保について協力する。
3　本条第１項第四号から六号によって契約を解除する場合には、事業者は次の各号の手続きを行います。
一	医師の意見を聴く
二	一定の観察期間をおく
三	入居者の移転先の有無について確認し、移転先がない場合には入居者や身元引受人等その他関係者・関係機関と協議し、移転先の確保について協力する。
【入居契約書第34条】入居者は、事業者に対して、少なくとも30日前に解約の申し入れを行うことにより、本契約を解除することができます。解除の申し入れは、事業者の定める「退居届（解約届）」を事業者に届け出るものとし、「退居届（解約届）」に契約解除日を明示します。
2　入居者が前項の「退居届（解約届）」を提出しないで居室を退去した場合には、事業者が入居者の退居の事実を知った日の翌日から起算して30日目をもって本契約は解除されたものとします。</t>
    <phoneticPr fontId="1"/>
  </si>
  <si>
    <t>空き部屋がある場合に、体験入居ができます。
利用料金　2泊3日　11,000円
（5食　食事付き、消費税込み。電気代等は含みます）</t>
    <phoneticPr fontId="1"/>
  </si>
  <si>
    <t>ｄ　３：１以上</t>
  </si>
  <si>
    <t>１　利用権方式</t>
  </si>
  <si>
    <t>１　減額なし</t>
  </si>
  <si>
    <t>DYKビル</t>
    <phoneticPr fontId="1"/>
  </si>
  <si>
    <t>２　鉄骨造</t>
  </si>
  <si>
    <t>更新に際しては、次に掲げる手続きをとるものとします。
一　入居者様の意思を確認する。
二　入居者様の身元引受人等の意思を聴く。
三　事業者の指定する医師の意見を聴く。
四　一定の観察期間をおく。
事業所の判断により介護居室を変更した場合、前居室の原状回復費は請求しません。ただし、入居者様の希望により介護居室を変更した場合、前居室の原状回復費を請求します。</t>
    <phoneticPr fontId="1"/>
  </si>
  <si>
    <t>介護保険法の改定又は公租公課及び物価並びに経済情勢の変動があった場合</t>
    <phoneticPr fontId="1"/>
  </si>
  <si>
    <t>〔入居契約書　第31条〕月額の利用料及び食費の費用並びに入居者が事業者に支払うべきその他の費用の額を改定することがあります。費用の改定にあたっては、介護保険法の改定又は公租公課及び物価並びに経済情勢の変動等もしくは事業者が雇用する従業員の人件費の増加等を勘案し運営懇談会において入居者に説明した上で行うものとします。改定にあたっては、事業者は入居者及び身元引受人等に事前に通知します。</t>
    <phoneticPr fontId="1"/>
  </si>
  <si>
    <t>介護　1</t>
    <phoneticPr fontId="1"/>
  </si>
  <si>
    <t>賃貸借契約に基づく賃借料と近隣の家賃相場及び経年劣化による借主負担の修繕積立金を勘案したうえで算定しております。</t>
    <phoneticPr fontId="1"/>
  </si>
  <si>
    <t>※介護保険サービスの自己負担分は含まれない。</t>
    <phoneticPr fontId="1"/>
  </si>
  <si>
    <r>
      <rPr>
        <sz val="11"/>
        <color theme="1"/>
        <rFont val="Wingdings"/>
        <family val="1"/>
        <charset val="2"/>
      </rPr>
      <t></t>
    </r>
    <r>
      <rPr>
        <sz val="11"/>
        <color theme="1"/>
        <rFont val="Calibri"/>
        <family val="1"/>
      </rPr>
      <t xml:space="preserve"> </t>
    </r>
    <r>
      <rPr>
        <sz val="11"/>
        <color theme="1"/>
        <rFont val="ＭＳ 明朝"/>
        <family val="1"/>
        <charset val="128"/>
      </rPr>
      <t>共用部分の照明・空調・車両管理費・保険料等</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日常業務にかかる事務員費、消耗費</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事務用品費</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通信費</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共用部分の清掃費、ごみ収集費</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植栽管理、環境美化等</t>
    </r>
    <r>
      <rPr>
        <sz val="11"/>
        <color theme="1"/>
        <rFont val="Calibri"/>
        <family val="1"/>
      </rPr>
      <t xml:space="preserve">
</t>
    </r>
    <r>
      <rPr>
        <sz val="11"/>
        <color theme="1"/>
        <rFont val="ＭＳ 明朝"/>
        <family val="1"/>
        <charset val="128"/>
      </rPr>
      <t>上記の実費費用を見込んでおり、入居者に対し応分の費用負担を加味し算定しております。</t>
    </r>
    <phoneticPr fontId="1"/>
  </si>
  <si>
    <t>給食業者との給食委託契約に基づき、満床時の入居者数に対しての実費費用を見込んでおり、入居者に対し、応分の費用負担を加味して算定しております。朝食453円、昼食669円、夕食は792円（税込）＊1ヶ月30日計算※朝食・昼食は軽減税率8％適用
委託先：味屋フーズ
委託内容：１）施設利用者・職員・依頼のあった者に対する
　　　　　　　給食提供業務
　　　　　２）食堂運営管理業務
　　　　　３）その他、協議の上定める業務</t>
    <phoneticPr fontId="1"/>
  </si>
  <si>
    <t>居室の水道代（トイレ・洗面所）及び電気代（家電品・エアコン)等の実費費用を見込んでおり、入居者に対し応分の費用負担を加味し算定しております。</t>
    <phoneticPr fontId="1"/>
  </si>
  <si>
    <t>家賃の前払金として前受家賃を算定しています。平均居住年数を5年と見積もっており、前受家賃は60回で償却します。未経過分については入居契約書の「返還金の算定方法」に基づき返還いたします。</t>
    <phoneticPr fontId="1"/>
  </si>
  <si>
    <t>前受家賃
全額返金します。
ただし、入居期間中の家賃部分日額
1,300円は差し引いた残額を返還します。</t>
    <phoneticPr fontId="1"/>
  </si>
  <si>
    <t>株式会社朝日信託　入居一時金保全信託</t>
    <phoneticPr fontId="1"/>
  </si>
  <si>
    <t>神奈川県国民健康保険団体連合会
介護保険課　介護苦情相談窓口</t>
    <phoneticPr fontId="1"/>
  </si>
  <si>
    <t>329</t>
    <phoneticPr fontId="1"/>
  </si>
  <si>
    <t>3447</t>
    <phoneticPr fontId="1"/>
  </si>
  <si>
    <t>横浜市　健康福祉局高齢健康福祉部高齢施設課</t>
    <phoneticPr fontId="1"/>
  </si>
  <si>
    <t>671</t>
    <phoneticPr fontId="1"/>
  </si>
  <si>
    <t>4117</t>
    <phoneticPr fontId="1"/>
  </si>
  <si>
    <t>横浜市福祉調整委員会事務局(健康福祉局相談調整課)</t>
    <phoneticPr fontId="1"/>
  </si>
  <si>
    <t>4045</t>
    <phoneticPr fontId="1"/>
  </si>
  <si>
    <t>株式会社　パイン　本社</t>
    <phoneticPr fontId="1"/>
  </si>
  <si>
    <t>092</t>
    <phoneticPr fontId="1"/>
  </si>
  <si>
    <t>608</t>
    <phoneticPr fontId="1"/>
  </si>
  <si>
    <t>1368</t>
    <phoneticPr fontId="1"/>
  </si>
  <si>
    <t>045</t>
    <phoneticPr fontId="1"/>
  </si>
  <si>
    <t>508</t>
    <phoneticPr fontId="1"/>
  </si>
  <si>
    <t>6607</t>
    <phoneticPr fontId="1"/>
  </si>
  <si>
    <t>損害保険ジャパン株式会社</t>
    <phoneticPr fontId="1"/>
  </si>
  <si>
    <t>事故対応のマニュアル</t>
    <phoneticPr fontId="1"/>
  </si>
  <si>
    <t>随時実施。意見は運営懇談会にて報告。</t>
    <phoneticPr fontId="1"/>
  </si>
  <si>
    <t>２　入居希望者に交付</t>
  </si>
  <si>
    <t>１　入居希望者に公開</t>
  </si>
  <si>
    <t>３　公開していない</t>
  </si>
  <si>
    <t>必要に応じて適宣実施</t>
    <phoneticPr fontId="1"/>
  </si>
  <si>
    <t>希望者に対して実施</t>
    <phoneticPr fontId="1"/>
  </si>
  <si>
    <t>週3回介助</t>
    <phoneticPr fontId="1"/>
  </si>
  <si>
    <t>週3回以上実施</t>
    <phoneticPr fontId="1"/>
  </si>
  <si>
    <t>2,200円</t>
    <phoneticPr fontId="1"/>
  </si>
  <si>
    <t>協力医療機関:必要に応じて適宣実施
協力医療機関以外:1回1時間2,200円＋タクシー代</t>
    <phoneticPr fontId="1"/>
  </si>
  <si>
    <t>週1回を標準、必要に応じ適宜実施</t>
    <phoneticPr fontId="1"/>
  </si>
  <si>
    <t>必要に応じ適宜実施</t>
    <phoneticPr fontId="1"/>
  </si>
  <si>
    <t>実費</t>
    <phoneticPr fontId="1"/>
  </si>
  <si>
    <t>治療食の提供について実費負担</t>
    <phoneticPr fontId="1"/>
  </si>
  <si>
    <t>食事に含まれます。</t>
    <phoneticPr fontId="1"/>
  </si>
  <si>
    <t>実費負担</t>
    <phoneticPr fontId="1"/>
  </si>
  <si>
    <t>2,200円</t>
    <rPh sb="5" eb="6">
      <t>エン</t>
    </rPh>
    <phoneticPr fontId="1"/>
  </si>
  <si>
    <t>週1回指定日 
上記以外は1回1時間2,200円＋タクシー代</t>
    <phoneticPr fontId="1"/>
  </si>
  <si>
    <t>月1回指定日のみ</t>
    <phoneticPr fontId="1"/>
  </si>
  <si>
    <t>相談に応じます。</t>
    <phoneticPr fontId="1"/>
  </si>
  <si>
    <t>年2回 希望者に対して実施　
実費負担</t>
    <phoneticPr fontId="1"/>
  </si>
  <si>
    <t>実施いたしません。</t>
    <phoneticPr fontId="1"/>
  </si>
  <si>
    <t>転居</t>
    <rPh sb="0" eb="2">
      <t>テンキョ</t>
    </rPh>
    <phoneticPr fontId="1"/>
  </si>
  <si>
    <t>務台　正秀</t>
    <rPh sb="0" eb="2">
      <t>ムタイ</t>
    </rPh>
    <rPh sb="3" eb="5">
      <t>マサヒデ</t>
    </rPh>
    <phoneticPr fontId="1"/>
  </si>
  <si>
    <t>靎見の鄕・担当：管理者　務台　正秀</t>
    <rPh sb="12" eb="13">
      <t>ツトム</t>
    </rPh>
    <rPh sb="13" eb="14">
      <t>ダイ</t>
    </rPh>
    <rPh sb="15" eb="17">
      <t>マサヒデ</t>
    </rPh>
    <phoneticPr fontId="1"/>
  </si>
  <si>
    <t>honsya</t>
    <phoneticPr fontId="1"/>
  </si>
  <si>
    <t>cedar-web.com</t>
    <phoneticPr fontId="1"/>
  </si>
  <si>
    <t>JR鶴見線　鶴見小野駅より徒歩1分
【車】首都高速神奈川１号　横羽線　
　　　　生麦出口から　約５分</t>
    <rPh sb="2" eb="5">
      <t>ツルミセン</t>
    </rPh>
    <rPh sb="6" eb="10">
      <t>ツルミオノ</t>
    </rPh>
    <rPh sb="10" eb="11">
      <t>エキ</t>
    </rPh>
    <rPh sb="13" eb="15">
      <t>トホ</t>
    </rPh>
    <rPh sb="16" eb="17">
      <t>フン</t>
    </rPh>
    <rPh sb="20" eb="21">
      <t>クルマ</t>
    </rPh>
    <rPh sb="22" eb="26">
      <t>シュトコウソク</t>
    </rPh>
    <rPh sb="26" eb="29">
      <t>カナガワ</t>
    </rPh>
    <rPh sb="30" eb="31">
      <t>ゴウ</t>
    </rPh>
    <rPh sb="32" eb="33">
      <t>ヨコ</t>
    </rPh>
    <rPh sb="33" eb="34">
      <t>ハネ</t>
    </rPh>
    <rPh sb="34" eb="35">
      <t>セン</t>
    </rPh>
    <rPh sb="41" eb="43">
      <t>ナマムギ</t>
    </rPh>
    <rPh sb="43" eb="45">
      <t>デグチ</t>
    </rPh>
    <rPh sb="48" eb="49">
      <t>ヤク</t>
    </rPh>
    <rPh sb="50" eb="51">
      <t>フン</t>
    </rPh>
    <phoneticPr fontId="1"/>
  </si>
  <si>
    <t>http://</t>
  </si>
  <si>
    <t>２　事業者が賃借する建物</t>
  </si>
  <si>
    <t>介護支援専門員</t>
    <rPh sb="0" eb="7">
      <t>カイゴシエンセンモンイン</t>
    </rPh>
    <phoneticPr fontId="1"/>
  </si>
  <si>
    <t>３　信託契約を行う信託会社等</t>
  </si>
  <si>
    <t>日曜日</t>
    <rPh sb="0" eb="3">
      <t>ニチヨウビ</t>
    </rPh>
    <phoneticPr fontId="1"/>
  </si>
  <si>
    <t>土曜日・日曜日・祝日・年末年始</t>
    <phoneticPr fontId="1"/>
  </si>
  <si>
    <t xml:space="preserve">6.利用料金
　　利用料金の支払方法
　　　入退院などによる不在時における利用料金（月払い）の取扱い
　　　　1.減額なし（家賃・管理費）
　　　　2.日割り計算（水光熱費（在宅酸素光熱費を含む））
別添２
　その他のサービス
　・サービス提供記録等の複写物にかかる費用　１ページ　20円
　・食事については前日17：00までにキャンセル可能
　・在宅酸素光熱費　5,060円
＊居室にあるテレビ等のNHK受信料については、入居者が個々に契約して負担してください
</t>
    <rPh sb="2" eb="6">
      <t>リヨウリョウキン</t>
    </rPh>
    <rPh sb="9" eb="13">
      <t>リヨウリョウキン</t>
    </rPh>
    <rPh sb="14" eb="18">
      <t>シハライホウホウ</t>
    </rPh>
    <rPh sb="22" eb="25">
      <t>ニュウタイイン</t>
    </rPh>
    <rPh sb="30" eb="33">
      <t>フザイジ</t>
    </rPh>
    <rPh sb="37" eb="41">
      <t>リヨウリョウキン</t>
    </rPh>
    <rPh sb="42" eb="44">
      <t>ツキハラ</t>
    </rPh>
    <rPh sb="47" eb="49">
      <t>トリアツカ</t>
    </rPh>
    <rPh sb="57" eb="59">
      <t>ゲンガク</t>
    </rPh>
    <rPh sb="62" eb="64">
      <t>ヤチン</t>
    </rPh>
    <rPh sb="65" eb="68">
      <t>カンリヒ</t>
    </rPh>
    <rPh sb="76" eb="78">
      <t>ヒワリ</t>
    </rPh>
    <rPh sb="79" eb="81">
      <t>ケイサン</t>
    </rPh>
    <rPh sb="82" eb="86">
      <t>スイコウネツヒ</t>
    </rPh>
    <rPh sb="87" eb="94">
      <t>ザイタクサンソコウネツヒ</t>
    </rPh>
    <rPh sb="95" eb="96">
      <t>フク</t>
    </rPh>
    <rPh sb="101" eb="103">
      <t>ベッテン</t>
    </rPh>
    <rPh sb="108" eb="109">
      <t>ホカ</t>
    </rPh>
    <rPh sb="122" eb="127">
      <t>テイキョウキロクナド</t>
    </rPh>
    <rPh sb="128" eb="131">
      <t>フクシャブツ</t>
    </rPh>
    <rPh sb="135" eb="137">
      <t>ヒヨウ</t>
    </rPh>
    <rPh sb="148" eb="150">
      <t>ショクジ</t>
    </rPh>
    <rPh sb="155" eb="157">
      <t>ゼンジツ</t>
    </rPh>
    <rPh sb="170" eb="172">
      <t>カノウ</t>
    </rPh>
    <rPh sb="175" eb="179">
      <t>ザイタクサンソ</t>
    </rPh>
    <rPh sb="179" eb="182">
      <t>コウネツヒ</t>
    </rPh>
    <rPh sb="188" eb="189">
      <t>エン</t>
    </rPh>
    <rPh sb="189" eb="190">
      <t>エン</t>
    </rPh>
    <rPh sb="192" eb="194">
      <t>キョシツ</t>
    </rPh>
    <rPh sb="200" eb="201">
      <t>ナド</t>
    </rPh>
    <rPh sb="205" eb="208">
      <t>ジュシンリョウ</t>
    </rPh>
    <rPh sb="214" eb="217">
      <t>ニュウキョシャ</t>
    </rPh>
    <rPh sb="218" eb="227">
      <t>ココニケイヤクシテフタン</t>
    </rPh>
    <phoneticPr fontId="1"/>
  </si>
  <si>
    <t>実費</t>
    <rPh sb="0" eb="2">
      <t>ジッピ</t>
    </rPh>
    <phoneticPr fontId="1"/>
  </si>
  <si>
    <t>①敷金
(30万円－(原状回復費、利用料金等の未払い金)
②前受家賃
234万円
償却額：月額39,000円〈日額1,300円〉
234万円－｛（利用月数－2ヶ月）×39,000円＋（償却起算月と契約解除月の利用日数×1,300円）｝
*「利用月数」は、償却起算月と契約解除月を含め、暦月で数えます
*償却起算月と契約解除月の日割り計算は、退去時に清算します
*償却起算日が1日の場合及び契約解除日が月末日の場合は、暦月の日数に関わらず月額の償却となります
*居室明け渡しまでの日割り計算に基づく家賃、管理費、水光熱費及び原状回復費（経年劣化を除く）、利用料金などの未払金を差し引きます</t>
    <rPh sb="121" eb="125">
      <t>リヨウツキスウ</t>
    </rPh>
    <rPh sb="134" eb="139">
      <t>ケイヤクカイジョツキ</t>
    </rPh>
    <rPh sb="140" eb="141">
      <t>フク</t>
    </rPh>
    <rPh sb="143" eb="145">
      <t>レキツキ</t>
    </rPh>
    <rPh sb="146" eb="147">
      <t>カゾ</t>
    </rPh>
    <rPh sb="156" eb="157">
      <t>ツキ</t>
    </rPh>
    <rPh sb="162" eb="163">
      <t>ツキ</t>
    </rPh>
    <rPh sb="164" eb="166">
      <t>ヒワ</t>
    </rPh>
    <rPh sb="167" eb="169">
      <t>ケイサン</t>
    </rPh>
    <rPh sb="171" eb="174">
      <t>タイキョジ</t>
    </rPh>
    <rPh sb="175" eb="177">
      <t>セイサン</t>
    </rPh>
    <rPh sb="182" eb="187">
      <t>ショウキャクキサンビ</t>
    </rPh>
    <rPh sb="189" eb="190">
      <t>ニチ</t>
    </rPh>
    <rPh sb="191" eb="194">
      <t>バアイオヨ</t>
    </rPh>
    <rPh sb="195" eb="200">
      <t>ケイヤクカイジョビ</t>
    </rPh>
    <rPh sb="201" eb="204">
      <t>ゲツマツビ</t>
    </rPh>
    <rPh sb="205" eb="207">
      <t>バアイ</t>
    </rPh>
    <rPh sb="209" eb="211">
      <t>レキツキ</t>
    </rPh>
    <rPh sb="212" eb="214">
      <t>ニッスウ</t>
    </rPh>
    <rPh sb="215" eb="216">
      <t>カカ</t>
    </rPh>
    <rPh sb="219" eb="221">
      <t>ゲツガク</t>
    </rPh>
    <rPh sb="222" eb="224">
      <t>ショウキャク</t>
    </rPh>
    <rPh sb="231" eb="233">
      <t>キョシツ</t>
    </rPh>
    <rPh sb="233" eb="234">
      <t>ア</t>
    </rPh>
    <rPh sb="235" eb="236">
      <t>ワタ</t>
    </rPh>
    <rPh sb="240" eb="242">
      <t>ヒワ</t>
    </rPh>
    <rPh sb="243" eb="245">
      <t>ケイサン</t>
    </rPh>
    <phoneticPr fontId="1"/>
  </si>
  <si>
    <t>★要介護度に応じて介護費用の負担割合に応じた額を徴収します
介護保険の自己負担分(負担金に応じた額)
※1ヵ月30日の場合　　　　　　　　　　　　　　　　　　　　　　　　　　　　　　　　　　　　　　
自己負担割合　　1割　　　2割　　　3割　　　　　　　　　　　　　　　　　　　　　　　　　　　　　　　　　　　　　　　　　　　　　　　　　　　　　　　　　　　　　　　　　　　　　　　　　　　　　　　　　　　　　　　　　　　　　　　　　　　　　　　要介護1   20,003円　40,005円　60,008円　　　　　　　　　　　　　　　　　　　　　　　　　　　　　　　　　　　　　　　　　要介護2 　22,420円　44,840円　67,260円　　　　　　　　　　　　　　　　　　　　　　　　　　　　　　　　　　　　　　　　　　　　要介護3　 24,946円　49,891円　74,837円　　　　　　　　　　　　　　　　　　　　　　　　　　　　　　　　　　　　　　　　　　　　　　要介護4　 27,291円　54,582円　81,873円　　　　　　　　　　　　　　　　　　　　　　　　　　　　　　　　　　　　　　　　　　　　　要介護5　 29,782円　59,563円　89,344円
金額については、1ヵ月30日として、
  地域区分(2級地 1単位＝10.72円)で計算しています　　　　　　　　　
※協力医療連携加算Ⅰ、夜間看護体制加算Ⅱ、介護職員等処遇改善加算(Ⅱ)を含みます
※要件に該当した場合は別に、
　・退居時情報提供加算
　　　　(同意を得た上で1回に限り　250単位）
　・退院、退所時連携加算
　　　　(1日30単位・入居日から30日間）
　　　の自己負担分も徴収させていただきます</t>
    <rPh sb="606" eb="608">
      <t>キョウリョク</t>
    </rPh>
    <rPh sb="630" eb="631">
      <t>トウ</t>
    </rPh>
    <rPh sb="647" eb="649">
      <t>ヨウケン</t>
    </rPh>
    <rPh sb="650" eb="652">
      <t>ガイトウ</t>
    </rPh>
    <rPh sb="654" eb="656">
      <t>バアイ</t>
    </rPh>
    <rPh sb="657" eb="658">
      <t>ベツ</t>
    </rPh>
    <rPh sb="663" eb="672">
      <t>タイキョジジョウホウテイキョウカサン</t>
    </rPh>
    <rPh sb="683" eb="684">
      <t>ウエ</t>
    </rPh>
    <rPh sb="686" eb="687">
      <t>カイ</t>
    </rPh>
    <rPh sb="688" eb="689">
      <t>カギ</t>
    </rPh>
    <rPh sb="694" eb="696">
      <t>タンイ</t>
    </rPh>
    <rPh sb="700" eb="702">
      <t>タイイン</t>
    </rPh>
    <rPh sb="703" eb="710">
      <t>タイショジレンケイカサン</t>
    </rPh>
    <rPh sb="717" eb="718">
      <t>ニチ</t>
    </rPh>
    <rPh sb="720" eb="722">
      <t>タンイ</t>
    </rPh>
    <rPh sb="723" eb="726">
      <t>ニュウキョビ</t>
    </rPh>
    <rPh sb="730" eb="732">
      <t>ニチカン</t>
    </rPh>
    <rPh sb="738" eb="743">
      <t>ジコフタンブン</t>
    </rPh>
    <rPh sb="744" eb="746">
      <t>チョウシュウ</t>
    </rPh>
    <phoneticPr fontId="1"/>
  </si>
  <si>
    <t>４　選択方式</t>
  </si>
  <si>
    <t>【入居契約書第33条】</t>
    <phoneticPr fontId="1"/>
  </si>
  <si>
    <t>1410092010009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</si>
</sst>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Wingdings"/>
      <family val="1"/>
      <charset val="2"/>
    </font>
    <font>
      <sz val="11"/>
      <color theme="1"/>
      <name val="Calibri"/>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2647</v>
      </c>
      <c r="G5" s="323"/>
      <c r="H5" s="323"/>
      <c r="I5" s="323"/>
      <c r="J5" s="323"/>
      <c r="K5" s="323"/>
      <c r="L5" s="323"/>
      <c r="M5" s="323"/>
      <c r="N5" s="323"/>
      <c r="O5" s="323"/>
      <c r="P5" s="323"/>
      <c r="Q5" s="11"/>
    </row>
    <row r="6" spans="1:20" ht="20.100000000000001" customHeight="1">
      <c r="B6" s="431" t="s">
        <v>2</v>
      </c>
      <c r="C6" s="307"/>
      <c r="D6" s="307"/>
      <c r="E6" s="308"/>
      <c r="F6" s="570" t="s">
        <v>2527</v>
      </c>
      <c r="G6" s="323"/>
      <c r="H6" s="323"/>
      <c r="I6" s="323"/>
      <c r="J6" s="323"/>
      <c r="K6" s="323"/>
      <c r="L6" s="323"/>
      <c r="M6" s="323"/>
      <c r="N6" s="323"/>
      <c r="O6" s="323"/>
      <c r="P6" s="323"/>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2664</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2528</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2529</v>
      </c>
      <c r="K12" s="410"/>
      <c r="L12" s="410"/>
      <c r="M12" s="410"/>
      <c r="N12" s="410"/>
      <c r="O12" s="411"/>
      <c r="P12" s="412"/>
    </row>
    <row r="13" spans="1:20" ht="39" customHeight="1">
      <c r="B13" s="169" t="s">
        <v>5</v>
      </c>
      <c r="C13" s="113"/>
      <c r="D13" s="113"/>
      <c r="E13" s="113"/>
      <c r="F13" s="80" t="s">
        <v>12</v>
      </c>
      <c r="G13" s="81"/>
      <c r="H13" s="575" t="s">
        <v>2530</v>
      </c>
      <c r="I13" s="457"/>
      <c r="J13" s="457"/>
      <c r="K13" s="457"/>
      <c r="L13" s="457"/>
      <c r="M13" s="457"/>
      <c r="N13" s="457"/>
      <c r="O13" s="457"/>
      <c r="P13" s="458"/>
      <c r="S13" s="12" t="str">
        <f>IF(H13="","未記入","")</f>
        <v/>
      </c>
    </row>
    <row r="14" spans="1:20" ht="39" customHeight="1">
      <c r="B14" s="169"/>
      <c r="C14" s="113"/>
      <c r="D14" s="113"/>
      <c r="E14" s="113"/>
      <c r="F14" s="576"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2532</v>
      </c>
      <c r="K16" s="115"/>
      <c r="L16" s="115"/>
      <c r="M16" s="115"/>
      <c r="N16" s="115"/>
      <c r="O16" s="115"/>
      <c r="P16" s="116"/>
    </row>
    <row r="17" spans="1:20" ht="20.100000000000001" customHeight="1">
      <c r="B17" s="321" t="s">
        <v>6</v>
      </c>
      <c r="C17" s="81"/>
      <c r="D17" s="81"/>
      <c r="E17" s="249"/>
      <c r="F17" s="26" t="s">
        <v>13</v>
      </c>
      <c r="G17" s="578">
        <v>811</v>
      </c>
      <c r="H17" s="27" t="s">
        <v>469</v>
      </c>
      <c r="I17" s="579">
        <v>213</v>
      </c>
      <c r="J17" s="294"/>
      <c r="K17" s="295"/>
      <c r="L17" s="295"/>
      <c r="M17" s="295"/>
      <c r="N17" s="295"/>
      <c r="O17" s="295"/>
      <c r="P17" s="296"/>
      <c r="S17" s="12" t="str">
        <f>IF(OR(G17="",I17=""),"未記入","")</f>
        <v/>
      </c>
    </row>
    <row r="18" spans="1:20" ht="57.75" customHeight="1">
      <c r="B18" s="283"/>
      <c r="C18" s="305"/>
      <c r="D18" s="305"/>
      <c r="E18" s="284"/>
      <c r="F18" s="580"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1" t="s">
        <v>2535</v>
      </c>
      <c r="K19" s="27" t="s">
        <v>469</v>
      </c>
      <c r="L19" s="582" t="s">
        <v>2536</v>
      </c>
      <c r="M19" s="27" t="s">
        <v>469</v>
      </c>
      <c r="N19" s="582" t="s">
        <v>2537</v>
      </c>
      <c r="O19" s="295"/>
      <c r="P19" s="296"/>
      <c r="Q19" s="11"/>
    </row>
    <row r="20" spans="1:20" ht="20.100000000000001" customHeight="1">
      <c r="B20" s="345"/>
      <c r="C20" s="346"/>
      <c r="D20" s="346"/>
      <c r="E20" s="347"/>
      <c r="F20" s="113" t="s">
        <v>15</v>
      </c>
      <c r="G20" s="113"/>
      <c r="H20" s="113"/>
      <c r="I20" s="113"/>
      <c r="J20" s="581" t="s">
        <v>2535</v>
      </c>
      <c r="K20" s="27" t="s">
        <v>469</v>
      </c>
      <c r="L20" s="582" t="s">
        <v>2536</v>
      </c>
      <c r="M20" s="27" t="s">
        <v>469</v>
      </c>
      <c r="N20" s="582" t="s">
        <v>2538</v>
      </c>
      <c r="O20" s="295"/>
      <c r="P20" s="296"/>
      <c r="Q20" s="11"/>
    </row>
    <row r="21" spans="1:20" ht="20.100000000000001" customHeight="1">
      <c r="B21" s="345"/>
      <c r="C21" s="346"/>
      <c r="D21" s="346"/>
      <c r="E21" s="347"/>
      <c r="F21" s="177" t="s">
        <v>411</v>
      </c>
      <c r="G21" s="178"/>
      <c r="H21" s="178"/>
      <c r="I21" s="179"/>
      <c r="J21" s="571" t="s">
        <v>2649</v>
      </c>
      <c r="K21" s="100"/>
      <c r="L21" s="100"/>
      <c r="M21" s="27" t="s">
        <v>465</v>
      </c>
      <c r="N21" s="583" t="s">
        <v>2650</v>
      </c>
      <c r="O21" s="100"/>
      <c r="P21" s="101"/>
    </row>
    <row r="22" spans="1:20" ht="20.100000000000001" customHeight="1">
      <c r="B22" s="345"/>
      <c r="C22" s="346"/>
      <c r="D22" s="346"/>
      <c r="E22" s="347"/>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2539</v>
      </c>
      <c r="K23" s="381"/>
      <c r="L23" s="584" t="s">
        <v>2540</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5">
        <v>2008</v>
      </c>
      <c r="G26" s="426"/>
      <c r="H26" s="27" t="s">
        <v>466</v>
      </c>
      <c r="I26" s="586">
        <v>4</v>
      </c>
      <c r="J26" s="426"/>
      <c r="K26" s="27" t="s">
        <v>467</v>
      </c>
      <c r="L26" s="586">
        <v>1</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7" t="s">
        <v>2543</v>
      </c>
      <c r="I31" s="442"/>
      <c r="J31" s="442"/>
      <c r="K31" s="442"/>
      <c r="L31" s="442"/>
      <c r="M31" s="442"/>
      <c r="N31" s="442"/>
      <c r="O31" s="442"/>
      <c r="P31" s="443"/>
      <c r="S31" s="12" t="str">
        <f>IF(H31="","未記入","")</f>
        <v/>
      </c>
    </row>
    <row r="32" spans="1:20" ht="39" customHeight="1">
      <c r="B32" s="283"/>
      <c r="C32" s="305"/>
      <c r="D32" s="305"/>
      <c r="E32" s="284"/>
      <c r="F32" s="576" t="s">
        <v>2544</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8">
        <v>230</v>
      </c>
      <c r="H33" s="27" t="s">
        <v>469</v>
      </c>
      <c r="I33" s="579">
        <v>47</v>
      </c>
      <c r="J33" s="432"/>
      <c r="K33" s="432"/>
      <c r="L33" s="432"/>
      <c r="M33" s="432"/>
      <c r="N33" s="432"/>
      <c r="O33" s="432"/>
      <c r="P33" s="433"/>
      <c r="S33" s="12" t="str">
        <f>IF(OR(G33="",I33=""),"未記入","")</f>
        <v/>
      </c>
    </row>
    <row r="34" spans="2:20" ht="58.5" customHeight="1">
      <c r="B34" s="283"/>
      <c r="C34" s="305"/>
      <c r="D34" s="305"/>
      <c r="E34" s="284"/>
      <c r="F34" s="580" t="s">
        <v>2533</v>
      </c>
      <c r="G34" s="114"/>
      <c r="H34" s="114"/>
      <c r="I34" s="114"/>
      <c r="J34" s="114"/>
      <c r="K34" s="114"/>
      <c r="L34" s="114"/>
      <c r="M34" s="114"/>
      <c r="N34" s="114"/>
      <c r="O34" s="104"/>
      <c r="P34" s="407"/>
      <c r="S34" s="12" t="str">
        <f>IF(F34="","未記入","")</f>
        <v/>
      </c>
    </row>
    <row r="35" spans="2:20" ht="58.5" customHeight="1">
      <c r="B35" s="125" t="s">
        <v>551</v>
      </c>
      <c r="C35" s="126"/>
      <c r="D35" s="126"/>
      <c r="E35" s="127"/>
      <c r="F35" s="114" t="s">
        <v>2593</v>
      </c>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2545</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2651</v>
      </c>
      <c r="K38" s="129"/>
      <c r="L38" s="129"/>
      <c r="M38" s="129"/>
      <c r="N38" s="129"/>
      <c r="O38" s="129"/>
      <c r="P38" s="130"/>
      <c r="S38" s="231" t="str">
        <f>IF(J38="","未記入","")</f>
        <v/>
      </c>
      <c r="T38" s="231"/>
    </row>
    <row r="39" spans="2:20" ht="26.25" customHeight="1">
      <c r="B39" s="169"/>
      <c r="C39" s="113"/>
      <c r="D39" s="113"/>
      <c r="E39" s="113"/>
      <c r="F39" s="417"/>
      <c r="G39" s="346"/>
      <c r="H39" s="346"/>
      <c r="I39" s="347"/>
      <c r="J39" s="422"/>
      <c r="K39" s="423"/>
      <c r="L39" s="423"/>
      <c r="M39" s="423"/>
      <c r="N39" s="423"/>
      <c r="O39" s="423"/>
      <c r="P39" s="424"/>
      <c r="S39" s="231"/>
      <c r="T39" s="231"/>
    </row>
    <row r="40" spans="2:20" ht="26.25" customHeight="1">
      <c r="B40" s="169"/>
      <c r="C40" s="113"/>
      <c r="D40" s="113"/>
      <c r="E40" s="113"/>
      <c r="F40" s="417"/>
      <c r="G40" s="346"/>
      <c r="H40" s="346"/>
      <c r="I40" s="347"/>
      <c r="J40" s="422"/>
      <c r="K40" s="423"/>
      <c r="L40" s="423"/>
      <c r="M40" s="423"/>
      <c r="N40" s="423"/>
      <c r="O40" s="423"/>
      <c r="P40" s="424"/>
      <c r="S40" s="231"/>
      <c r="T40" s="231"/>
    </row>
    <row r="41" spans="2:20" ht="26.25" customHeight="1">
      <c r="B41" s="169"/>
      <c r="C41" s="113"/>
      <c r="D41" s="113"/>
      <c r="E41" s="113"/>
      <c r="F41" s="417"/>
      <c r="G41" s="346"/>
      <c r="H41" s="346"/>
      <c r="I41" s="347"/>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2546</v>
      </c>
      <c r="K43" s="27" t="s">
        <v>469</v>
      </c>
      <c r="L43" s="590" t="s">
        <v>2548</v>
      </c>
      <c r="M43" s="27" t="s">
        <v>469</v>
      </c>
      <c r="N43" s="590" t="s">
        <v>2549</v>
      </c>
      <c r="O43" s="295"/>
      <c r="P43" s="296"/>
      <c r="S43" s="12" t="str">
        <f>IF(OR(J43="",L43="",N43=""),"未記入","")</f>
        <v/>
      </c>
    </row>
    <row r="44" spans="2:20" ht="20.100000000000001" customHeight="1">
      <c r="B44" s="169"/>
      <c r="C44" s="113"/>
      <c r="D44" s="113"/>
      <c r="E44" s="113"/>
      <c r="F44" s="113" t="s">
        <v>15</v>
      </c>
      <c r="G44" s="113"/>
      <c r="H44" s="113"/>
      <c r="I44" s="113"/>
      <c r="J44" s="581" t="s">
        <v>2546</v>
      </c>
      <c r="K44" s="27" t="s">
        <v>469</v>
      </c>
      <c r="L44" s="582" t="s">
        <v>2547</v>
      </c>
      <c r="M44" s="27" t="s">
        <v>469</v>
      </c>
      <c r="N44" s="582" t="s">
        <v>2550</v>
      </c>
      <c r="O44" s="295"/>
      <c r="P44" s="296"/>
    </row>
    <row r="45" spans="2:20" ht="20.100000000000001" customHeight="1">
      <c r="B45" s="169"/>
      <c r="C45" s="113"/>
      <c r="D45" s="113"/>
      <c r="E45" s="113"/>
      <c r="F45" s="177" t="s">
        <v>411</v>
      </c>
      <c r="G45" s="178"/>
      <c r="H45" s="178"/>
      <c r="I45" s="179"/>
      <c r="J45" s="571" t="s">
        <v>2551</v>
      </c>
      <c r="K45" s="100"/>
      <c r="L45" s="100"/>
      <c r="M45" s="27" t="s">
        <v>465</v>
      </c>
      <c r="N45" s="583" t="s">
        <v>2552</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2652</v>
      </c>
      <c r="K47" s="381"/>
      <c r="L47" s="584" t="s">
        <v>2540</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2647</v>
      </c>
      <c r="K48" s="91"/>
      <c r="L48" s="91"/>
      <c r="M48" s="91"/>
      <c r="N48" s="91"/>
      <c r="O48" s="92"/>
      <c r="P48" s="93"/>
    </row>
    <row r="49" spans="1:20" ht="20.100000000000001" customHeight="1">
      <c r="B49" s="169"/>
      <c r="C49" s="113"/>
      <c r="D49" s="113"/>
      <c r="E49" s="113"/>
      <c r="F49" s="113" t="s">
        <v>18</v>
      </c>
      <c r="G49" s="113"/>
      <c r="H49" s="113"/>
      <c r="I49" s="113"/>
      <c r="J49" s="91" t="s">
        <v>2553</v>
      </c>
      <c r="K49" s="91"/>
      <c r="L49" s="91"/>
      <c r="M49" s="91"/>
      <c r="N49" s="91"/>
      <c r="O49" s="92"/>
      <c r="P49" s="93"/>
    </row>
    <row r="50" spans="1:20" ht="20.100000000000001" customHeight="1">
      <c r="B50" s="134" t="s">
        <v>28</v>
      </c>
      <c r="C50" s="84"/>
      <c r="D50" s="84"/>
      <c r="E50" s="84"/>
      <c r="F50" s="84"/>
      <c r="G50" s="84"/>
      <c r="H50" s="84"/>
      <c r="I50" s="84"/>
      <c r="J50" s="585">
        <v>2019</v>
      </c>
      <c r="K50" s="426"/>
      <c r="L50" s="27" t="s">
        <v>466</v>
      </c>
      <c r="M50" s="592">
        <v>1</v>
      </c>
      <c r="N50" s="27" t="s">
        <v>467</v>
      </c>
      <c r="O50" s="592">
        <v>31</v>
      </c>
      <c r="P50" s="29" t="s">
        <v>468</v>
      </c>
      <c r="S50" s="12" t="str">
        <f>IF(OR(J50="",M50="",O50=""),"未記入","")</f>
        <v/>
      </c>
    </row>
    <row r="51" spans="1:20" ht="20.100000000000001" customHeight="1" thickBot="1">
      <c r="B51" s="135" t="s">
        <v>29</v>
      </c>
      <c r="C51" s="428"/>
      <c r="D51" s="428"/>
      <c r="E51" s="428"/>
      <c r="F51" s="428"/>
      <c r="G51" s="428"/>
      <c r="H51" s="428"/>
      <c r="I51" s="428"/>
      <c r="J51" s="593">
        <v>2019</v>
      </c>
      <c r="K51" s="427"/>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2555</v>
      </c>
      <c r="K55" s="115"/>
      <c r="L55" s="115"/>
      <c r="M55" s="115"/>
      <c r="N55" s="115"/>
      <c r="O55" s="115"/>
      <c r="P55" s="116"/>
    </row>
    <row r="56" spans="1:20" ht="20.100000000000001" customHeight="1">
      <c r="B56" s="71"/>
      <c r="C56" s="72"/>
      <c r="D56" s="73"/>
      <c r="E56" s="113" t="s">
        <v>33</v>
      </c>
      <c r="F56" s="113"/>
      <c r="G56" s="113"/>
      <c r="H56" s="113"/>
      <c r="I56" s="113"/>
      <c r="J56" s="92" t="s">
        <v>2556</v>
      </c>
      <c r="K56" s="100"/>
      <c r="L56" s="100"/>
      <c r="M56" s="100"/>
      <c r="N56" s="100"/>
      <c r="O56" s="100"/>
      <c r="P56" s="101"/>
    </row>
    <row r="57" spans="1:20" ht="20.100000000000001" customHeight="1">
      <c r="B57" s="71"/>
      <c r="C57" s="72"/>
      <c r="D57" s="73"/>
      <c r="E57" s="113" t="s">
        <v>34</v>
      </c>
      <c r="F57" s="113"/>
      <c r="G57" s="113"/>
      <c r="H57" s="113"/>
      <c r="I57" s="113"/>
      <c r="J57" s="585">
        <v>2019</v>
      </c>
      <c r="K57" s="426"/>
      <c r="L57" s="27" t="s">
        <v>466</v>
      </c>
      <c r="M57" s="592">
        <v>3</v>
      </c>
      <c r="N57" s="27" t="s">
        <v>467</v>
      </c>
      <c r="O57" s="592">
        <v>1</v>
      </c>
      <c r="P57" s="29" t="s">
        <v>468</v>
      </c>
    </row>
    <row r="58" spans="1:20" ht="20.100000000000001" customHeight="1" thickBot="1">
      <c r="B58" s="97"/>
      <c r="C58" s="98"/>
      <c r="D58" s="99"/>
      <c r="E58" s="239" t="s">
        <v>35</v>
      </c>
      <c r="F58" s="239"/>
      <c r="G58" s="239"/>
      <c r="H58" s="239"/>
      <c r="I58" s="239"/>
      <c r="J58" s="593">
        <v>2025</v>
      </c>
      <c r="K58" s="427"/>
      <c r="L58" s="28" t="s">
        <v>466</v>
      </c>
      <c r="M58" s="594">
        <v>2</v>
      </c>
      <c r="N58" s="28" t="s">
        <v>467</v>
      </c>
      <c r="O58" s="594">
        <v>28</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4061.15</v>
      </c>
      <c r="H61" s="78"/>
      <c r="I61" s="78"/>
      <c r="J61" s="78"/>
      <c r="K61" s="425"/>
      <c r="L61" s="348" t="s">
        <v>497</v>
      </c>
      <c r="M61" s="288"/>
      <c r="N61" s="288"/>
      <c r="O61" s="288"/>
      <c r="P61" s="391"/>
    </row>
    <row r="62" spans="1:20" ht="20.100000000000001" customHeight="1">
      <c r="B62" s="169"/>
      <c r="C62" s="113"/>
      <c r="D62" s="80" t="s">
        <v>39</v>
      </c>
      <c r="E62" s="81"/>
      <c r="F62" s="249"/>
      <c r="G62" s="591" t="s">
        <v>2557</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1" t="s">
        <v>2384</v>
      </c>
      <c r="L64" s="100"/>
      <c r="M64" s="100"/>
      <c r="N64" s="100"/>
      <c r="O64" s="100"/>
      <c r="P64" s="101"/>
    </row>
    <row r="65" spans="2:16" ht="20.100000000000001" customHeight="1">
      <c r="B65" s="169"/>
      <c r="C65" s="113"/>
      <c r="D65" s="417"/>
      <c r="E65" s="346"/>
      <c r="F65" s="347"/>
      <c r="G65" s="102"/>
      <c r="H65" s="86" t="s">
        <v>420</v>
      </c>
      <c r="I65" s="86"/>
      <c r="J65" s="87"/>
      <c r="K65" s="571" t="s">
        <v>2558</v>
      </c>
      <c r="L65" s="100"/>
      <c r="M65" s="100"/>
      <c r="N65" s="100"/>
      <c r="O65" s="100"/>
      <c r="P65" s="101"/>
    </row>
    <row r="66" spans="2:16" ht="20.100000000000001" customHeight="1">
      <c r="B66" s="169"/>
      <c r="C66" s="113"/>
      <c r="D66" s="417"/>
      <c r="E66" s="346"/>
      <c r="F66" s="347"/>
      <c r="G66" s="102"/>
      <c r="H66" s="80" t="s">
        <v>421</v>
      </c>
      <c r="I66" s="81"/>
      <c r="J66" s="249"/>
      <c r="K66" s="571" t="s">
        <v>2559</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5">
        <v>2018</v>
      </c>
      <c r="L68" s="31" t="s">
        <v>466</v>
      </c>
      <c r="M68" s="592">
        <v>3</v>
      </c>
      <c r="N68" s="31" t="s">
        <v>467</v>
      </c>
      <c r="O68" s="592">
        <v>1</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5">
        <v>2048</v>
      </c>
      <c r="L70" s="31" t="s">
        <v>466</v>
      </c>
      <c r="M70" s="592">
        <v>2</v>
      </c>
      <c r="N70" s="31" t="s">
        <v>467</v>
      </c>
      <c r="O70" s="592">
        <v>29</v>
      </c>
      <c r="P70" s="32" t="s">
        <v>468</v>
      </c>
    </row>
    <row r="71" spans="2:16" ht="20.100000000000001" customHeight="1">
      <c r="B71" s="169"/>
      <c r="C71" s="113"/>
      <c r="D71" s="304"/>
      <c r="E71" s="305"/>
      <c r="F71" s="284"/>
      <c r="G71" s="83"/>
      <c r="H71" s="86" t="s">
        <v>422</v>
      </c>
      <c r="I71" s="86"/>
      <c r="J71" s="87"/>
      <c r="K71" s="571" t="s">
        <v>2559</v>
      </c>
      <c r="L71" s="100"/>
      <c r="M71" s="100"/>
      <c r="N71" s="100"/>
      <c r="O71" s="100"/>
      <c r="P71" s="101"/>
    </row>
    <row r="72" spans="2:16" ht="20.100000000000001" customHeight="1">
      <c r="B72" s="188" t="s">
        <v>2356</v>
      </c>
      <c r="C72" s="189"/>
      <c r="D72" s="80" t="s">
        <v>40</v>
      </c>
      <c r="E72" s="81"/>
      <c r="F72" s="249"/>
      <c r="G72" s="294" t="s">
        <v>41</v>
      </c>
      <c r="H72" s="295"/>
      <c r="I72" s="295"/>
      <c r="J72" s="367"/>
      <c r="K72" s="421">
        <v>5713.74</v>
      </c>
      <c r="L72" s="100"/>
      <c r="M72" s="100"/>
      <c r="N72" s="86" t="s">
        <v>472</v>
      </c>
      <c r="O72" s="86"/>
      <c r="P72" s="245"/>
    </row>
    <row r="73" spans="2:16" ht="20.100000000000001" customHeight="1">
      <c r="B73" s="190"/>
      <c r="C73" s="191"/>
      <c r="D73" s="304"/>
      <c r="E73" s="305"/>
      <c r="F73" s="284"/>
      <c r="G73" s="84" t="s">
        <v>42</v>
      </c>
      <c r="H73" s="84"/>
      <c r="I73" s="84"/>
      <c r="J73" s="84"/>
      <c r="K73" s="421">
        <v>3637.86</v>
      </c>
      <c r="L73" s="100"/>
      <c r="M73" s="100"/>
      <c r="N73" s="86" t="s">
        <v>472</v>
      </c>
      <c r="O73" s="86"/>
      <c r="P73" s="245"/>
    </row>
    <row r="74" spans="2:16" ht="20.100000000000001" customHeight="1">
      <c r="B74" s="190"/>
      <c r="C74" s="191"/>
      <c r="D74" s="113" t="s">
        <v>43</v>
      </c>
      <c r="E74" s="113"/>
      <c r="F74" s="113"/>
      <c r="G74" s="591" t="s">
        <v>2560</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2594</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2653</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2558</v>
      </c>
      <c r="L83" s="100"/>
      <c r="M83" s="100"/>
      <c r="N83" s="100"/>
      <c r="O83" s="100"/>
      <c r="P83" s="101"/>
    </row>
    <row r="84" spans="2:19" ht="20.100000000000001" customHeight="1">
      <c r="B84" s="190"/>
      <c r="C84" s="191"/>
      <c r="D84" s="113"/>
      <c r="E84" s="113"/>
      <c r="F84" s="113"/>
      <c r="G84" s="102"/>
      <c r="H84" s="80" t="s">
        <v>421</v>
      </c>
      <c r="I84" s="81"/>
      <c r="J84" s="249"/>
      <c r="K84" s="571" t="s">
        <v>2559</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5">
        <v>2018</v>
      </c>
      <c r="L86" s="31" t="s">
        <v>466</v>
      </c>
      <c r="M86" s="592">
        <v>3</v>
      </c>
      <c r="N86" s="31" t="s">
        <v>467</v>
      </c>
      <c r="O86" s="592">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5">
        <v>2048</v>
      </c>
      <c r="L88" s="31" t="s">
        <v>466</v>
      </c>
      <c r="M88" s="592">
        <v>2</v>
      </c>
      <c r="N88" s="31" t="s">
        <v>467</v>
      </c>
      <c r="O88" s="592">
        <v>29</v>
      </c>
      <c r="P88" s="32" t="s">
        <v>468</v>
      </c>
    </row>
    <row r="89" spans="2:19" ht="20.100000000000001" customHeight="1">
      <c r="B89" s="192"/>
      <c r="C89" s="193"/>
      <c r="D89" s="113"/>
      <c r="E89" s="113"/>
      <c r="F89" s="113"/>
      <c r="G89" s="83"/>
      <c r="H89" s="86" t="s">
        <v>422</v>
      </c>
      <c r="I89" s="86"/>
      <c r="J89" s="87"/>
      <c r="K89" s="571" t="s">
        <v>2559</v>
      </c>
      <c r="L89" s="100"/>
      <c r="M89" s="100"/>
      <c r="N89" s="100"/>
      <c r="O89" s="100"/>
      <c r="P89" s="101"/>
    </row>
    <row r="90" spans="2:19" ht="20.100000000000001" customHeight="1">
      <c r="B90" s="169" t="s">
        <v>45</v>
      </c>
      <c r="C90" s="113"/>
      <c r="D90" s="117" t="s">
        <v>46</v>
      </c>
      <c r="E90" s="81"/>
      <c r="F90" s="249"/>
      <c r="G90" s="591" t="s">
        <v>2561</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1" t="s">
        <v>2359</v>
      </c>
      <c r="G95" s="91"/>
      <c r="H95" s="591" t="s">
        <v>2360</v>
      </c>
      <c r="I95" s="91"/>
      <c r="J95" s="596">
        <v>18</v>
      </c>
      <c r="K95" s="42" t="s">
        <v>472</v>
      </c>
      <c r="L95" s="571">
        <v>91</v>
      </c>
      <c r="M95" s="381"/>
      <c r="N95" s="574" t="s">
        <v>2399</v>
      </c>
      <c r="O95" s="411"/>
      <c r="P95" s="412"/>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18.600000000000001</v>
      </c>
      <c r="K96" s="42" t="s">
        <v>472</v>
      </c>
      <c r="L96" s="571">
        <v>9</v>
      </c>
      <c r="M96" s="381"/>
      <c r="N96" s="574" t="s">
        <v>2399</v>
      </c>
      <c r="O96" s="411"/>
      <c r="P96" s="412"/>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1"/>
      <c r="N97" s="574"/>
      <c r="O97" s="411"/>
      <c r="P97" s="412"/>
      <c r="S97" s="12" t="str">
        <f t="shared" si="0"/>
        <v/>
      </c>
    </row>
    <row r="98" spans="2:19" ht="20.100000000000001" customHeight="1">
      <c r="B98" s="169"/>
      <c r="C98" s="113"/>
      <c r="D98" s="113" t="s">
        <v>50</v>
      </c>
      <c r="E98" s="113"/>
      <c r="F98" s="591"/>
      <c r="G98" s="91"/>
      <c r="H98" s="591"/>
      <c r="I98" s="91"/>
      <c r="J98" s="596"/>
      <c r="K98" s="42" t="s">
        <v>472</v>
      </c>
      <c r="L98" s="571"/>
      <c r="M98" s="381"/>
      <c r="N98" s="574"/>
      <c r="O98" s="411"/>
      <c r="P98" s="412"/>
      <c r="S98" s="12" t="str">
        <f t="shared" si="0"/>
        <v/>
      </c>
    </row>
    <row r="99" spans="2:19" ht="20.100000000000001" customHeight="1">
      <c r="B99" s="169"/>
      <c r="C99" s="113"/>
      <c r="D99" s="113" t="s">
        <v>51</v>
      </c>
      <c r="E99" s="113"/>
      <c r="F99" s="591"/>
      <c r="G99" s="91"/>
      <c r="H99" s="591"/>
      <c r="I99" s="91"/>
      <c r="J99" s="596"/>
      <c r="K99" s="42" t="s">
        <v>472</v>
      </c>
      <c r="L99" s="571"/>
      <c r="M99" s="381"/>
      <c r="N99" s="574"/>
      <c r="O99" s="411"/>
      <c r="P99" s="412"/>
      <c r="S99" s="12" t="str">
        <f t="shared" si="0"/>
        <v/>
      </c>
    </row>
    <row r="100" spans="2:19" ht="20.100000000000001" customHeight="1">
      <c r="B100" s="169"/>
      <c r="C100" s="113"/>
      <c r="D100" s="113" t="s">
        <v>52</v>
      </c>
      <c r="E100" s="113"/>
      <c r="F100" s="591"/>
      <c r="G100" s="91"/>
      <c r="H100" s="591"/>
      <c r="I100" s="91"/>
      <c r="J100" s="596"/>
      <c r="K100" s="42" t="s">
        <v>472</v>
      </c>
      <c r="L100" s="571"/>
      <c r="M100" s="381"/>
      <c r="N100" s="574"/>
      <c r="O100" s="411"/>
      <c r="P100" s="412"/>
      <c r="S100" s="12" t="str">
        <f t="shared" si="0"/>
        <v/>
      </c>
    </row>
    <row r="101" spans="2:19" ht="20.100000000000001" customHeight="1">
      <c r="B101" s="169"/>
      <c r="C101" s="113"/>
      <c r="D101" s="113" t="s">
        <v>53</v>
      </c>
      <c r="E101" s="113"/>
      <c r="F101" s="591"/>
      <c r="G101" s="91"/>
      <c r="H101" s="591"/>
      <c r="I101" s="91"/>
      <c r="J101" s="596"/>
      <c r="K101" s="42" t="s">
        <v>472</v>
      </c>
      <c r="L101" s="571"/>
      <c r="M101" s="381"/>
      <c r="N101" s="574"/>
      <c r="O101" s="411"/>
      <c r="P101" s="412"/>
      <c r="S101" s="12" t="str">
        <f t="shared" si="0"/>
        <v/>
      </c>
    </row>
    <row r="102" spans="2:19" ht="20.100000000000001" customHeight="1">
      <c r="B102" s="169"/>
      <c r="C102" s="113"/>
      <c r="D102" s="113" t="s">
        <v>54</v>
      </c>
      <c r="E102" s="113"/>
      <c r="F102" s="591"/>
      <c r="G102" s="91"/>
      <c r="H102" s="591"/>
      <c r="I102" s="91"/>
      <c r="J102" s="596"/>
      <c r="K102" s="42" t="s">
        <v>472</v>
      </c>
      <c r="L102" s="571"/>
      <c r="M102" s="381"/>
      <c r="N102" s="574"/>
      <c r="O102" s="411"/>
      <c r="P102" s="412"/>
      <c r="S102" s="12" t="str">
        <f t="shared" si="0"/>
        <v/>
      </c>
    </row>
    <row r="103" spans="2:19" ht="20.100000000000001" customHeight="1">
      <c r="B103" s="169"/>
      <c r="C103" s="113"/>
      <c r="D103" s="113" t="s">
        <v>55</v>
      </c>
      <c r="E103" s="113"/>
      <c r="F103" s="591"/>
      <c r="G103" s="91"/>
      <c r="H103" s="591"/>
      <c r="I103" s="91"/>
      <c r="J103" s="596"/>
      <c r="K103" s="42" t="s">
        <v>472</v>
      </c>
      <c r="L103" s="571"/>
      <c r="M103" s="381"/>
      <c r="N103" s="574"/>
      <c r="O103" s="411"/>
      <c r="P103" s="412"/>
      <c r="S103" s="12" t="str">
        <f t="shared" si="0"/>
        <v/>
      </c>
    </row>
    <row r="104" spans="2:19" ht="20.100000000000001" customHeight="1">
      <c r="B104" s="169"/>
      <c r="C104" s="113"/>
      <c r="D104" s="113" t="s">
        <v>56</v>
      </c>
      <c r="E104" s="113"/>
      <c r="F104" s="591"/>
      <c r="G104" s="91"/>
      <c r="H104" s="591"/>
      <c r="I104" s="91"/>
      <c r="J104" s="596"/>
      <c r="K104" s="42" t="s">
        <v>472</v>
      </c>
      <c r="L104" s="571"/>
      <c r="M104" s="381"/>
      <c r="N104" s="574"/>
      <c r="O104" s="411"/>
      <c r="P104" s="412"/>
      <c r="S104" s="12" t="str">
        <f t="shared" si="0"/>
        <v/>
      </c>
    </row>
    <row r="105" spans="2:19" ht="20.100000000000001" customHeight="1">
      <c r="B105" s="413" t="s">
        <v>2355</v>
      </c>
      <c r="C105" s="414"/>
      <c r="D105" s="136" t="s">
        <v>63</v>
      </c>
      <c r="E105" s="126"/>
      <c r="F105" s="127"/>
      <c r="G105" s="92">
        <v>4</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3</v>
      </c>
      <c r="O106" s="100"/>
      <c r="P106" s="29" t="s">
        <v>474</v>
      </c>
    </row>
    <row r="107" spans="2:19" ht="20.100000000000001" customHeight="1">
      <c r="B107" s="413"/>
      <c r="C107" s="414"/>
      <c r="D107" s="80" t="s">
        <v>64</v>
      </c>
      <c r="E107" s="81"/>
      <c r="F107" s="249"/>
      <c r="G107" s="143">
        <v>5</v>
      </c>
      <c r="H107" s="249" t="s">
        <v>474</v>
      </c>
      <c r="I107" s="113" t="s">
        <v>68</v>
      </c>
      <c r="J107" s="113"/>
      <c r="K107" s="113"/>
      <c r="L107" s="113"/>
      <c r="M107" s="113"/>
      <c r="N107" s="92">
        <v>4</v>
      </c>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2</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1" t="s">
        <v>2559</v>
      </c>
      <c r="H113" s="91"/>
      <c r="I113" s="91"/>
      <c r="J113" s="91"/>
      <c r="K113" s="91"/>
      <c r="L113" s="91"/>
      <c r="M113" s="91"/>
      <c r="N113" s="91"/>
      <c r="O113" s="92"/>
      <c r="P113" s="93"/>
    </row>
    <row r="114" spans="2:16" ht="20.100000000000001" customHeight="1">
      <c r="B114" s="413"/>
      <c r="C114" s="414"/>
      <c r="D114" s="117" t="s">
        <v>79</v>
      </c>
      <c r="E114" s="95"/>
      <c r="F114" s="96"/>
      <c r="G114" s="597" t="s">
        <v>2558</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1" t="s">
        <v>2562</v>
      </c>
      <c r="H116" s="91"/>
      <c r="I116" s="91"/>
      <c r="J116" s="91"/>
      <c r="K116" s="91"/>
      <c r="L116" s="91"/>
      <c r="M116" s="91"/>
      <c r="N116" s="91"/>
      <c r="O116" s="92"/>
      <c r="P116" s="93"/>
    </row>
    <row r="117" spans="2:16" ht="20.100000000000001" customHeight="1">
      <c r="B117" s="94" t="s">
        <v>70</v>
      </c>
      <c r="C117" s="96"/>
      <c r="D117" s="85" t="s">
        <v>72</v>
      </c>
      <c r="E117" s="86"/>
      <c r="F117" s="87"/>
      <c r="G117" s="591" t="s">
        <v>2559</v>
      </c>
      <c r="H117" s="91"/>
      <c r="I117" s="91"/>
      <c r="J117" s="91"/>
      <c r="K117" s="91"/>
      <c r="L117" s="91"/>
      <c r="M117" s="91"/>
      <c r="N117" s="91"/>
      <c r="O117" s="92"/>
      <c r="P117" s="93"/>
    </row>
    <row r="118" spans="2:16" ht="20.100000000000001" customHeight="1">
      <c r="B118" s="71"/>
      <c r="C118" s="73"/>
      <c r="D118" s="136" t="s">
        <v>73</v>
      </c>
      <c r="E118" s="126"/>
      <c r="F118" s="127"/>
      <c r="G118" s="591" t="s">
        <v>2559</v>
      </c>
      <c r="H118" s="91"/>
      <c r="I118" s="91"/>
      <c r="J118" s="91"/>
      <c r="K118" s="91"/>
      <c r="L118" s="91"/>
      <c r="M118" s="91"/>
      <c r="N118" s="91"/>
      <c r="O118" s="92"/>
      <c r="P118" s="93"/>
    </row>
    <row r="119" spans="2:16" ht="20.100000000000001" customHeight="1">
      <c r="B119" s="71"/>
      <c r="C119" s="73"/>
      <c r="D119" s="120" t="s">
        <v>74</v>
      </c>
      <c r="E119" s="322"/>
      <c r="F119" s="121"/>
      <c r="G119" s="591" t="s">
        <v>2559</v>
      </c>
      <c r="H119" s="91"/>
      <c r="I119" s="91"/>
      <c r="J119" s="91"/>
      <c r="K119" s="91"/>
      <c r="L119" s="91"/>
      <c r="M119" s="91"/>
      <c r="N119" s="91"/>
      <c r="O119" s="92"/>
      <c r="P119" s="93"/>
    </row>
    <row r="120" spans="2:16" ht="20.100000000000001" customHeight="1">
      <c r="B120" s="71"/>
      <c r="C120" s="73"/>
      <c r="D120" s="85" t="s">
        <v>75</v>
      </c>
      <c r="E120" s="86"/>
      <c r="F120" s="87"/>
      <c r="G120" s="591" t="s">
        <v>2559</v>
      </c>
      <c r="H120" s="91"/>
      <c r="I120" s="91"/>
      <c r="J120" s="91"/>
      <c r="K120" s="91"/>
      <c r="L120" s="91"/>
      <c r="M120" s="91"/>
      <c r="N120" s="91"/>
      <c r="O120" s="92"/>
      <c r="P120" s="93"/>
    </row>
    <row r="121" spans="2:16" ht="20.100000000000001" customHeight="1">
      <c r="B121" s="71"/>
      <c r="C121" s="73"/>
      <c r="D121" s="85" t="s">
        <v>76</v>
      </c>
      <c r="E121" s="86"/>
      <c r="F121" s="87"/>
      <c r="G121" s="591" t="s">
        <v>2559</v>
      </c>
      <c r="H121" s="91"/>
      <c r="I121" s="91"/>
      <c r="J121" s="91"/>
      <c r="K121" s="91"/>
      <c r="L121" s="91"/>
      <c r="M121" s="91"/>
      <c r="N121" s="91"/>
      <c r="O121" s="92"/>
      <c r="P121" s="93"/>
    </row>
    <row r="122" spans="2:16" ht="20.100000000000001" customHeight="1">
      <c r="B122" s="74"/>
      <c r="C122" s="76"/>
      <c r="D122" s="85" t="s">
        <v>77</v>
      </c>
      <c r="E122" s="86"/>
      <c r="F122" s="87"/>
      <c r="G122" s="591" t="s">
        <v>2559</v>
      </c>
      <c r="H122" s="91"/>
      <c r="I122" s="91"/>
      <c r="J122" s="91"/>
      <c r="K122" s="91"/>
      <c r="L122" s="91"/>
      <c r="M122" s="91"/>
      <c r="N122" s="91"/>
      <c r="O122" s="92"/>
      <c r="P122" s="93"/>
    </row>
    <row r="123" spans="2:16" ht="20.100000000000001" customHeight="1">
      <c r="B123" s="94" t="s">
        <v>412</v>
      </c>
      <c r="C123" s="96"/>
      <c r="D123" s="85" t="s">
        <v>430</v>
      </c>
      <c r="E123" s="86"/>
      <c r="F123" s="87"/>
      <c r="G123" s="591" t="s">
        <v>2563</v>
      </c>
      <c r="H123" s="91"/>
      <c r="I123" s="91"/>
      <c r="J123" s="91"/>
      <c r="K123" s="91"/>
      <c r="L123" s="91"/>
      <c r="M123" s="91"/>
      <c r="N123" s="91"/>
      <c r="O123" s="92"/>
      <c r="P123" s="93"/>
    </row>
    <row r="124" spans="2:16" ht="20.100000000000001" customHeight="1">
      <c r="B124" s="71"/>
      <c r="C124" s="73"/>
      <c r="D124" s="136" t="s">
        <v>431</v>
      </c>
      <c r="E124" s="126"/>
      <c r="F124" s="127"/>
      <c r="G124" s="591" t="s">
        <v>2564</v>
      </c>
      <c r="H124" s="91"/>
      <c r="I124" s="91"/>
      <c r="J124" s="91"/>
      <c r="K124" s="91"/>
      <c r="L124" s="91"/>
      <c r="M124" s="91"/>
      <c r="N124" s="91"/>
      <c r="O124" s="92"/>
      <c r="P124" s="93"/>
    </row>
    <row r="125" spans="2:16" ht="20.100000000000001" customHeight="1">
      <c r="B125" s="71"/>
      <c r="C125" s="73"/>
      <c r="D125" s="120" t="s">
        <v>432</v>
      </c>
      <c r="E125" s="322"/>
      <c r="F125" s="121"/>
      <c r="G125" s="591" t="s">
        <v>2565</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49" t="s">
        <v>2566</v>
      </c>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2570</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2567</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1" t="s">
        <v>2568</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2569</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9" t="s">
        <v>2558</v>
      </c>
      <c r="L144" s="386"/>
      <c r="M144" s="386"/>
      <c r="N144" s="386"/>
      <c r="O144" s="77"/>
      <c r="P144" s="387"/>
    </row>
    <row r="145" spans="1:20" ht="20.100000000000001" customHeight="1">
      <c r="B145" s="197"/>
      <c r="C145" s="198"/>
      <c r="D145" s="198"/>
      <c r="E145" s="199"/>
      <c r="F145" s="120" t="s">
        <v>2453</v>
      </c>
      <c r="G145" s="322"/>
      <c r="H145" s="322"/>
      <c r="I145" s="322"/>
      <c r="J145" s="121"/>
      <c r="K145" s="591" t="s">
        <v>2558</v>
      </c>
      <c r="L145" s="91"/>
      <c r="M145" s="91"/>
      <c r="N145" s="91"/>
      <c r="O145" s="92"/>
      <c r="P145" s="93"/>
    </row>
    <row r="146" spans="1:20" ht="20.100000000000001" customHeight="1">
      <c r="B146" s="197"/>
      <c r="C146" s="198"/>
      <c r="D146" s="198"/>
      <c r="E146" s="199"/>
      <c r="F146" s="120" t="s">
        <v>2456</v>
      </c>
      <c r="G146" s="322"/>
      <c r="H146" s="322"/>
      <c r="I146" s="322"/>
      <c r="J146" s="121"/>
      <c r="K146" s="591" t="s">
        <v>2558</v>
      </c>
      <c r="L146" s="91"/>
      <c r="M146" s="91"/>
      <c r="N146" s="91"/>
      <c r="O146" s="92"/>
      <c r="P146" s="93"/>
    </row>
    <row r="147" spans="1:20" ht="20.100000000000001" customHeight="1">
      <c r="B147" s="197"/>
      <c r="C147" s="198"/>
      <c r="D147" s="198"/>
      <c r="E147" s="199"/>
      <c r="F147" s="120" t="s">
        <v>2455</v>
      </c>
      <c r="G147" s="322"/>
      <c r="H147" s="322"/>
      <c r="I147" s="322"/>
      <c r="J147" s="121"/>
      <c r="K147" s="591" t="s">
        <v>2558</v>
      </c>
      <c r="L147" s="91"/>
      <c r="M147" s="91"/>
      <c r="N147" s="91"/>
      <c r="O147" s="92"/>
      <c r="P147" s="93"/>
    </row>
    <row r="148" spans="1:20" ht="20.100000000000001" customHeight="1">
      <c r="B148" s="197"/>
      <c r="C148" s="198"/>
      <c r="D148" s="198"/>
      <c r="E148" s="199"/>
      <c r="F148" s="85" t="s">
        <v>2458</v>
      </c>
      <c r="G148" s="86"/>
      <c r="H148" s="86"/>
      <c r="I148" s="86"/>
      <c r="J148" s="87"/>
      <c r="K148" s="591" t="s">
        <v>2558</v>
      </c>
      <c r="L148" s="91"/>
      <c r="M148" s="91"/>
      <c r="N148" s="91"/>
      <c r="O148" s="92"/>
      <c r="P148" s="93"/>
    </row>
    <row r="149" spans="1:20" ht="20.100000000000001" customHeight="1">
      <c r="B149" s="197"/>
      <c r="C149" s="198"/>
      <c r="D149" s="198"/>
      <c r="E149" s="199"/>
      <c r="F149" s="85" t="s">
        <v>2457</v>
      </c>
      <c r="G149" s="86"/>
      <c r="H149" s="86"/>
      <c r="I149" s="86"/>
      <c r="J149" s="87"/>
      <c r="K149" s="591" t="s">
        <v>2558</v>
      </c>
      <c r="L149" s="91"/>
      <c r="M149" s="91"/>
      <c r="N149" s="91"/>
      <c r="O149" s="92"/>
      <c r="P149" s="93"/>
    </row>
    <row r="150" spans="1:20" ht="20.100000000000001" customHeight="1">
      <c r="B150" s="197"/>
      <c r="C150" s="198"/>
      <c r="D150" s="198"/>
      <c r="E150" s="199"/>
      <c r="F150" s="85" t="s">
        <v>2459</v>
      </c>
      <c r="G150" s="86"/>
      <c r="H150" s="86"/>
      <c r="I150" s="86"/>
      <c r="J150" s="87"/>
      <c r="K150" s="591" t="s">
        <v>2558</v>
      </c>
      <c r="L150" s="91"/>
      <c r="M150" s="91"/>
      <c r="N150" s="91"/>
      <c r="O150" s="92"/>
      <c r="P150" s="93"/>
    </row>
    <row r="151" spans="1:20" ht="20.100000000000001" customHeight="1">
      <c r="B151" s="197"/>
      <c r="C151" s="198"/>
      <c r="D151" s="198"/>
      <c r="E151" s="199"/>
      <c r="F151" s="85" t="s">
        <v>2460</v>
      </c>
      <c r="G151" s="86"/>
      <c r="H151" s="86"/>
      <c r="I151" s="86"/>
      <c r="J151" s="87"/>
      <c r="K151" s="591" t="s">
        <v>2558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2558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2559</v>
      </c>
      <c r="L153" s="91"/>
      <c r="M153" s="91"/>
      <c r="N153" s="91"/>
      <c r="O153" s="92"/>
      <c r="P153" s="93"/>
      <c r="T153" s="53"/>
    </row>
    <row r="154" spans="1:20" ht="20.100000000000001" customHeight="1">
      <c r="B154" s="197"/>
      <c r="C154" s="198"/>
      <c r="D154" s="198"/>
      <c r="E154" s="199"/>
      <c r="F154" s="85" t="s">
        <v>399</v>
      </c>
      <c r="G154" s="86"/>
      <c r="H154" s="86"/>
      <c r="I154" s="86"/>
      <c r="J154" s="87"/>
      <c r="K154" s="591" t="s">
        <v>2558</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2559</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2558</v>
      </c>
      <c r="L156" s="91"/>
      <c r="M156" s="91"/>
      <c r="N156" s="91"/>
      <c r="O156" s="92"/>
      <c r="P156" s="93"/>
      <c r="T156" s="53"/>
    </row>
    <row r="157" spans="1:20" ht="20.100000000000001" customHeight="1">
      <c r="B157" s="197"/>
      <c r="C157" s="198"/>
      <c r="D157" s="198"/>
      <c r="E157" s="199"/>
      <c r="F157" s="85" t="s">
        <v>2461</v>
      </c>
      <c r="G157" s="86"/>
      <c r="H157" s="86"/>
      <c r="I157" s="86"/>
      <c r="J157" s="87"/>
      <c r="K157" s="571" t="s">
        <v>2558</v>
      </c>
      <c r="L157" s="100"/>
      <c r="M157" s="100"/>
      <c r="N157" s="100"/>
      <c r="O157" s="100"/>
      <c r="P157" s="101"/>
    </row>
    <row r="158" spans="1:20" ht="20.100000000000001" customHeight="1">
      <c r="B158" s="197"/>
      <c r="C158" s="198"/>
      <c r="D158" s="198"/>
      <c r="E158" s="199"/>
      <c r="F158" s="85" t="s">
        <v>2462</v>
      </c>
      <c r="G158" s="86"/>
      <c r="H158" s="86"/>
      <c r="I158" s="86"/>
      <c r="J158" s="87"/>
      <c r="K158" s="571" t="s">
        <v>2558</v>
      </c>
      <c r="L158" s="100"/>
      <c r="M158" s="100"/>
      <c r="N158" s="100"/>
      <c r="O158" s="100"/>
      <c r="P158" s="101"/>
    </row>
    <row r="159" spans="1:20" ht="20.100000000000001" customHeight="1">
      <c r="B159" s="197"/>
      <c r="C159" s="198"/>
      <c r="D159" s="198"/>
      <c r="E159" s="199"/>
      <c r="F159" s="85" t="s">
        <v>403</v>
      </c>
      <c r="G159" s="86"/>
      <c r="H159" s="86"/>
      <c r="I159" s="86"/>
      <c r="J159" s="87"/>
      <c r="K159" s="591" t="s">
        <v>2559</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2559</v>
      </c>
      <c r="L160" s="91"/>
      <c r="M160" s="91"/>
      <c r="N160" s="91"/>
      <c r="O160" s="92"/>
      <c r="P160" s="93"/>
      <c r="T160" s="53"/>
    </row>
    <row r="161" spans="1:20" ht="20.100000000000001" customHeight="1">
      <c r="B161" s="197"/>
      <c r="C161" s="198"/>
      <c r="D161" s="198"/>
      <c r="E161" s="199"/>
      <c r="F161" s="85" t="s">
        <v>2464</v>
      </c>
      <c r="G161" s="86"/>
      <c r="H161" s="86"/>
      <c r="I161" s="86"/>
      <c r="J161" s="87"/>
      <c r="K161" s="591" t="s">
        <v>2558</v>
      </c>
      <c r="L161" s="91"/>
      <c r="M161" s="91"/>
      <c r="N161" s="91"/>
      <c r="O161" s="92"/>
      <c r="P161" s="93"/>
    </row>
    <row r="162" spans="1:20" ht="20.100000000000001" customHeight="1">
      <c r="B162" s="197"/>
      <c r="C162" s="198"/>
      <c r="D162" s="198"/>
      <c r="E162" s="199"/>
      <c r="F162" s="85" t="s">
        <v>2463</v>
      </c>
      <c r="G162" s="86"/>
      <c r="H162" s="86"/>
      <c r="I162" s="86"/>
      <c r="J162" s="87"/>
      <c r="K162" s="591" t="s">
        <v>2558</v>
      </c>
      <c r="L162" s="91"/>
      <c r="M162" s="91"/>
      <c r="N162" s="91"/>
      <c r="O162" s="92"/>
      <c r="P162" s="93"/>
    </row>
    <row r="163" spans="1:20" ht="20.100000000000001" customHeight="1">
      <c r="B163" s="197"/>
      <c r="C163" s="198"/>
      <c r="D163" s="198"/>
      <c r="E163" s="199"/>
      <c r="F163" s="117" t="s">
        <v>2520</v>
      </c>
      <c r="G163" s="95"/>
      <c r="H163" s="95"/>
      <c r="I163" s="95"/>
      <c r="J163" s="96"/>
      <c r="K163" s="591" t="s">
        <v>2558</v>
      </c>
      <c r="L163" s="91"/>
      <c r="M163" s="91"/>
      <c r="N163" s="91"/>
      <c r="O163" s="92"/>
      <c r="P163" s="93"/>
    </row>
    <row r="164" spans="1:20" ht="20.100000000000001" customHeight="1">
      <c r="B164" s="197"/>
      <c r="C164" s="198"/>
      <c r="D164" s="198"/>
      <c r="E164" s="199"/>
      <c r="F164" s="136" t="s">
        <v>2521</v>
      </c>
      <c r="G164" s="126"/>
      <c r="H164" s="126"/>
      <c r="I164" s="126"/>
      <c r="J164" s="127"/>
      <c r="K164" s="591" t="s">
        <v>2558</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2558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2558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2558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2558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2558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2558</v>
      </c>
      <c r="L170" s="91"/>
      <c r="M170" s="91"/>
      <c r="N170" s="91"/>
      <c r="O170" s="92"/>
      <c r="P170" s="93"/>
    </row>
    <row r="171" spans="1:20" ht="20.100000000000001" customHeight="1">
      <c r="B171" s="197"/>
      <c r="C171" s="198"/>
      <c r="D171" s="198"/>
      <c r="E171" s="199"/>
      <c r="F171" s="118"/>
      <c r="G171" s="72"/>
      <c r="H171" s="73"/>
      <c r="I171" s="177" t="s">
        <v>95</v>
      </c>
      <c r="J171" s="179"/>
      <c r="K171" s="591" t="s">
        <v>2558</v>
      </c>
      <c r="L171" s="91"/>
      <c r="M171" s="91"/>
      <c r="N171" s="91"/>
      <c r="O171" s="92"/>
      <c r="P171" s="93"/>
    </row>
    <row r="172" spans="1:20" ht="20.100000000000001" customHeight="1">
      <c r="B172" s="197"/>
      <c r="C172" s="198"/>
      <c r="D172" s="198"/>
      <c r="E172" s="199"/>
      <c r="F172" s="119"/>
      <c r="G172" s="75"/>
      <c r="H172" s="76"/>
      <c r="I172" s="248" t="s">
        <v>96</v>
      </c>
      <c r="J172" s="216"/>
      <c r="K172" s="591" t="s">
        <v>2558</v>
      </c>
      <c r="L172" s="91"/>
      <c r="M172" s="91"/>
      <c r="N172" s="91"/>
      <c r="O172" s="92"/>
      <c r="P172" s="93"/>
    </row>
    <row r="173" spans="1:20" ht="20.100000000000001" customHeight="1">
      <c r="B173" s="197"/>
      <c r="C173" s="198"/>
      <c r="D173" s="198"/>
      <c r="E173" s="199"/>
      <c r="F173" s="180" t="s">
        <v>2516</v>
      </c>
      <c r="G173" s="181"/>
      <c r="H173" s="182"/>
      <c r="I173" s="177" t="s">
        <v>94</v>
      </c>
      <c r="J173" s="179"/>
      <c r="K173" s="591" t="s">
        <v>2558</v>
      </c>
      <c r="L173" s="91"/>
      <c r="M173" s="91"/>
      <c r="N173" s="91"/>
      <c r="O173" s="92"/>
      <c r="P173" s="93"/>
    </row>
    <row r="174" spans="1:20" ht="20.100000000000001" customHeight="1">
      <c r="B174" s="197"/>
      <c r="C174" s="198"/>
      <c r="D174" s="198"/>
      <c r="E174" s="199"/>
      <c r="F174" s="180"/>
      <c r="G174" s="181"/>
      <c r="H174" s="182"/>
      <c r="I174" s="177" t="s">
        <v>95</v>
      </c>
      <c r="J174" s="179"/>
      <c r="K174" s="591" t="s">
        <v>2559</v>
      </c>
      <c r="L174" s="91"/>
      <c r="M174" s="91"/>
      <c r="N174" s="91"/>
      <c r="O174" s="92"/>
      <c r="P174" s="93"/>
    </row>
    <row r="175" spans="1:20" ht="20.100000000000001" customHeight="1">
      <c r="B175" s="197"/>
      <c r="C175" s="198"/>
      <c r="D175" s="198"/>
      <c r="E175" s="199"/>
      <c r="F175" s="180"/>
      <c r="G175" s="181"/>
      <c r="H175" s="182"/>
      <c r="I175" s="248" t="s">
        <v>96</v>
      </c>
      <c r="J175" s="216"/>
      <c r="K175" s="591" t="s">
        <v>2558</v>
      </c>
      <c r="L175" s="91"/>
      <c r="M175" s="91"/>
      <c r="N175" s="91"/>
      <c r="O175" s="92"/>
      <c r="P175" s="93"/>
    </row>
    <row r="176" spans="1:20" ht="20.100000000000001" customHeight="1">
      <c r="B176" s="197"/>
      <c r="C176" s="198"/>
      <c r="D176" s="198"/>
      <c r="E176" s="199"/>
      <c r="F176" s="180"/>
      <c r="G176" s="181"/>
      <c r="H176" s="182"/>
      <c r="I176" s="177" t="s">
        <v>413</v>
      </c>
      <c r="J176" s="179"/>
      <c r="K176" s="591" t="s">
        <v>2558</v>
      </c>
      <c r="L176" s="91"/>
      <c r="M176" s="91"/>
      <c r="N176" s="91"/>
      <c r="O176" s="92"/>
      <c r="P176" s="93"/>
    </row>
    <row r="177" spans="1:20" customFormat="1" ht="30" customHeight="1">
      <c r="A177" s="2"/>
      <c r="B177" s="197"/>
      <c r="C177" s="198"/>
      <c r="D177" s="198"/>
      <c r="E177" s="199"/>
      <c r="F177" s="180"/>
      <c r="G177" s="181"/>
      <c r="H177" s="182"/>
      <c r="I177" s="177" t="s">
        <v>2475</v>
      </c>
      <c r="J177" s="179"/>
      <c r="K177" s="591" t="s">
        <v>2558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2558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2558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2558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2558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2558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2558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2558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2558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2558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2558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2558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2558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2558</v>
      </c>
      <c r="L190" s="91"/>
      <c r="M190" s="91"/>
      <c r="N190" s="91"/>
      <c r="O190" s="92"/>
      <c r="P190" s="93"/>
      <c r="T190" s="53"/>
    </row>
    <row r="191" spans="1:20" ht="20.100000000000001" customHeight="1">
      <c r="B191" s="94" t="s">
        <v>97</v>
      </c>
      <c r="C191" s="95"/>
      <c r="D191" s="95"/>
      <c r="E191" s="95"/>
      <c r="F191" s="96"/>
      <c r="G191" s="570" t="s">
        <v>2558</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600" t="s">
        <v>2571</v>
      </c>
      <c r="G196" s="288" t="s">
        <v>456</v>
      </c>
      <c r="H196" s="288"/>
      <c r="I196" s="288"/>
      <c r="J196" s="288"/>
      <c r="K196" s="288"/>
      <c r="L196" s="288"/>
      <c r="M196" s="288"/>
      <c r="N196" s="288"/>
      <c r="O196" s="288"/>
      <c r="P196" s="391"/>
    </row>
    <row r="197" spans="1:20" ht="20.100000000000001" customHeight="1">
      <c r="B197" s="169"/>
      <c r="C197" s="113"/>
      <c r="D197" s="113"/>
      <c r="E197" s="113"/>
      <c r="F197" s="601" t="s">
        <v>2571</v>
      </c>
      <c r="G197" s="86" t="s">
        <v>457</v>
      </c>
      <c r="H197" s="86"/>
      <c r="I197" s="86"/>
      <c r="J197" s="86"/>
      <c r="K197" s="86"/>
      <c r="L197" s="86"/>
      <c r="M197" s="86"/>
      <c r="N197" s="86"/>
      <c r="O197" s="86"/>
      <c r="P197" s="245"/>
    </row>
    <row r="198" spans="1:20" ht="20.100000000000001" customHeight="1">
      <c r="B198" s="169"/>
      <c r="C198" s="113"/>
      <c r="D198" s="113"/>
      <c r="E198" s="113"/>
      <c r="F198" s="601" t="s">
        <v>2571</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3"/>
      <c r="F200" s="113" t="s">
        <v>5</v>
      </c>
      <c r="G200" s="113"/>
      <c r="H200" s="113"/>
      <c r="I200" s="114" t="s">
        <v>2572</v>
      </c>
      <c r="J200" s="88"/>
      <c r="K200" s="88"/>
      <c r="L200" s="88"/>
      <c r="M200" s="88"/>
      <c r="N200" s="88"/>
      <c r="O200" s="89"/>
      <c r="P200" s="90"/>
    </row>
    <row r="201" spans="1:20" ht="39.950000000000003" customHeight="1">
      <c r="B201" s="66"/>
      <c r="C201" s="62"/>
      <c r="D201" s="463"/>
      <c r="E201" s="395"/>
      <c r="F201" s="113" t="s">
        <v>103</v>
      </c>
      <c r="G201" s="113"/>
      <c r="H201" s="113"/>
      <c r="I201" s="114" t="s">
        <v>2573</v>
      </c>
      <c r="J201" s="88"/>
      <c r="K201" s="88"/>
      <c r="L201" s="88"/>
      <c r="M201" s="88"/>
      <c r="N201" s="88"/>
      <c r="O201" s="89"/>
      <c r="P201" s="90"/>
    </row>
    <row r="202" spans="1:20" ht="79.5" customHeight="1">
      <c r="B202" s="66"/>
      <c r="C202" s="62"/>
      <c r="D202" s="463"/>
      <c r="E202" s="395"/>
      <c r="F202" s="113" t="s">
        <v>104</v>
      </c>
      <c r="G202" s="113"/>
      <c r="H202" s="113"/>
      <c r="I202" s="114" t="s">
        <v>2574</v>
      </c>
      <c r="J202" s="88"/>
      <c r="K202" s="88"/>
      <c r="L202" s="88"/>
      <c r="M202" s="88"/>
      <c r="N202" s="88"/>
      <c r="O202" s="89"/>
      <c r="P202" s="90"/>
    </row>
    <row r="203" spans="1:20" ht="79.5" customHeight="1">
      <c r="B203" s="66"/>
      <c r="C203" s="62"/>
      <c r="D203" s="463"/>
      <c r="E203" s="395"/>
      <c r="F203" s="113" t="s">
        <v>414</v>
      </c>
      <c r="G203" s="113"/>
      <c r="H203" s="113"/>
      <c r="I203" s="114" t="s">
        <v>2574</v>
      </c>
      <c r="J203" s="88"/>
      <c r="K203" s="88"/>
      <c r="L203" s="88"/>
      <c r="M203" s="88"/>
      <c r="N203" s="88"/>
      <c r="O203" s="89"/>
      <c r="P203" s="90"/>
    </row>
    <row r="204" spans="1:20" customFormat="1" ht="39.950000000000003" customHeight="1">
      <c r="A204" s="2"/>
      <c r="B204" s="66"/>
      <c r="C204" s="62"/>
      <c r="D204" s="463"/>
      <c r="E204" s="395"/>
      <c r="F204" s="80" t="s">
        <v>105</v>
      </c>
      <c r="G204" s="81"/>
      <c r="H204" s="249"/>
      <c r="I204" s="180" t="s">
        <v>2489</v>
      </c>
      <c r="J204" s="181"/>
      <c r="K204" s="181"/>
      <c r="L204" s="182"/>
      <c r="M204" s="571" t="s">
        <v>2559</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1" t="s">
        <v>2559</v>
      </c>
      <c r="N205" s="100"/>
      <c r="O205" s="100"/>
      <c r="P205" s="101"/>
      <c r="T205" s="53"/>
    </row>
    <row r="206" spans="1:20" ht="39.950000000000003" customHeight="1">
      <c r="B206" s="66"/>
      <c r="C206" s="62"/>
      <c r="D206" s="432">
        <v>2</v>
      </c>
      <c r="E206" s="393"/>
      <c r="F206" s="113" t="s">
        <v>5</v>
      </c>
      <c r="G206" s="113"/>
      <c r="H206" s="113"/>
      <c r="I206" s="104" t="s">
        <v>2575</v>
      </c>
      <c r="J206" s="250"/>
      <c r="K206" s="250"/>
      <c r="L206" s="250"/>
      <c r="M206" s="250"/>
      <c r="N206" s="250"/>
      <c r="O206" s="250"/>
      <c r="P206" s="251"/>
    </row>
    <row r="207" spans="1:20" ht="39.950000000000003" customHeight="1">
      <c r="B207" s="66"/>
      <c r="C207" s="62"/>
      <c r="D207" s="463"/>
      <c r="E207" s="395"/>
      <c r="F207" s="113" t="s">
        <v>103</v>
      </c>
      <c r="G207" s="113"/>
      <c r="H207" s="113"/>
      <c r="I207" s="114" t="s">
        <v>2576</v>
      </c>
      <c r="J207" s="88"/>
      <c r="K207" s="88"/>
      <c r="L207" s="88"/>
      <c r="M207" s="88"/>
      <c r="N207" s="88"/>
      <c r="O207" s="89"/>
      <c r="P207" s="90"/>
    </row>
    <row r="208" spans="1:20" ht="79.5" customHeight="1">
      <c r="B208" s="66"/>
      <c r="C208" s="62"/>
      <c r="D208" s="463"/>
      <c r="E208" s="395"/>
      <c r="F208" s="113" t="s">
        <v>104</v>
      </c>
      <c r="G208" s="113"/>
      <c r="H208" s="113"/>
      <c r="I208" s="114" t="s">
        <v>2577</v>
      </c>
      <c r="J208" s="88"/>
      <c r="K208" s="88"/>
      <c r="L208" s="88"/>
      <c r="M208" s="88"/>
      <c r="N208" s="88"/>
      <c r="O208" s="89"/>
      <c r="P208" s="90"/>
    </row>
    <row r="209" spans="1:20" ht="79.5" customHeight="1">
      <c r="B209" s="66"/>
      <c r="C209" s="62"/>
      <c r="D209" s="463"/>
      <c r="E209" s="395"/>
      <c r="F209" s="113" t="s">
        <v>414</v>
      </c>
      <c r="G209" s="113"/>
      <c r="H209" s="113"/>
      <c r="I209" s="114" t="s">
        <v>2577</v>
      </c>
      <c r="J209" s="88"/>
      <c r="K209" s="88"/>
      <c r="L209" s="88"/>
      <c r="M209" s="88"/>
      <c r="N209" s="88"/>
      <c r="O209" s="89"/>
      <c r="P209" s="90"/>
    </row>
    <row r="210" spans="1:20" customFormat="1" ht="39.950000000000003" customHeight="1">
      <c r="A210" s="2"/>
      <c r="B210" s="66"/>
      <c r="C210" s="62"/>
      <c r="D210" s="463"/>
      <c r="E210" s="395"/>
      <c r="F210" s="80" t="s">
        <v>105</v>
      </c>
      <c r="G210" s="81"/>
      <c r="H210" s="249"/>
      <c r="I210" s="180" t="s">
        <v>2489</v>
      </c>
      <c r="J210" s="181"/>
      <c r="K210" s="181"/>
      <c r="L210" s="182"/>
      <c r="M210" s="571" t="s">
        <v>2559</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1" t="s">
        <v>2559</v>
      </c>
      <c r="N211" s="100"/>
      <c r="O211" s="100"/>
      <c r="P211" s="101"/>
      <c r="T211" s="53"/>
    </row>
    <row r="212" spans="1:20" ht="39.950000000000003" customHeight="1">
      <c r="B212" s="66"/>
      <c r="C212" s="62"/>
      <c r="D212" s="432">
        <v>3</v>
      </c>
      <c r="E212" s="393"/>
      <c r="F212" s="113" t="s">
        <v>5</v>
      </c>
      <c r="G212" s="113"/>
      <c r="H212" s="113"/>
      <c r="I212" s="104"/>
      <c r="J212" s="250"/>
      <c r="K212" s="250"/>
      <c r="L212" s="250"/>
      <c r="M212" s="250"/>
      <c r="N212" s="250"/>
      <c r="O212" s="250"/>
      <c r="P212" s="251"/>
    </row>
    <row r="213" spans="1:20" ht="39.950000000000003" customHeight="1">
      <c r="B213" s="66"/>
      <c r="C213" s="62"/>
      <c r="D213" s="463"/>
      <c r="E213" s="395"/>
      <c r="F213" s="113" t="s">
        <v>103</v>
      </c>
      <c r="G213" s="113"/>
      <c r="H213" s="113"/>
      <c r="I213" s="114"/>
      <c r="J213" s="88"/>
      <c r="K213" s="88"/>
      <c r="L213" s="88"/>
      <c r="M213" s="88"/>
      <c r="N213" s="88"/>
      <c r="O213" s="89"/>
      <c r="P213" s="90"/>
    </row>
    <row r="214" spans="1:20" ht="79.5" customHeight="1">
      <c r="B214" s="66"/>
      <c r="C214" s="62"/>
      <c r="D214" s="463"/>
      <c r="E214" s="395"/>
      <c r="F214" s="113" t="s">
        <v>104</v>
      </c>
      <c r="G214" s="113"/>
      <c r="H214" s="113"/>
      <c r="I214" s="114"/>
      <c r="J214" s="88"/>
      <c r="K214" s="88"/>
      <c r="L214" s="88"/>
      <c r="M214" s="88"/>
      <c r="N214" s="88"/>
      <c r="O214" s="89"/>
      <c r="P214" s="90"/>
    </row>
    <row r="215" spans="1:20" ht="79.5" customHeight="1">
      <c r="B215" s="66"/>
      <c r="C215" s="62"/>
      <c r="D215" s="463"/>
      <c r="E215" s="395"/>
      <c r="F215" s="113" t="s">
        <v>414</v>
      </c>
      <c r="G215" s="113"/>
      <c r="H215" s="113"/>
      <c r="I215" s="114"/>
      <c r="J215" s="88"/>
      <c r="K215" s="88"/>
      <c r="L215" s="88"/>
      <c r="M215" s="88"/>
      <c r="N215" s="88"/>
      <c r="O215" s="89"/>
      <c r="P215" s="90"/>
    </row>
    <row r="216" spans="1:20" customFormat="1" ht="39.950000000000003" customHeight="1">
      <c r="A216" s="2"/>
      <c r="B216" s="66"/>
      <c r="C216" s="62"/>
      <c r="D216" s="463"/>
      <c r="E216" s="395"/>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4"/>
      <c r="E217" s="375"/>
      <c r="F217" s="467"/>
      <c r="G217" s="455"/>
      <c r="H217" s="456"/>
      <c r="I217" s="180" t="s">
        <v>2490</v>
      </c>
      <c r="J217" s="181"/>
      <c r="K217" s="181"/>
      <c r="L217" s="182"/>
      <c r="M217" s="571"/>
      <c r="N217" s="100"/>
      <c r="O217" s="100"/>
      <c r="P217" s="101"/>
      <c r="T217" s="53"/>
    </row>
    <row r="218" spans="1:20" ht="39.950000000000003" customHeight="1">
      <c r="B218" s="66"/>
      <c r="C218" s="62"/>
      <c r="D218" s="432">
        <v>4</v>
      </c>
      <c r="E218" s="393"/>
      <c r="F218" s="113" t="s">
        <v>5</v>
      </c>
      <c r="G218" s="113"/>
      <c r="H218" s="113"/>
      <c r="I218" s="104"/>
      <c r="J218" s="250"/>
      <c r="K218" s="250"/>
      <c r="L218" s="250"/>
      <c r="M218" s="250"/>
      <c r="N218" s="250"/>
      <c r="O218" s="250"/>
      <c r="P218" s="251"/>
    </row>
    <row r="219" spans="1:20" ht="39.950000000000003" customHeight="1">
      <c r="B219" s="66"/>
      <c r="C219" s="62"/>
      <c r="D219" s="463"/>
      <c r="E219" s="395"/>
      <c r="F219" s="113" t="s">
        <v>103</v>
      </c>
      <c r="G219" s="113"/>
      <c r="H219" s="113"/>
      <c r="I219" s="114"/>
      <c r="J219" s="88"/>
      <c r="K219" s="88"/>
      <c r="L219" s="88"/>
      <c r="M219" s="88"/>
      <c r="N219" s="88"/>
      <c r="O219" s="89"/>
      <c r="P219" s="90"/>
    </row>
    <row r="220" spans="1:20" ht="79.5" customHeight="1">
      <c r="B220" s="66"/>
      <c r="C220" s="62"/>
      <c r="D220" s="463"/>
      <c r="E220" s="395"/>
      <c r="F220" s="113" t="s">
        <v>104</v>
      </c>
      <c r="G220" s="113"/>
      <c r="H220" s="113"/>
      <c r="I220" s="114"/>
      <c r="J220" s="88"/>
      <c r="K220" s="88"/>
      <c r="L220" s="88"/>
      <c r="M220" s="88"/>
      <c r="N220" s="88"/>
      <c r="O220" s="89"/>
      <c r="P220" s="90"/>
    </row>
    <row r="221" spans="1:20" ht="79.5" customHeight="1">
      <c r="B221" s="66"/>
      <c r="C221" s="62"/>
      <c r="D221" s="463"/>
      <c r="E221" s="395"/>
      <c r="F221" s="113" t="s">
        <v>414</v>
      </c>
      <c r="G221" s="113"/>
      <c r="H221" s="113"/>
      <c r="I221" s="114"/>
      <c r="J221" s="88"/>
      <c r="K221" s="88"/>
      <c r="L221" s="88"/>
      <c r="M221" s="88"/>
      <c r="N221" s="88"/>
      <c r="O221" s="89"/>
      <c r="P221" s="90"/>
    </row>
    <row r="222" spans="1:20" customFormat="1" ht="39.950000000000003" customHeight="1">
      <c r="A222" s="2"/>
      <c r="B222" s="66"/>
      <c r="C222" s="62"/>
      <c r="D222" s="463"/>
      <c r="E222" s="395"/>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4"/>
      <c r="E223" s="375"/>
      <c r="F223" s="467"/>
      <c r="G223" s="455"/>
      <c r="H223" s="456"/>
      <c r="I223" s="180" t="s">
        <v>2490</v>
      </c>
      <c r="J223" s="181"/>
      <c r="K223" s="181"/>
      <c r="L223" s="182"/>
      <c r="M223" s="571"/>
      <c r="N223" s="100"/>
      <c r="O223" s="100"/>
      <c r="P223" s="101"/>
      <c r="T223" s="53"/>
    </row>
    <row r="224" spans="1:20" ht="39.950000000000003" customHeight="1">
      <c r="B224" s="66"/>
      <c r="C224" s="62"/>
      <c r="D224" s="432">
        <v>5</v>
      </c>
      <c r="E224" s="393"/>
      <c r="F224" s="113" t="s">
        <v>5</v>
      </c>
      <c r="G224" s="113"/>
      <c r="H224" s="113"/>
      <c r="I224" s="104"/>
      <c r="J224" s="250"/>
      <c r="K224" s="250"/>
      <c r="L224" s="250"/>
      <c r="M224" s="250"/>
      <c r="N224" s="250"/>
      <c r="O224" s="250"/>
      <c r="P224" s="251"/>
    </row>
    <row r="225" spans="1:20" ht="39.950000000000003" customHeight="1">
      <c r="B225" s="66"/>
      <c r="C225" s="62"/>
      <c r="D225" s="463"/>
      <c r="E225" s="395"/>
      <c r="F225" s="113" t="s">
        <v>103</v>
      </c>
      <c r="G225" s="113"/>
      <c r="H225" s="113"/>
      <c r="I225" s="114"/>
      <c r="J225" s="88"/>
      <c r="K225" s="88"/>
      <c r="L225" s="88"/>
      <c r="M225" s="88"/>
      <c r="N225" s="88"/>
      <c r="O225" s="89"/>
      <c r="P225" s="90"/>
    </row>
    <row r="226" spans="1:20" ht="79.5" customHeight="1">
      <c r="B226" s="66"/>
      <c r="C226" s="62"/>
      <c r="D226" s="463"/>
      <c r="E226" s="395"/>
      <c r="F226" s="113" t="s">
        <v>104</v>
      </c>
      <c r="G226" s="113"/>
      <c r="H226" s="113"/>
      <c r="I226" s="114"/>
      <c r="J226" s="88"/>
      <c r="K226" s="88"/>
      <c r="L226" s="88"/>
      <c r="M226" s="88"/>
      <c r="N226" s="88"/>
      <c r="O226" s="89"/>
      <c r="P226" s="90"/>
    </row>
    <row r="227" spans="1:20" ht="79.5" customHeight="1">
      <c r="B227" s="66"/>
      <c r="C227" s="62"/>
      <c r="D227" s="463"/>
      <c r="E227" s="395"/>
      <c r="F227" s="113" t="s">
        <v>414</v>
      </c>
      <c r="G227" s="113"/>
      <c r="H227" s="113"/>
      <c r="I227" s="114"/>
      <c r="J227" s="88"/>
      <c r="K227" s="88"/>
      <c r="L227" s="88"/>
      <c r="M227" s="88"/>
      <c r="N227" s="88"/>
      <c r="O227" s="89"/>
      <c r="P227" s="90"/>
    </row>
    <row r="228" spans="1:20" customFormat="1" ht="39.950000000000003" customHeight="1">
      <c r="A228" s="2"/>
      <c r="B228" s="66"/>
      <c r="C228" s="62"/>
      <c r="D228" s="463"/>
      <c r="E228" s="395"/>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5"/>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2558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2">
        <v>1</v>
      </c>
      <c r="E234" s="393"/>
      <c r="F234" s="113" t="s">
        <v>5</v>
      </c>
      <c r="G234" s="113"/>
      <c r="H234" s="113"/>
      <c r="I234" s="114" t="s">
        <v>2578</v>
      </c>
      <c r="J234" s="88"/>
      <c r="K234" s="88"/>
      <c r="L234" s="88"/>
      <c r="M234" s="88"/>
      <c r="N234" s="88"/>
      <c r="O234" s="89"/>
      <c r="P234" s="90"/>
    </row>
    <row r="235" spans="1:20" ht="39.950000000000003" customHeight="1">
      <c r="B235" s="66"/>
      <c r="C235" s="62"/>
      <c r="D235" s="394"/>
      <c r="E235" s="395"/>
      <c r="F235" s="113" t="s">
        <v>103</v>
      </c>
      <c r="G235" s="113"/>
      <c r="H235" s="113"/>
      <c r="I235" s="114" t="s">
        <v>2579</v>
      </c>
      <c r="J235" s="88"/>
      <c r="K235" s="88"/>
      <c r="L235" s="88"/>
      <c r="M235" s="88"/>
      <c r="N235" s="88"/>
      <c r="O235" s="89"/>
      <c r="P235" s="90"/>
    </row>
    <row r="236" spans="1:20" ht="39.950000000000003" customHeight="1">
      <c r="B236" s="66"/>
      <c r="C236" s="62"/>
      <c r="D236" s="394"/>
      <c r="E236" s="395"/>
      <c r="F236" s="242" t="s">
        <v>105</v>
      </c>
      <c r="G236" s="242"/>
      <c r="H236" s="242"/>
      <c r="I236" s="114" t="s">
        <v>2580</v>
      </c>
      <c r="J236" s="88"/>
      <c r="K236" s="88"/>
      <c r="L236" s="88"/>
      <c r="M236" s="88"/>
      <c r="N236" s="88"/>
      <c r="O236" s="89"/>
      <c r="P236" s="90"/>
    </row>
    <row r="237" spans="1:20" ht="39.950000000000003" customHeight="1">
      <c r="B237" s="66"/>
      <c r="C237" s="62"/>
      <c r="D237" s="392">
        <v>2</v>
      </c>
      <c r="E237" s="393"/>
      <c r="F237" s="113" t="s">
        <v>5</v>
      </c>
      <c r="G237" s="113"/>
      <c r="H237" s="113"/>
      <c r="I237" s="114" t="s">
        <v>2581</v>
      </c>
      <c r="J237" s="88"/>
      <c r="K237" s="88"/>
      <c r="L237" s="88"/>
      <c r="M237" s="88"/>
      <c r="N237" s="88"/>
      <c r="O237" s="89"/>
      <c r="P237" s="90"/>
    </row>
    <row r="238" spans="1:20" ht="39.950000000000003" customHeight="1">
      <c r="B238" s="66"/>
      <c r="C238" s="62"/>
      <c r="D238" s="394"/>
      <c r="E238" s="395"/>
      <c r="F238" s="113" t="s">
        <v>103</v>
      </c>
      <c r="G238" s="113"/>
      <c r="H238" s="113"/>
      <c r="I238" s="114" t="s">
        <v>2582</v>
      </c>
      <c r="J238" s="88"/>
      <c r="K238" s="88"/>
      <c r="L238" s="88"/>
      <c r="M238" s="88"/>
      <c r="N238" s="88"/>
      <c r="O238" s="89"/>
      <c r="P238" s="90"/>
    </row>
    <row r="239" spans="1:20" ht="39.950000000000003" customHeight="1" thickBot="1">
      <c r="B239" s="399"/>
      <c r="C239" s="400"/>
      <c r="D239" s="396"/>
      <c r="E239" s="397"/>
      <c r="F239" s="239" t="s">
        <v>105</v>
      </c>
      <c r="G239" s="239"/>
      <c r="H239" s="239"/>
      <c r="I239" s="349" t="s">
        <v>2583</v>
      </c>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0" t="s">
        <v>459</v>
      </c>
      <c r="H242" s="288"/>
      <c r="I242" s="288"/>
      <c r="J242" s="288"/>
      <c r="K242" s="288"/>
      <c r="L242" s="288"/>
      <c r="M242" s="288"/>
      <c r="N242" s="288"/>
      <c r="O242" s="288"/>
      <c r="P242" s="391"/>
    </row>
    <row r="243" spans="2:16" ht="20.100000000000001" customHeight="1">
      <c r="B243" s="71"/>
      <c r="C243" s="72"/>
      <c r="D243" s="72"/>
      <c r="E243" s="73"/>
      <c r="F243" s="601"/>
      <c r="G243" s="327" t="s">
        <v>460</v>
      </c>
      <c r="H243" s="86"/>
      <c r="I243" s="86"/>
      <c r="J243" s="86"/>
      <c r="K243" s="86"/>
      <c r="L243" s="86"/>
      <c r="M243" s="86"/>
      <c r="N243" s="86"/>
      <c r="O243" s="86"/>
      <c r="P243" s="245"/>
    </row>
    <row r="244" spans="2:16" ht="60" customHeight="1">
      <c r="B244" s="74"/>
      <c r="C244" s="75"/>
      <c r="D244" s="75"/>
      <c r="E244" s="76"/>
      <c r="F244" s="601" t="s">
        <v>2571</v>
      </c>
      <c r="G244" s="327" t="s">
        <v>433</v>
      </c>
      <c r="H244" s="86"/>
      <c r="I244" s="87"/>
      <c r="J244" s="104" t="s">
        <v>2584</v>
      </c>
      <c r="K244" s="105"/>
      <c r="L244" s="105"/>
      <c r="M244" s="105"/>
      <c r="N244" s="105"/>
      <c r="O244" s="105"/>
      <c r="P244" s="106"/>
    </row>
    <row r="245" spans="2:16" ht="120" customHeight="1">
      <c r="B245" s="169" t="s">
        <v>109</v>
      </c>
      <c r="C245" s="113"/>
      <c r="D245" s="113"/>
      <c r="E245" s="113"/>
      <c r="F245" s="104" t="s">
        <v>2585</v>
      </c>
      <c r="G245" s="250"/>
      <c r="H245" s="250"/>
      <c r="I245" s="250"/>
      <c r="J245" s="250"/>
      <c r="K245" s="250"/>
      <c r="L245" s="250"/>
      <c r="M245" s="250"/>
      <c r="N245" s="250"/>
      <c r="O245" s="250"/>
      <c r="P245" s="251"/>
    </row>
    <row r="246" spans="2:16" ht="120" customHeight="1">
      <c r="B246" s="169" t="s">
        <v>110</v>
      </c>
      <c r="C246" s="113"/>
      <c r="D246" s="113"/>
      <c r="E246" s="113"/>
      <c r="F246" s="104" t="s">
        <v>2595</v>
      </c>
      <c r="G246" s="250"/>
      <c r="H246" s="250"/>
      <c r="I246" s="250"/>
      <c r="J246" s="250"/>
      <c r="K246" s="250"/>
      <c r="L246" s="250"/>
      <c r="M246" s="250"/>
      <c r="N246" s="250"/>
      <c r="O246" s="250"/>
      <c r="P246" s="251"/>
    </row>
    <row r="247" spans="2:16" ht="20.100000000000001" customHeight="1">
      <c r="B247" s="169" t="s">
        <v>111</v>
      </c>
      <c r="C247" s="113"/>
      <c r="D247" s="113"/>
      <c r="E247" s="113"/>
      <c r="F247" s="571" t="s">
        <v>2558</v>
      </c>
      <c r="G247" s="100"/>
      <c r="H247" s="100"/>
      <c r="I247" s="100"/>
      <c r="J247" s="100"/>
      <c r="K247" s="100"/>
      <c r="L247" s="100"/>
      <c r="M247" s="100"/>
      <c r="N247" s="100"/>
      <c r="O247" s="100"/>
      <c r="P247" s="101"/>
    </row>
    <row r="248" spans="2:16" ht="120" customHeight="1">
      <c r="B248" s="169" t="s">
        <v>112</v>
      </c>
      <c r="C248" s="113"/>
      <c r="D248" s="113"/>
      <c r="E248" s="113"/>
      <c r="F248" s="104" t="s">
        <v>2586</v>
      </c>
      <c r="G248" s="250"/>
      <c r="H248" s="250"/>
      <c r="I248" s="250"/>
      <c r="J248" s="250"/>
      <c r="K248" s="250"/>
      <c r="L248" s="250"/>
      <c r="M248" s="250"/>
      <c r="N248" s="250"/>
      <c r="O248" s="250"/>
      <c r="P248" s="251"/>
    </row>
    <row r="249" spans="2:16" ht="20.100000000000001" customHeight="1">
      <c r="B249" s="229" t="s">
        <v>114</v>
      </c>
      <c r="C249" s="230"/>
      <c r="D249" s="230"/>
      <c r="E249" s="230"/>
      <c r="F249" s="571" t="s">
        <v>2558</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2559</v>
      </c>
      <c r="G250" s="100"/>
      <c r="H250" s="100"/>
      <c r="I250" s="100"/>
      <c r="J250" s="100"/>
      <c r="K250" s="100"/>
      <c r="L250" s="100"/>
      <c r="M250" s="100"/>
      <c r="N250" s="100"/>
      <c r="O250" s="100"/>
      <c r="P250" s="101"/>
    </row>
    <row r="251" spans="2:16" ht="20.100000000000001" customHeight="1">
      <c r="B251" s="173"/>
      <c r="C251" s="174"/>
      <c r="D251" s="230" t="s">
        <v>117</v>
      </c>
      <c r="E251" s="230"/>
      <c r="F251" s="571" t="s">
        <v>2558</v>
      </c>
      <c r="G251" s="100"/>
      <c r="H251" s="100"/>
      <c r="I251" s="100"/>
      <c r="J251" s="100"/>
      <c r="K251" s="100"/>
      <c r="L251" s="100"/>
      <c r="M251" s="100"/>
      <c r="N251" s="100"/>
      <c r="O251" s="100"/>
      <c r="P251" s="101"/>
    </row>
    <row r="252" spans="2:16" ht="20.100000000000001" customHeight="1">
      <c r="B252" s="173"/>
      <c r="C252" s="174"/>
      <c r="D252" s="230" t="s">
        <v>118</v>
      </c>
      <c r="E252" s="230"/>
      <c r="F252" s="571" t="s">
        <v>2558</v>
      </c>
      <c r="G252" s="100"/>
      <c r="H252" s="100"/>
      <c r="I252" s="100"/>
      <c r="J252" s="100"/>
      <c r="K252" s="100"/>
      <c r="L252" s="100"/>
      <c r="M252" s="100"/>
      <c r="N252" s="100"/>
      <c r="O252" s="100"/>
      <c r="P252" s="101"/>
    </row>
    <row r="253" spans="2:16" ht="20.100000000000001" customHeight="1">
      <c r="B253" s="173"/>
      <c r="C253" s="174"/>
      <c r="D253" s="230" t="s">
        <v>119</v>
      </c>
      <c r="E253" s="230"/>
      <c r="F253" s="571" t="s">
        <v>2558</v>
      </c>
      <c r="G253" s="100"/>
      <c r="H253" s="100"/>
      <c r="I253" s="100"/>
      <c r="J253" s="100"/>
      <c r="K253" s="100"/>
      <c r="L253" s="100"/>
      <c r="M253" s="100"/>
      <c r="N253" s="100"/>
      <c r="O253" s="100"/>
      <c r="P253" s="101"/>
    </row>
    <row r="254" spans="2:16" ht="20.100000000000001" customHeight="1">
      <c r="B254" s="173"/>
      <c r="C254" s="174"/>
      <c r="D254" s="230" t="s">
        <v>120</v>
      </c>
      <c r="E254" s="230"/>
      <c r="F254" s="571" t="s">
        <v>2558</v>
      </c>
      <c r="G254" s="100"/>
      <c r="H254" s="100"/>
      <c r="I254" s="100"/>
      <c r="J254" s="100"/>
      <c r="K254" s="100"/>
      <c r="L254" s="100"/>
      <c r="M254" s="100"/>
      <c r="N254" s="100"/>
      <c r="O254" s="100"/>
      <c r="P254" s="101"/>
    </row>
    <row r="255" spans="2:16" ht="20.100000000000001" customHeight="1">
      <c r="B255" s="173"/>
      <c r="C255" s="174"/>
      <c r="D255" s="174" t="s">
        <v>121</v>
      </c>
      <c r="E255" s="174"/>
      <c r="F255" s="571" t="s">
        <v>2558</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9" t="s">
        <v>2558</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1" t="s">
        <v>2558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2559</v>
      </c>
      <c r="K262" s="91"/>
      <c r="L262" s="91"/>
      <c r="M262" s="91"/>
      <c r="N262" s="91"/>
      <c r="O262" s="92"/>
      <c r="P262" s="93"/>
      <c r="S262" s="12" t="str">
        <f>IF(J262="","未記入","")</f>
        <v/>
      </c>
    </row>
    <row r="263" spans="2:20" ht="120" customHeight="1">
      <c r="B263" s="169" t="s">
        <v>123</v>
      </c>
      <c r="C263" s="113"/>
      <c r="D263" s="113"/>
      <c r="E263" s="113"/>
      <c r="F263" s="104" t="s">
        <v>2587</v>
      </c>
      <c r="G263" s="250"/>
      <c r="H263" s="250"/>
      <c r="I263" s="250"/>
      <c r="J263" s="250"/>
      <c r="K263" s="250"/>
      <c r="L263" s="250"/>
      <c r="M263" s="250"/>
      <c r="N263" s="250"/>
      <c r="O263" s="250"/>
      <c r="P263" s="251"/>
    </row>
    <row r="264" spans="2:20" ht="60" customHeight="1">
      <c r="B264" s="169" t="s">
        <v>475</v>
      </c>
      <c r="C264" s="113"/>
      <c r="D264" s="113"/>
      <c r="E264" s="113"/>
      <c r="F264" s="104" t="s">
        <v>2588</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2663</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2559</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2589</v>
      </c>
      <c r="K270" s="105"/>
      <c r="L270" s="105"/>
      <c r="M270" s="105"/>
      <c r="N270" s="105"/>
      <c r="O270" s="105"/>
      <c r="P270" s="106"/>
    </row>
    <row r="271" spans="2:20" ht="20.100000000000001" customHeight="1">
      <c r="B271" s="169" t="s">
        <v>127</v>
      </c>
      <c r="C271" s="113"/>
      <c r="D271" s="113"/>
      <c r="E271" s="113"/>
      <c r="F271" s="92">
        <v>100</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c r="O282" s="92"/>
      <c r="P282" s="93"/>
    </row>
    <row r="283" spans="1:20" ht="20.100000000000001" customHeight="1">
      <c r="B283" s="241" t="s">
        <v>137</v>
      </c>
      <c r="C283" s="113"/>
      <c r="D283" s="113"/>
      <c r="E283" s="380">
        <f>IF(OR($H$283&lt;&gt;"",$K$283&lt;&gt;""),SUM($H$283,$K$283),"")</f>
        <v>39</v>
      </c>
      <c r="F283" s="380"/>
      <c r="G283" s="380"/>
      <c r="H283" s="92">
        <v>32</v>
      </c>
      <c r="I283" s="100"/>
      <c r="J283" s="381"/>
      <c r="K283" s="91">
        <v>7</v>
      </c>
      <c r="L283" s="91"/>
      <c r="M283" s="91"/>
      <c r="N283" s="91">
        <v>34</v>
      </c>
      <c r="O283" s="92"/>
      <c r="P283" s="93"/>
    </row>
    <row r="284" spans="1:20" ht="20.100000000000001" customHeight="1">
      <c r="B284" s="36"/>
      <c r="C284" s="113" t="s">
        <v>138</v>
      </c>
      <c r="D284" s="113"/>
      <c r="E284" s="380">
        <f>IF(OR($H$284&lt;&gt;"",$K$284&lt;&gt;""),SUM($H$284,$K$284),"")</f>
        <v>34</v>
      </c>
      <c r="F284" s="380"/>
      <c r="G284" s="380"/>
      <c r="H284" s="92">
        <v>28</v>
      </c>
      <c r="I284" s="100"/>
      <c r="J284" s="381"/>
      <c r="K284" s="91">
        <v>6</v>
      </c>
      <c r="L284" s="91"/>
      <c r="M284" s="91"/>
      <c r="N284" s="91">
        <v>29.1</v>
      </c>
      <c r="O284" s="92"/>
      <c r="P284" s="93"/>
    </row>
    <row r="285" spans="1:20" ht="20.100000000000001" customHeight="1">
      <c r="B285" s="37"/>
      <c r="C285" s="113" t="s">
        <v>139</v>
      </c>
      <c r="D285" s="113"/>
      <c r="E285" s="380">
        <f>IF(OR($H$285&lt;&gt;"",$K$285&lt;&gt;""),SUM($H$285,$K$285),"")</f>
        <v>5</v>
      </c>
      <c r="F285" s="380"/>
      <c r="G285" s="380"/>
      <c r="H285" s="92">
        <v>4</v>
      </c>
      <c r="I285" s="100"/>
      <c r="J285" s="381"/>
      <c r="K285" s="91">
        <v>1</v>
      </c>
      <c r="L285" s="91"/>
      <c r="M285" s="91"/>
      <c r="N285" s="91">
        <v>4.9000000000000004</v>
      </c>
      <c r="O285" s="92"/>
      <c r="P285" s="93"/>
    </row>
    <row r="286" spans="1:20" ht="20.100000000000001" customHeight="1">
      <c r="B286" s="169" t="s">
        <v>140</v>
      </c>
      <c r="C286" s="113"/>
      <c r="D286" s="113"/>
      <c r="E286" s="380">
        <f>IF(OR($H$286&lt;&gt;"",$K$286&lt;&gt;""),SUM($H$286,$K$286),"")</f>
        <v>1</v>
      </c>
      <c r="F286" s="380"/>
      <c r="G286" s="380"/>
      <c r="H286" s="92">
        <v>1</v>
      </c>
      <c r="I286" s="100"/>
      <c r="J286" s="381"/>
      <c r="K286" s="91"/>
      <c r="L286" s="91"/>
      <c r="M286" s="91"/>
      <c r="N286" s="91"/>
      <c r="O286" s="92"/>
      <c r="P286" s="93"/>
    </row>
    <row r="287" spans="1:20" ht="20.100000000000001" customHeight="1">
      <c r="B287" s="169" t="s">
        <v>141</v>
      </c>
      <c r="C287" s="113"/>
      <c r="D287" s="113"/>
      <c r="E287" s="380">
        <f>IF(OR($H$287&lt;&gt;"",$K$287&lt;&gt;""),SUM($H$287,$K$287),"")</f>
        <v>2</v>
      </c>
      <c r="F287" s="380"/>
      <c r="G287" s="380"/>
      <c r="H287" s="92">
        <v>2</v>
      </c>
      <c r="I287" s="100"/>
      <c r="J287" s="381"/>
      <c r="K287" s="91"/>
      <c r="L287" s="91"/>
      <c r="M287" s="91"/>
      <c r="N287" s="91"/>
      <c r="O287" s="92"/>
      <c r="P287" s="93"/>
    </row>
    <row r="288" spans="1:20" ht="20.100000000000001" customHeight="1">
      <c r="B288" s="169" t="s">
        <v>142</v>
      </c>
      <c r="C288" s="113"/>
      <c r="D288" s="113"/>
      <c r="E288" s="380">
        <f>IF(OR($H$288&lt;&gt;"",$K$288&lt;&gt;""),SUM($H$288,$K$288),"")</f>
        <v>0</v>
      </c>
      <c r="F288" s="380"/>
      <c r="G288" s="380"/>
      <c r="H288" s="92">
        <v>0</v>
      </c>
      <c r="I288" s="100"/>
      <c r="J288" s="381"/>
      <c r="K288" s="91"/>
      <c r="L288" s="91"/>
      <c r="M288" s="91"/>
      <c r="N288" s="91"/>
      <c r="O288" s="92"/>
      <c r="P288" s="93"/>
    </row>
    <row r="289" spans="2:20" ht="20.100000000000001" customHeight="1">
      <c r="B289" s="169" t="s">
        <v>143</v>
      </c>
      <c r="C289" s="113"/>
      <c r="D289" s="113"/>
      <c r="E289" s="380">
        <f>IF(OR($H$289&lt;&gt;"",$K$289&lt;&gt;""),SUM($H$289,$K$289),"")</f>
        <v>0</v>
      </c>
      <c r="F289" s="380"/>
      <c r="G289" s="380"/>
      <c r="H289" s="92">
        <v>0</v>
      </c>
      <c r="I289" s="100"/>
      <c r="J289" s="381"/>
      <c r="K289" s="91"/>
      <c r="L289" s="91"/>
      <c r="M289" s="91"/>
      <c r="N289" s="91"/>
      <c r="O289" s="92"/>
      <c r="P289" s="93"/>
    </row>
    <row r="290" spans="2:20" ht="20.100000000000001" customHeight="1">
      <c r="B290" s="169" t="s">
        <v>144</v>
      </c>
      <c r="C290" s="113"/>
      <c r="D290" s="113"/>
      <c r="E290" s="380">
        <f>IF(OR($H$290&lt;&gt;"",$K$290&lt;&gt;""),SUM($H$290,$K$290),"")</f>
        <v>3</v>
      </c>
      <c r="F290" s="380"/>
      <c r="G290" s="380"/>
      <c r="H290" s="92">
        <v>3</v>
      </c>
      <c r="I290" s="100"/>
      <c r="J290" s="381"/>
      <c r="K290" s="91"/>
      <c r="L290" s="91"/>
      <c r="M290" s="91"/>
      <c r="N290" s="91"/>
      <c r="O290" s="92"/>
      <c r="P290" s="93"/>
    </row>
    <row r="291" spans="2:20" ht="20.100000000000001" customHeight="1">
      <c r="B291" s="169" t="s">
        <v>145</v>
      </c>
      <c r="C291" s="113"/>
      <c r="D291" s="113"/>
      <c r="E291" s="380">
        <f>IF(OR($H$291&lt;&gt;"",$K$291&lt;&gt;""),SUM($H$291,$K$291),"")</f>
        <v>4</v>
      </c>
      <c r="F291" s="380"/>
      <c r="G291" s="380"/>
      <c r="H291" s="92">
        <v>1</v>
      </c>
      <c r="I291" s="100"/>
      <c r="J291" s="381"/>
      <c r="K291" s="91">
        <v>3</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37.5</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16</v>
      </c>
      <c r="H302" s="178"/>
      <c r="I302" s="179"/>
      <c r="J302" s="91">
        <v>14</v>
      </c>
      <c r="K302" s="91"/>
      <c r="L302" s="91"/>
      <c r="M302" s="91">
        <v>2</v>
      </c>
      <c r="N302" s="91"/>
      <c r="O302" s="92"/>
      <c r="P302" s="93"/>
    </row>
    <row r="303" spans="2:20" ht="20.100000000000001" customHeight="1">
      <c r="B303" s="169" t="s">
        <v>158</v>
      </c>
      <c r="C303" s="113"/>
      <c r="D303" s="113"/>
      <c r="E303" s="113"/>
      <c r="F303" s="113"/>
      <c r="G303" s="177">
        <f>IF(OR($J$303&lt;&gt;"",$M$303&lt;&gt;""),SUM($J$303,$M$303),"")</f>
        <v>4</v>
      </c>
      <c r="H303" s="178"/>
      <c r="I303" s="179"/>
      <c r="J303" s="91">
        <v>4</v>
      </c>
      <c r="K303" s="91"/>
      <c r="L303" s="91"/>
      <c r="M303" s="91"/>
      <c r="N303" s="91"/>
      <c r="O303" s="92"/>
      <c r="P303" s="93"/>
    </row>
    <row r="304" spans="2:20" ht="20.100000000000001" customHeight="1">
      <c r="B304" s="169" t="s">
        <v>390</v>
      </c>
      <c r="C304" s="113"/>
      <c r="D304" s="113"/>
      <c r="E304" s="113"/>
      <c r="F304" s="113"/>
      <c r="G304" s="177">
        <f>IF(OR($J$304&lt;&gt;"",$M$304&lt;&gt;""),SUM($J$304,$M$304),"")</f>
        <v>5</v>
      </c>
      <c r="H304" s="178"/>
      <c r="I304" s="179"/>
      <c r="J304" s="91">
        <v>5</v>
      </c>
      <c r="K304" s="91"/>
      <c r="L304" s="91"/>
      <c r="M304" s="91"/>
      <c r="N304" s="91"/>
      <c r="O304" s="92"/>
      <c r="P304" s="93"/>
    </row>
    <row r="305" spans="1:20" ht="20.100000000000001" customHeight="1" thickBot="1">
      <c r="B305" s="238" t="s">
        <v>159</v>
      </c>
      <c r="C305" s="239"/>
      <c r="D305" s="239"/>
      <c r="E305" s="239"/>
      <c r="F305" s="239"/>
      <c r="G305" s="362">
        <f>IF(OR($J$305&lt;&gt;"",$M$305&lt;&gt;""),SUM($J$305,$M$305),"")</f>
        <v>1</v>
      </c>
      <c r="H305" s="363"/>
      <c r="I305" s="364"/>
      <c r="J305" s="110">
        <v>1</v>
      </c>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v>
      </c>
      <c r="H310" s="178"/>
      <c r="I310" s="179"/>
      <c r="J310" s="91">
        <v>1</v>
      </c>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21</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4</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2590</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2.7</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3" t="s">
        <v>2559</v>
      </c>
      <c r="M338" s="78"/>
      <c r="N338" s="78"/>
      <c r="O338" s="78"/>
      <c r="P338" s="79"/>
    </row>
    <row r="339" spans="2:20" ht="20.100000000000001" customHeight="1">
      <c r="B339" s="345"/>
      <c r="C339" s="346"/>
      <c r="D339" s="346"/>
      <c r="E339" s="346"/>
      <c r="F339" s="347"/>
      <c r="G339" s="117" t="s">
        <v>441</v>
      </c>
      <c r="H339" s="96"/>
      <c r="I339" s="571" t="s">
        <v>2559</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2654</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v>3</v>
      </c>
      <c r="J344" s="22"/>
      <c r="K344" s="22"/>
      <c r="L344" s="22"/>
      <c r="M344" s="22"/>
      <c r="N344" s="22"/>
      <c r="O344" s="22"/>
      <c r="P344" s="22"/>
      <c r="Q344" s="11"/>
    </row>
    <row r="345" spans="2:20" ht="20.100000000000001" customHeight="1">
      <c r="B345" s="94" t="s">
        <v>181</v>
      </c>
      <c r="C345" s="95"/>
      <c r="D345" s="95"/>
      <c r="E345" s="95"/>
      <c r="F345" s="96"/>
      <c r="G345" s="22">
        <v>1</v>
      </c>
      <c r="H345" s="22">
        <v>2</v>
      </c>
      <c r="I345" s="22">
        <v>3</v>
      </c>
      <c r="J345" s="22"/>
      <c r="K345" s="22"/>
      <c r="L345" s="22"/>
      <c r="M345" s="22"/>
      <c r="N345" s="22"/>
      <c r="O345" s="22">
        <v>1</v>
      </c>
      <c r="P345" s="22"/>
      <c r="Q345" s="11"/>
    </row>
    <row r="346" spans="2:20" ht="20.100000000000001" customHeight="1">
      <c r="B346" s="335" t="s">
        <v>182</v>
      </c>
      <c r="C346" s="336"/>
      <c r="D346" s="85" t="s">
        <v>183</v>
      </c>
      <c r="E346" s="86"/>
      <c r="F346" s="87"/>
      <c r="G346" s="22">
        <v>2</v>
      </c>
      <c r="H346" s="22"/>
      <c r="I346" s="22">
        <v>4</v>
      </c>
      <c r="J346" s="22"/>
      <c r="K346" s="22"/>
      <c r="L346" s="22"/>
      <c r="M346" s="22"/>
      <c r="N346" s="22"/>
      <c r="O346" s="22">
        <v>1</v>
      </c>
      <c r="P346" s="22"/>
      <c r="Q346" s="11"/>
    </row>
    <row r="347" spans="2:20" ht="20.100000000000001" customHeight="1">
      <c r="B347" s="337"/>
      <c r="C347" s="338"/>
      <c r="D347" s="117" t="s">
        <v>184</v>
      </c>
      <c r="E347" s="95"/>
      <c r="F347" s="96"/>
      <c r="G347" s="333"/>
      <c r="H347" s="333"/>
      <c r="I347" s="333">
        <v>8</v>
      </c>
      <c r="J347" s="333"/>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1</v>
      </c>
      <c r="H349" s="333"/>
      <c r="I349" s="333">
        <v>14</v>
      </c>
      <c r="J349" s="333">
        <v>6</v>
      </c>
      <c r="K349" s="333">
        <v>1</v>
      </c>
      <c r="L349" s="333"/>
      <c r="M349" s="333"/>
      <c r="N349" s="333"/>
      <c r="O349" s="333">
        <v>1</v>
      </c>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2</v>
      </c>
      <c r="H351" s="333"/>
      <c r="I351" s="333">
        <v>1</v>
      </c>
      <c r="J351" s="333"/>
      <c r="K351" s="333"/>
      <c r="L351" s="333"/>
      <c r="M351" s="333">
        <v>1</v>
      </c>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v>1</v>
      </c>
      <c r="J353" s="22"/>
      <c r="K353" s="22"/>
      <c r="L353" s="22"/>
      <c r="M353" s="22"/>
      <c r="N353" s="22"/>
      <c r="O353" s="22"/>
      <c r="P353" s="22"/>
      <c r="Q353" s="11"/>
    </row>
    <row r="354" spans="1:20" ht="20.100000000000001" customHeight="1" thickBot="1">
      <c r="B354" s="238" t="s">
        <v>188</v>
      </c>
      <c r="C354" s="239"/>
      <c r="D354" s="239"/>
      <c r="E354" s="239"/>
      <c r="F354" s="239"/>
      <c r="G354" s="239"/>
      <c r="H354" s="598" t="s">
        <v>2559</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3" t="s">
        <v>2591</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2662</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2571</v>
      </c>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1" t="s">
        <v>2571</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2558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2558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2592</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2596</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2597</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2598</v>
      </c>
      <c r="J375" s="91"/>
      <c r="K375" s="91"/>
      <c r="L375" s="91"/>
      <c r="M375" s="92" t="s">
        <v>2598</v>
      </c>
      <c r="N375" s="100"/>
      <c r="O375" s="100"/>
      <c r="P375" s="101"/>
    </row>
    <row r="376" spans="2:20" ht="20.100000000000001" customHeight="1">
      <c r="B376" s="169"/>
      <c r="C376" s="113"/>
      <c r="D376" s="113"/>
      <c r="E376" s="85" t="s">
        <v>210</v>
      </c>
      <c r="F376" s="86"/>
      <c r="G376" s="86"/>
      <c r="H376" s="87"/>
      <c r="I376" s="92">
        <v>80</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3"/>
      <c r="O378" s="323"/>
      <c r="P378" s="323"/>
      <c r="Q378" s="11"/>
    </row>
    <row r="379" spans="2:20" ht="20.100000000000001" customHeight="1">
      <c r="B379" s="169"/>
      <c r="C379" s="113"/>
      <c r="D379" s="113"/>
      <c r="E379" s="85" t="s">
        <v>58</v>
      </c>
      <c r="F379" s="86"/>
      <c r="G379" s="86"/>
      <c r="H379" s="87"/>
      <c r="I379" s="591" t="s">
        <v>2360</v>
      </c>
      <c r="J379" s="91"/>
      <c r="K379" s="91"/>
      <c r="L379" s="91"/>
      <c r="M379" s="570" t="s">
        <v>2360</v>
      </c>
      <c r="N379" s="323"/>
      <c r="O379" s="323"/>
      <c r="P379" s="323"/>
      <c r="Q379" s="11"/>
    </row>
    <row r="380" spans="2:20" ht="20.100000000000001" customHeight="1">
      <c r="B380" s="169"/>
      <c r="C380" s="113"/>
      <c r="D380" s="113"/>
      <c r="E380" s="85" t="s">
        <v>213</v>
      </c>
      <c r="F380" s="86"/>
      <c r="G380" s="86"/>
      <c r="H380" s="87"/>
      <c r="I380" s="591" t="s">
        <v>2360</v>
      </c>
      <c r="J380" s="91"/>
      <c r="K380" s="91"/>
      <c r="L380" s="91"/>
      <c r="M380" s="570" t="s">
        <v>2360</v>
      </c>
      <c r="N380" s="323"/>
      <c r="O380" s="323"/>
      <c r="P380" s="323"/>
      <c r="Q380" s="11"/>
    </row>
    <row r="381" spans="2:20" ht="20.100000000000001" customHeight="1">
      <c r="B381" s="94" t="s">
        <v>203</v>
      </c>
      <c r="C381" s="95"/>
      <c r="D381" s="96"/>
      <c r="E381" s="85" t="s">
        <v>214</v>
      </c>
      <c r="F381" s="86"/>
      <c r="G381" s="86"/>
      <c r="H381" s="87"/>
      <c r="I381" s="92">
        <v>2340000</v>
      </c>
      <c r="J381" s="100"/>
      <c r="K381" s="100"/>
      <c r="L381" s="42" t="s">
        <v>481</v>
      </c>
      <c r="M381" s="92"/>
      <c r="N381" s="100"/>
      <c r="O381" s="100"/>
      <c r="P381" s="29" t="s">
        <v>481</v>
      </c>
    </row>
    <row r="382" spans="2:20" ht="20.100000000000001" customHeight="1">
      <c r="B382" s="74"/>
      <c r="C382" s="75"/>
      <c r="D382" s="76"/>
      <c r="E382" s="85" t="s">
        <v>215</v>
      </c>
      <c r="F382" s="86"/>
      <c r="G382" s="86"/>
      <c r="H382" s="87"/>
      <c r="I382" s="92">
        <v>300000</v>
      </c>
      <c r="J382" s="100"/>
      <c r="K382" s="100"/>
      <c r="L382" s="42" t="s">
        <v>481</v>
      </c>
      <c r="M382" s="92">
        <v>300000</v>
      </c>
      <c r="N382" s="100"/>
      <c r="O382" s="100"/>
      <c r="P382" s="29" t="s">
        <v>481</v>
      </c>
    </row>
    <row r="383" spans="2:20" ht="20.100000000000001" customHeight="1">
      <c r="B383" s="321" t="s">
        <v>204</v>
      </c>
      <c r="C383" s="81"/>
      <c r="D383" s="81"/>
      <c r="E383" s="81"/>
      <c r="F383" s="81"/>
      <c r="G383" s="81"/>
      <c r="H383" s="249"/>
      <c r="I383" s="92">
        <v>220323</v>
      </c>
      <c r="J383" s="100"/>
      <c r="K383" s="100"/>
      <c r="L383" s="42" t="s">
        <v>481</v>
      </c>
      <c r="M383" s="92">
        <v>259323</v>
      </c>
      <c r="N383" s="100"/>
      <c r="O383" s="100"/>
      <c r="P383" s="29" t="s">
        <v>481</v>
      </c>
    </row>
    <row r="384" spans="2:20" ht="20.100000000000001" customHeight="1">
      <c r="B384" s="240"/>
      <c r="C384" s="85" t="s">
        <v>205</v>
      </c>
      <c r="D384" s="86"/>
      <c r="E384" s="86"/>
      <c r="F384" s="86"/>
      <c r="G384" s="86"/>
      <c r="H384" s="87"/>
      <c r="I384" s="92">
        <v>78000</v>
      </c>
      <c r="J384" s="100"/>
      <c r="K384" s="100"/>
      <c r="L384" s="42" t="s">
        <v>481</v>
      </c>
      <c r="M384" s="92">
        <v>117000</v>
      </c>
      <c r="N384" s="100"/>
      <c r="O384" s="100"/>
      <c r="P384" s="29" t="s">
        <v>481</v>
      </c>
    </row>
    <row r="385" spans="2:20" ht="20.100000000000001" customHeight="1">
      <c r="B385" s="169"/>
      <c r="C385" s="320" t="s">
        <v>207</v>
      </c>
      <c r="D385" s="120" t="s">
        <v>206</v>
      </c>
      <c r="E385" s="322"/>
      <c r="F385" s="322"/>
      <c r="G385" s="322"/>
      <c r="H385" s="121"/>
      <c r="I385" s="92">
        <v>20003</v>
      </c>
      <c r="J385" s="100"/>
      <c r="K385" s="100"/>
      <c r="L385" s="42" t="s">
        <v>481</v>
      </c>
      <c r="M385" s="92">
        <v>20003</v>
      </c>
      <c r="N385" s="100"/>
      <c r="O385" s="100"/>
      <c r="P385" s="29" t="s">
        <v>481</v>
      </c>
    </row>
    <row r="386" spans="2:20" ht="20.100000000000001" customHeight="1">
      <c r="B386" s="169"/>
      <c r="C386" s="320"/>
      <c r="D386" s="320" t="s">
        <v>208</v>
      </c>
      <c r="E386" s="85" t="s">
        <v>216</v>
      </c>
      <c r="F386" s="86"/>
      <c r="G386" s="86"/>
      <c r="H386" s="87"/>
      <c r="I386" s="92">
        <v>57420</v>
      </c>
      <c r="J386" s="100"/>
      <c r="K386" s="100"/>
      <c r="L386" s="42" t="s">
        <v>481</v>
      </c>
      <c r="M386" s="92">
        <v>57420</v>
      </c>
      <c r="N386" s="100"/>
      <c r="O386" s="100"/>
      <c r="P386" s="29" t="s">
        <v>481</v>
      </c>
    </row>
    <row r="387" spans="2:20" ht="20.100000000000001" customHeight="1">
      <c r="B387" s="169"/>
      <c r="C387" s="320"/>
      <c r="D387" s="320"/>
      <c r="E387" s="85" t="s">
        <v>217</v>
      </c>
      <c r="F387" s="86"/>
      <c r="G387" s="86"/>
      <c r="H387" s="87"/>
      <c r="I387" s="92">
        <v>55000</v>
      </c>
      <c r="J387" s="100"/>
      <c r="K387" s="100"/>
      <c r="L387" s="42" t="s">
        <v>481</v>
      </c>
      <c r="M387" s="92">
        <v>55000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v>9900</v>
      </c>
      <c r="J389" s="100"/>
      <c r="K389" s="100"/>
      <c r="L389" s="42" t="s">
        <v>481</v>
      </c>
      <c r="M389" s="92">
        <v>9900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t="s">
        <v>2600</v>
      </c>
      <c r="H399" s="250"/>
      <c r="I399" s="250"/>
      <c r="J399" s="250"/>
      <c r="K399" s="250"/>
      <c r="L399" s="250"/>
      <c r="M399" s="250"/>
      <c r="N399" s="250"/>
      <c r="O399" s="250"/>
      <c r="P399" s="251"/>
    </row>
    <row r="400" spans="2:20" ht="120" customHeight="1">
      <c r="B400" s="285" t="s">
        <v>217</v>
      </c>
      <c r="C400" s="86"/>
      <c r="D400" s="86"/>
      <c r="E400" s="86"/>
      <c r="F400" s="87"/>
      <c r="G400" s="104" t="s">
        <v>2601</v>
      </c>
      <c r="H400" s="250"/>
      <c r="I400" s="250"/>
      <c r="J400" s="250"/>
      <c r="K400" s="250"/>
      <c r="L400" s="250"/>
      <c r="M400" s="250"/>
      <c r="N400" s="250"/>
      <c r="O400" s="250"/>
      <c r="P400" s="251"/>
    </row>
    <row r="401" spans="2:20" ht="120" customHeight="1">
      <c r="B401" s="285" t="s">
        <v>216</v>
      </c>
      <c r="C401" s="86"/>
      <c r="D401" s="86"/>
      <c r="E401" s="86"/>
      <c r="F401" s="87"/>
      <c r="G401" s="104" t="s">
        <v>2602</v>
      </c>
      <c r="H401" s="250"/>
      <c r="I401" s="250"/>
      <c r="J401" s="250"/>
      <c r="K401" s="250"/>
      <c r="L401" s="250"/>
      <c r="M401" s="250"/>
      <c r="N401" s="250"/>
      <c r="O401" s="250"/>
      <c r="P401" s="251"/>
    </row>
    <row r="402" spans="2:20" ht="120" customHeight="1">
      <c r="B402" s="285" t="s">
        <v>219</v>
      </c>
      <c r="C402" s="86"/>
      <c r="D402" s="86"/>
      <c r="E402" s="86"/>
      <c r="F402" s="87"/>
      <c r="G402" s="104" t="s">
        <v>2603</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2661</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2604</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t="s">
        <v>2605</v>
      </c>
      <c r="K422" s="88"/>
      <c r="L422" s="88"/>
      <c r="M422" s="88"/>
      <c r="N422" s="88"/>
      <c r="O422" s="89"/>
      <c r="P422" s="90"/>
    </row>
    <row r="423" spans="1:20" ht="180" customHeight="1">
      <c r="B423" s="173"/>
      <c r="C423" s="174"/>
      <c r="D423" s="85" t="s">
        <v>237</v>
      </c>
      <c r="E423" s="86"/>
      <c r="F423" s="86"/>
      <c r="G423" s="86"/>
      <c r="H423" s="86"/>
      <c r="I423" s="87"/>
      <c r="J423" s="114" t="s">
        <v>2660</v>
      </c>
      <c r="K423" s="88"/>
      <c r="L423" s="88"/>
      <c r="M423" s="88"/>
      <c r="N423" s="88"/>
      <c r="O423" s="89"/>
      <c r="P423" s="90"/>
    </row>
    <row r="424" spans="1:20" ht="39.950000000000003" customHeight="1">
      <c r="B424" s="173" t="s">
        <v>234</v>
      </c>
      <c r="C424" s="174"/>
      <c r="D424" s="571" t="s">
        <v>2655</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2606</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27</v>
      </c>
      <c r="I430" s="78"/>
      <c r="J430" s="78"/>
      <c r="K430" s="78"/>
      <c r="L430" s="78"/>
      <c r="M430" s="78"/>
      <c r="N430" s="78"/>
      <c r="O430" s="78"/>
      <c r="P430" s="41" t="s">
        <v>477</v>
      </c>
    </row>
    <row r="431" spans="1:20" ht="20.100000000000001" customHeight="1">
      <c r="B431" s="283"/>
      <c r="C431" s="284"/>
      <c r="D431" s="113" t="s">
        <v>245</v>
      </c>
      <c r="E431" s="113"/>
      <c r="F431" s="113"/>
      <c r="G431" s="113"/>
      <c r="H431" s="92">
        <v>68</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2</v>
      </c>
      <c r="I432" s="100"/>
      <c r="J432" s="100"/>
      <c r="K432" s="100"/>
      <c r="L432" s="100"/>
      <c r="M432" s="100"/>
      <c r="N432" s="100"/>
      <c r="O432" s="100"/>
      <c r="P432" s="29" t="s">
        <v>479</v>
      </c>
    </row>
    <row r="433" spans="2:16" ht="20.100000000000001" customHeight="1">
      <c r="B433" s="169"/>
      <c r="C433" s="113"/>
      <c r="D433" s="113" t="s">
        <v>247</v>
      </c>
      <c r="E433" s="113"/>
      <c r="F433" s="113"/>
      <c r="G433" s="113"/>
      <c r="H433" s="92">
        <v>5</v>
      </c>
      <c r="I433" s="100"/>
      <c r="J433" s="100"/>
      <c r="K433" s="100"/>
      <c r="L433" s="100"/>
      <c r="M433" s="100"/>
      <c r="N433" s="100"/>
      <c r="O433" s="100"/>
      <c r="P433" s="29" t="s">
        <v>479</v>
      </c>
    </row>
    <row r="434" spans="2:16" ht="20.100000000000001" customHeight="1">
      <c r="B434" s="169"/>
      <c r="C434" s="113"/>
      <c r="D434" s="113" t="s">
        <v>248</v>
      </c>
      <c r="E434" s="113"/>
      <c r="F434" s="113"/>
      <c r="G434" s="113"/>
      <c r="H434" s="92">
        <v>20</v>
      </c>
      <c r="I434" s="100"/>
      <c r="J434" s="100"/>
      <c r="K434" s="100"/>
      <c r="L434" s="100"/>
      <c r="M434" s="100"/>
      <c r="N434" s="100"/>
      <c r="O434" s="100"/>
      <c r="P434" s="29" t="s">
        <v>479</v>
      </c>
    </row>
    <row r="435" spans="2:16" ht="20.100000000000001" customHeight="1">
      <c r="B435" s="169"/>
      <c r="C435" s="113"/>
      <c r="D435" s="113" t="s">
        <v>249</v>
      </c>
      <c r="E435" s="113"/>
      <c r="F435" s="113"/>
      <c r="G435" s="113"/>
      <c r="H435" s="92">
        <v>68</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16</v>
      </c>
      <c r="I439" s="100"/>
      <c r="J439" s="100"/>
      <c r="K439" s="100"/>
      <c r="L439" s="100"/>
      <c r="M439" s="100"/>
      <c r="N439" s="100"/>
      <c r="O439" s="100"/>
      <c r="P439" s="29" t="s">
        <v>479</v>
      </c>
    </row>
    <row r="440" spans="2:16" ht="20.100000000000001" customHeight="1">
      <c r="B440" s="269"/>
      <c r="C440" s="270"/>
      <c r="D440" s="113" t="s">
        <v>254</v>
      </c>
      <c r="E440" s="113"/>
      <c r="F440" s="113"/>
      <c r="G440" s="113"/>
      <c r="H440" s="92">
        <v>31</v>
      </c>
      <c r="I440" s="100"/>
      <c r="J440" s="100"/>
      <c r="K440" s="100"/>
      <c r="L440" s="100"/>
      <c r="M440" s="100"/>
      <c r="N440" s="100"/>
      <c r="O440" s="100"/>
      <c r="P440" s="29" t="s">
        <v>479</v>
      </c>
    </row>
    <row r="441" spans="2:16" ht="20.100000000000001" customHeight="1">
      <c r="B441" s="269"/>
      <c r="C441" s="270"/>
      <c r="D441" s="113" t="s">
        <v>255</v>
      </c>
      <c r="E441" s="113"/>
      <c r="F441" s="113"/>
      <c r="G441" s="113"/>
      <c r="H441" s="92">
        <v>24</v>
      </c>
      <c r="I441" s="100"/>
      <c r="J441" s="100"/>
      <c r="K441" s="100"/>
      <c r="L441" s="100"/>
      <c r="M441" s="100"/>
      <c r="N441" s="100"/>
      <c r="O441" s="100"/>
      <c r="P441" s="29" t="s">
        <v>479</v>
      </c>
    </row>
    <row r="442" spans="2:16" ht="20.100000000000001" customHeight="1">
      <c r="B442" s="269"/>
      <c r="C442" s="270"/>
      <c r="D442" s="113" t="s">
        <v>256</v>
      </c>
      <c r="E442" s="113"/>
      <c r="F442" s="113"/>
      <c r="G442" s="113"/>
      <c r="H442" s="92">
        <v>19</v>
      </c>
      <c r="I442" s="100"/>
      <c r="J442" s="100"/>
      <c r="K442" s="100"/>
      <c r="L442" s="100"/>
      <c r="M442" s="100"/>
      <c r="N442" s="100"/>
      <c r="O442" s="100"/>
      <c r="P442" s="29" t="s">
        <v>479</v>
      </c>
    </row>
    <row r="443" spans="2:16" ht="20.100000000000001" customHeight="1">
      <c r="B443" s="271"/>
      <c r="C443" s="272"/>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18</v>
      </c>
      <c r="I444" s="100"/>
      <c r="J444" s="100"/>
      <c r="K444" s="100"/>
      <c r="L444" s="100"/>
      <c r="M444" s="100"/>
      <c r="N444" s="100"/>
      <c r="O444" s="100"/>
      <c r="P444" s="29" t="s">
        <v>479</v>
      </c>
    </row>
    <row r="445" spans="2:16" ht="20.100000000000001" customHeight="1">
      <c r="B445" s="169"/>
      <c r="C445" s="113"/>
      <c r="D445" s="113" t="s">
        <v>259</v>
      </c>
      <c r="E445" s="113"/>
      <c r="F445" s="113"/>
      <c r="G445" s="113"/>
      <c r="H445" s="92">
        <v>15</v>
      </c>
      <c r="I445" s="100"/>
      <c r="J445" s="100"/>
      <c r="K445" s="100"/>
      <c r="L445" s="100"/>
      <c r="M445" s="100"/>
      <c r="N445" s="100"/>
      <c r="O445" s="100"/>
      <c r="P445" s="29" t="s">
        <v>479</v>
      </c>
    </row>
    <row r="446" spans="2:16" ht="20.100000000000001" customHeight="1">
      <c r="B446" s="169"/>
      <c r="C446" s="113"/>
      <c r="D446" s="113" t="s">
        <v>260</v>
      </c>
      <c r="E446" s="113"/>
      <c r="F446" s="113"/>
      <c r="G446" s="113"/>
      <c r="H446" s="92">
        <v>52</v>
      </c>
      <c r="I446" s="100"/>
      <c r="J446" s="100"/>
      <c r="K446" s="100"/>
      <c r="L446" s="100"/>
      <c r="M446" s="100"/>
      <c r="N446" s="100"/>
      <c r="O446" s="100"/>
      <c r="P446" s="29" t="s">
        <v>479</v>
      </c>
    </row>
    <row r="447" spans="2:16" ht="20.100000000000001" customHeight="1">
      <c r="B447" s="169"/>
      <c r="C447" s="113"/>
      <c r="D447" s="113" t="s">
        <v>261</v>
      </c>
      <c r="E447" s="113"/>
      <c r="F447" s="113"/>
      <c r="G447" s="113"/>
      <c r="H447" s="92">
        <v>10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v>
      </c>
      <c r="I452" s="78"/>
      <c r="J452" s="78"/>
      <c r="K452" s="78"/>
      <c r="L452" s="78"/>
      <c r="M452" s="78"/>
      <c r="N452" s="78"/>
      <c r="O452" s="78"/>
      <c r="P452" s="41" t="s">
        <v>485</v>
      </c>
    </row>
    <row r="453" spans="2:20" ht="20.100000000000001" customHeight="1">
      <c r="B453" s="169" t="s">
        <v>266</v>
      </c>
      <c r="C453" s="113"/>
      <c r="D453" s="113"/>
      <c r="E453" s="113"/>
      <c r="F453" s="113"/>
      <c r="G453" s="113"/>
      <c r="H453" s="92">
        <v>95</v>
      </c>
      <c r="I453" s="100"/>
      <c r="J453" s="100"/>
      <c r="K453" s="100"/>
      <c r="L453" s="100"/>
      <c r="M453" s="100"/>
      <c r="N453" s="100"/>
      <c r="O453" s="100"/>
      <c r="P453" s="29" t="s">
        <v>477</v>
      </c>
    </row>
    <row r="454" spans="2:20" ht="20.100000000000001" customHeight="1">
      <c r="B454" s="169" t="s">
        <v>267</v>
      </c>
      <c r="C454" s="113"/>
      <c r="D454" s="113"/>
      <c r="E454" s="113"/>
      <c r="F454" s="113"/>
      <c r="G454" s="113"/>
      <c r="H454" s="92">
        <v>95</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8</v>
      </c>
      <c r="I460" s="100"/>
      <c r="J460" s="100"/>
      <c r="K460" s="100"/>
      <c r="L460" s="100"/>
      <c r="M460" s="100"/>
      <c r="N460" s="100"/>
      <c r="O460" s="100"/>
      <c r="P460" s="29" t="s">
        <v>479</v>
      </c>
    </row>
    <row r="461" spans="2:20" ht="20.100000000000001" customHeight="1">
      <c r="B461" s="265"/>
      <c r="C461" s="266"/>
      <c r="D461" s="266"/>
      <c r="E461" s="113" t="s">
        <v>277</v>
      </c>
      <c r="F461" s="113"/>
      <c r="G461" s="113"/>
      <c r="H461" s="92">
        <v>12</v>
      </c>
      <c r="I461" s="100"/>
      <c r="J461" s="100"/>
      <c r="K461" s="100"/>
      <c r="L461" s="100"/>
      <c r="M461" s="100"/>
      <c r="N461" s="100"/>
      <c r="O461" s="100"/>
      <c r="P461" s="29" t="s">
        <v>479</v>
      </c>
    </row>
    <row r="462" spans="2:20" ht="20.100000000000001" customHeight="1">
      <c r="B462" s="265"/>
      <c r="C462" s="266"/>
      <c r="D462" s="266"/>
      <c r="E462" s="113" t="s">
        <v>415</v>
      </c>
      <c r="F462" s="113"/>
      <c r="G462" s="113"/>
      <c r="H462" s="92">
        <v>14</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2646</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2607</v>
      </c>
      <c r="I474" s="250"/>
      <c r="J474" s="250"/>
      <c r="K474" s="250"/>
      <c r="L474" s="250"/>
      <c r="M474" s="250"/>
      <c r="N474" s="250"/>
      <c r="O474" s="250"/>
      <c r="P474" s="251"/>
    </row>
    <row r="475" spans="1:20" ht="20.100000000000001" customHeight="1">
      <c r="B475" s="262"/>
      <c r="C475" s="85" t="s">
        <v>14</v>
      </c>
      <c r="D475" s="86"/>
      <c r="E475" s="86"/>
      <c r="F475" s="86"/>
      <c r="G475" s="87"/>
      <c r="H475" s="577" t="s">
        <v>2546</v>
      </c>
      <c r="I475" s="115"/>
      <c r="J475" s="27" t="s">
        <v>469</v>
      </c>
      <c r="K475" s="606" t="s">
        <v>2608</v>
      </c>
      <c r="L475" s="115"/>
      <c r="M475" s="27" t="s">
        <v>469</v>
      </c>
      <c r="N475" s="606" t="s">
        <v>2609</v>
      </c>
      <c r="O475" s="115"/>
      <c r="P475" s="116"/>
    </row>
    <row r="476" spans="1:20" ht="20.100000000000001" customHeight="1">
      <c r="B476" s="262"/>
      <c r="C476" s="136" t="s">
        <v>280</v>
      </c>
      <c r="D476" s="126"/>
      <c r="E476" s="127"/>
      <c r="F476" s="120" t="s">
        <v>281</v>
      </c>
      <c r="G476" s="121"/>
      <c r="H476" s="20">
        <v>8</v>
      </c>
      <c r="I476" s="27" t="s">
        <v>486</v>
      </c>
      <c r="J476" s="21">
        <v>45</v>
      </c>
      <c r="K476" s="27" t="s">
        <v>487</v>
      </c>
      <c r="L476" s="48" t="s">
        <v>435</v>
      </c>
      <c r="M476" s="21">
        <v>17</v>
      </c>
      <c r="N476" s="27" t="s">
        <v>486</v>
      </c>
      <c r="O476" s="21">
        <v>15</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t="s">
        <v>2657</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2610</v>
      </c>
      <c r="I481" s="250"/>
      <c r="J481" s="250"/>
      <c r="K481" s="250"/>
      <c r="L481" s="250"/>
      <c r="M481" s="250"/>
      <c r="N481" s="250"/>
      <c r="O481" s="250"/>
      <c r="P481" s="251"/>
    </row>
    <row r="482" spans="2:16" ht="20.100000000000001" customHeight="1">
      <c r="B482" s="255"/>
      <c r="C482" s="85" t="s">
        <v>14</v>
      </c>
      <c r="D482" s="86"/>
      <c r="E482" s="86"/>
      <c r="F482" s="86"/>
      <c r="G482" s="87"/>
      <c r="H482" s="577" t="s">
        <v>2546</v>
      </c>
      <c r="I482" s="115"/>
      <c r="J482" s="27" t="s">
        <v>469</v>
      </c>
      <c r="K482" s="606" t="s">
        <v>2611</v>
      </c>
      <c r="L482" s="115"/>
      <c r="M482" s="27" t="s">
        <v>469</v>
      </c>
      <c r="N482" s="606" t="s">
        <v>2612</v>
      </c>
      <c r="O482" s="115"/>
      <c r="P482" s="116"/>
    </row>
    <row r="483" spans="2:16" ht="20.100000000000001" customHeight="1">
      <c r="B483" s="255"/>
      <c r="C483" s="117" t="s">
        <v>280</v>
      </c>
      <c r="D483" s="95"/>
      <c r="E483" s="96"/>
      <c r="F483" s="120" t="s">
        <v>281</v>
      </c>
      <c r="G483" s="121"/>
      <c r="H483" s="20">
        <v>8</v>
      </c>
      <c r="I483" s="27" t="s">
        <v>486</v>
      </c>
      <c r="J483" s="21">
        <v>45</v>
      </c>
      <c r="K483" s="27" t="s">
        <v>487</v>
      </c>
      <c r="L483" s="48" t="s">
        <v>435</v>
      </c>
      <c r="M483" s="21">
        <v>17</v>
      </c>
      <c r="N483" s="27" t="s">
        <v>486</v>
      </c>
      <c r="O483" s="21">
        <v>15</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2657</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2613</v>
      </c>
      <c r="I488" s="250"/>
      <c r="J488" s="250"/>
      <c r="K488" s="250"/>
      <c r="L488" s="250"/>
      <c r="M488" s="250"/>
      <c r="N488" s="250"/>
      <c r="O488" s="250"/>
      <c r="P488" s="251"/>
    </row>
    <row r="489" spans="2:16" ht="20.100000000000001" customHeight="1">
      <c r="B489" s="255"/>
      <c r="C489" s="85" t="s">
        <v>14</v>
      </c>
      <c r="D489" s="86"/>
      <c r="E489" s="86"/>
      <c r="F489" s="86"/>
      <c r="G489" s="87"/>
      <c r="H489" s="577" t="s">
        <v>2546</v>
      </c>
      <c r="I489" s="115"/>
      <c r="J489" s="27" t="s">
        <v>469</v>
      </c>
      <c r="K489" s="606" t="s">
        <v>2611</v>
      </c>
      <c r="L489" s="115"/>
      <c r="M489" s="27" t="s">
        <v>469</v>
      </c>
      <c r="N489" s="606" t="s">
        <v>2614</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2657</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2615</v>
      </c>
      <c r="I495" s="250"/>
      <c r="J495" s="250"/>
      <c r="K495" s="250"/>
      <c r="L495" s="250"/>
      <c r="M495" s="250"/>
      <c r="N495" s="250"/>
      <c r="O495" s="250"/>
      <c r="P495" s="251"/>
    </row>
    <row r="496" spans="2:16" ht="20.100000000000001" customHeight="1">
      <c r="B496" s="255"/>
      <c r="C496" s="85" t="s">
        <v>14</v>
      </c>
      <c r="D496" s="86"/>
      <c r="E496" s="86"/>
      <c r="F496" s="86"/>
      <c r="G496" s="87"/>
      <c r="H496" s="577" t="s">
        <v>2616</v>
      </c>
      <c r="I496" s="115"/>
      <c r="J496" s="27" t="s">
        <v>469</v>
      </c>
      <c r="K496" s="606" t="s">
        <v>2617</v>
      </c>
      <c r="L496" s="115"/>
      <c r="M496" s="27" t="s">
        <v>469</v>
      </c>
      <c r="N496" s="606" t="s">
        <v>2618</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v>8</v>
      </c>
      <c r="I498" s="27" t="s">
        <v>486</v>
      </c>
      <c r="J498" s="21">
        <v>30</v>
      </c>
      <c r="K498" s="27" t="s">
        <v>487</v>
      </c>
      <c r="L498" s="48" t="s">
        <v>435</v>
      </c>
      <c r="M498" s="21">
        <v>17</v>
      </c>
      <c r="N498" s="27" t="s">
        <v>486</v>
      </c>
      <c r="O498" s="21">
        <v>0</v>
      </c>
      <c r="P498" s="29" t="s">
        <v>487</v>
      </c>
    </row>
    <row r="499" spans="2:20" ht="20.100000000000001" customHeight="1">
      <c r="B499" s="255"/>
      <c r="C499" s="119"/>
      <c r="D499" s="75"/>
      <c r="E499" s="76"/>
      <c r="F499" s="120" t="s">
        <v>283</v>
      </c>
      <c r="G499" s="121"/>
      <c r="H499" s="20">
        <v>8</v>
      </c>
      <c r="I499" s="27" t="s">
        <v>486</v>
      </c>
      <c r="J499" s="21">
        <v>30</v>
      </c>
      <c r="K499" s="27" t="s">
        <v>487</v>
      </c>
      <c r="L499" s="48" t="s">
        <v>435</v>
      </c>
      <c r="M499" s="21">
        <v>17</v>
      </c>
      <c r="N499" s="27" t="s">
        <v>486</v>
      </c>
      <c r="O499" s="21">
        <v>0</v>
      </c>
      <c r="P499" s="29" t="s">
        <v>487</v>
      </c>
    </row>
    <row r="500" spans="2:20" ht="39.950000000000003" customHeight="1">
      <c r="B500" s="255"/>
      <c r="C500" s="80" t="s">
        <v>284</v>
      </c>
      <c r="D500" s="81"/>
      <c r="E500" s="81"/>
      <c r="F500" s="81"/>
      <c r="G500" s="249"/>
      <c r="H500" s="104" t="s">
        <v>2656</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2648</v>
      </c>
      <c r="I502" s="250"/>
      <c r="J502" s="250"/>
      <c r="K502" s="250"/>
      <c r="L502" s="250"/>
      <c r="M502" s="250"/>
      <c r="N502" s="250"/>
      <c r="O502" s="250"/>
      <c r="P502" s="251"/>
    </row>
    <row r="503" spans="2:20" ht="20.100000000000001" customHeight="1">
      <c r="B503" s="255"/>
      <c r="C503" s="85" t="s">
        <v>14</v>
      </c>
      <c r="D503" s="86"/>
      <c r="E503" s="86"/>
      <c r="F503" s="86"/>
      <c r="G503" s="87"/>
      <c r="H503" s="577" t="s">
        <v>2619</v>
      </c>
      <c r="I503" s="115"/>
      <c r="J503" s="27" t="s">
        <v>469</v>
      </c>
      <c r="K503" s="606" t="s">
        <v>2620</v>
      </c>
      <c r="L503" s="115"/>
      <c r="M503" s="27" t="s">
        <v>469</v>
      </c>
      <c r="N503" s="606" t="s">
        <v>2621</v>
      </c>
      <c r="O503" s="115"/>
      <c r="P503" s="116"/>
    </row>
    <row r="504" spans="2:20" ht="20.100000000000001" customHeight="1">
      <c r="B504" s="255"/>
      <c r="C504" s="117" t="s">
        <v>280</v>
      </c>
      <c r="D504" s="95"/>
      <c r="E504" s="96"/>
      <c r="F504" s="120" t="s">
        <v>281</v>
      </c>
      <c r="G504" s="121"/>
      <c r="H504" s="20">
        <v>8</v>
      </c>
      <c r="I504" s="27" t="s">
        <v>486</v>
      </c>
      <c r="J504" s="21">
        <v>30</v>
      </c>
      <c r="K504" s="27" t="s">
        <v>487</v>
      </c>
      <c r="L504" s="48" t="s">
        <v>435</v>
      </c>
      <c r="M504" s="21">
        <v>17</v>
      </c>
      <c r="N504" s="27" t="s">
        <v>486</v>
      </c>
      <c r="O504" s="21">
        <v>0</v>
      </c>
      <c r="P504" s="29" t="s">
        <v>487</v>
      </c>
    </row>
    <row r="505" spans="2:20" ht="20.100000000000001" customHeight="1">
      <c r="B505" s="255"/>
      <c r="C505" s="118"/>
      <c r="D505" s="72"/>
      <c r="E505" s="73"/>
      <c r="F505" s="120" t="s">
        <v>282</v>
      </c>
      <c r="G505" s="121"/>
      <c r="H505" s="20">
        <v>8</v>
      </c>
      <c r="I505" s="27" t="s">
        <v>486</v>
      </c>
      <c r="J505" s="21">
        <v>30</v>
      </c>
      <c r="K505" s="27" t="s">
        <v>487</v>
      </c>
      <c r="L505" s="48" t="s">
        <v>435</v>
      </c>
      <c r="M505" s="21">
        <v>17</v>
      </c>
      <c r="N505" s="27" t="s">
        <v>486</v>
      </c>
      <c r="O505" s="21">
        <v>0</v>
      </c>
      <c r="P505" s="29" t="s">
        <v>487</v>
      </c>
    </row>
    <row r="506" spans="2:20" ht="20.100000000000001" customHeight="1">
      <c r="B506" s="255"/>
      <c r="C506" s="119"/>
      <c r="D506" s="75"/>
      <c r="E506" s="76"/>
      <c r="F506" s="120" t="s">
        <v>283</v>
      </c>
      <c r="G506" s="121"/>
      <c r="H506" s="20">
        <v>8</v>
      </c>
      <c r="I506" s="27" t="s">
        <v>486</v>
      </c>
      <c r="J506" s="21">
        <v>30</v>
      </c>
      <c r="K506" s="27" t="s">
        <v>487</v>
      </c>
      <c r="L506" s="48" t="s">
        <v>435</v>
      </c>
      <c r="M506" s="21">
        <v>17</v>
      </c>
      <c r="N506" s="27" t="s">
        <v>486</v>
      </c>
      <c r="O506" s="21">
        <v>0</v>
      </c>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2559</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2622</v>
      </c>
      <c r="M512" s="88"/>
      <c r="N512" s="88"/>
      <c r="O512" s="89"/>
      <c r="P512" s="90"/>
    </row>
    <row r="513" spans="2:20" ht="20.100000000000001" customHeight="1">
      <c r="B513" s="94" t="s">
        <v>287</v>
      </c>
      <c r="C513" s="95"/>
      <c r="D513" s="95"/>
      <c r="E513" s="95"/>
      <c r="F513" s="95"/>
      <c r="G513" s="96"/>
      <c r="H513" s="571" t="s">
        <v>2559</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2623</v>
      </c>
      <c r="M515" s="88"/>
      <c r="N515" s="88"/>
      <c r="O515" s="89"/>
      <c r="P515" s="90"/>
    </row>
    <row r="516" spans="2:20" ht="20.100000000000001" customHeight="1" thickBot="1">
      <c r="B516" s="220" t="s">
        <v>288</v>
      </c>
      <c r="C516" s="221"/>
      <c r="D516" s="221"/>
      <c r="E516" s="221"/>
      <c r="F516" s="221"/>
      <c r="G516" s="221"/>
      <c r="H516" s="598" t="s">
        <v>2559</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2559</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2624</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2559</v>
      </c>
      <c r="K522" s="91"/>
      <c r="L522" s="91"/>
      <c r="M522" s="91"/>
      <c r="N522" s="91"/>
      <c r="O522" s="92"/>
      <c r="P522" s="93"/>
      <c r="S522" s="12" t="str">
        <f>IF($F$519=MST!$I$6,IF(J522="","未記入",""),"")</f>
        <v/>
      </c>
    </row>
    <row r="523" spans="2:20" ht="20.100000000000001" customHeight="1">
      <c r="B523" s="94" t="s">
        <v>2514</v>
      </c>
      <c r="C523" s="95"/>
      <c r="D523" s="95"/>
      <c r="E523" s="96"/>
      <c r="F523" s="571" t="s">
        <v>2558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2625</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2626</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2627</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2626</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2626</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2559</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6</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2559</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2559</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2559</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2559</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2559</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2559</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2559</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2559</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2559</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2559</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2559</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2559</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2559</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2559</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2559</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2558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2559</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2558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2559</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2658</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D/i8Z/F0byVnoPXtfSxQ5a1NFw963fNcn4KVbh7YxGk2YdByZgYgOLkQry44og/nDkEu4OFQfG1dEaXLfRL2GQ==" saltValue="I+hBW1Tpf/6JzXAQREnTnw=="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8"/>
      <c r="C4" s="478" t="s">
        <v>307</v>
      </c>
      <c r="D4" s="478"/>
      <c r="E4" s="478"/>
      <c r="F4" s="478"/>
      <c r="G4" s="478"/>
      <c r="H4" s="610" t="s">
        <v>2360</v>
      </c>
      <c r="I4" s="471"/>
      <c r="J4" s="472"/>
      <c r="K4" s="473"/>
      <c r="L4" s="473"/>
      <c r="M4" s="472"/>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2360</v>
      </c>
      <c r="I13" s="471"/>
      <c r="J13" s="472"/>
      <c r="K13" s="473"/>
      <c r="L13" s="473"/>
      <c r="M13" s="472"/>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2360</v>
      </c>
      <c r="I35" s="471"/>
      <c r="J35" s="472"/>
      <c r="K35" s="473"/>
      <c r="L35" s="473"/>
      <c r="M35" s="472"/>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8DOlm0aOs6ReUHW7cv5UNV41hTdkEsVzi3FjCAhobgkGUbcZ1dcLT77F7z1wcRTSjlshSDlyfqVrj+0kiWnOnA==" saltValue="m83fi+8VPJGsvW8tSagm6A=="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4" zoomScaleNormal="85" zoomScaleSheetLayoutView="100" workbookViewId="0">
      <selection activeCell="Y19" sqref="Y19:AA1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2559</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2559</v>
      </c>
      <c r="K7" s="519"/>
      <c r="L7" s="519"/>
      <c r="M7" s="519"/>
      <c r="N7" s="519"/>
      <c r="O7" s="520"/>
      <c r="P7" s="620" t="s">
        <v>2558</v>
      </c>
      <c r="Q7" s="519"/>
      <c r="R7" s="519"/>
      <c r="S7" s="519"/>
      <c r="T7" s="519"/>
      <c r="U7" s="520"/>
      <c r="V7" s="621"/>
      <c r="W7" s="558"/>
      <c r="X7" s="558"/>
      <c r="Y7" s="621"/>
      <c r="Z7" s="558"/>
      <c r="AA7" s="558"/>
      <c r="AB7" s="556"/>
      <c r="AC7" s="557"/>
      <c r="AD7" s="557"/>
      <c r="AE7" s="556" t="s">
        <v>2628</v>
      </c>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2559</v>
      </c>
      <c r="K8" s="521"/>
      <c r="L8" s="521"/>
      <c r="M8" s="521"/>
      <c r="N8" s="521"/>
      <c r="O8" s="522"/>
      <c r="P8" s="622" t="s">
        <v>2558</v>
      </c>
      <c r="Q8" s="521"/>
      <c r="R8" s="521"/>
      <c r="S8" s="521"/>
      <c r="T8" s="521"/>
      <c r="U8" s="522"/>
      <c r="V8" s="623"/>
      <c r="W8" s="518"/>
      <c r="X8" s="518"/>
      <c r="Y8" s="623"/>
      <c r="Z8" s="518"/>
      <c r="AA8" s="518"/>
      <c r="AB8" s="525"/>
      <c r="AC8" s="526"/>
      <c r="AD8" s="526"/>
      <c r="AE8" s="525" t="s">
        <v>2628</v>
      </c>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2559</v>
      </c>
      <c r="Q9" s="521"/>
      <c r="R9" s="521"/>
      <c r="S9" s="521"/>
      <c r="T9" s="521"/>
      <c r="U9" s="522"/>
      <c r="V9" s="623"/>
      <c r="W9" s="518"/>
      <c r="X9" s="518"/>
      <c r="Y9" s="623" t="s">
        <v>2571</v>
      </c>
      <c r="Z9" s="518"/>
      <c r="AA9" s="518"/>
      <c r="AB9" s="525" t="s">
        <v>2659</v>
      </c>
      <c r="AC9" s="526"/>
      <c r="AD9" s="526"/>
      <c r="AE9" s="525" t="s">
        <v>2629</v>
      </c>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2559</v>
      </c>
      <c r="K10" s="521"/>
      <c r="L10" s="521"/>
      <c r="M10" s="521"/>
      <c r="N10" s="521"/>
      <c r="O10" s="522"/>
      <c r="P10" s="622" t="s">
        <v>2558</v>
      </c>
      <c r="Q10" s="521"/>
      <c r="R10" s="521"/>
      <c r="S10" s="521"/>
      <c r="T10" s="521"/>
      <c r="U10" s="522"/>
      <c r="V10" s="623"/>
      <c r="W10" s="518"/>
      <c r="X10" s="518"/>
      <c r="Y10" s="623"/>
      <c r="Z10" s="518"/>
      <c r="AA10" s="518"/>
      <c r="AB10" s="525"/>
      <c r="AC10" s="526"/>
      <c r="AD10" s="526"/>
      <c r="AE10" s="525" t="s">
        <v>2630</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2558</v>
      </c>
      <c r="K11" s="521"/>
      <c r="L11" s="521"/>
      <c r="M11" s="521"/>
      <c r="N11" s="521"/>
      <c r="O11" s="522"/>
      <c r="P11" s="622" t="s">
        <v>2558</v>
      </c>
      <c r="Q11" s="521"/>
      <c r="R11" s="521"/>
      <c r="S11" s="521"/>
      <c r="T11" s="521"/>
      <c r="U11" s="522"/>
      <c r="V11" s="623"/>
      <c r="W11" s="518"/>
      <c r="X11" s="518"/>
      <c r="Y11" s="623"/>
      <c r="Z11" s="518"/>
      <c r="AA11" s="518"/>
      <c r="AB11" s="525"/>
      <c r="AC11" s="526"/>
      <c r="AD11" s="526"/>
      <c r="AE11" s="525"/>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2559</v>
      </c>
      <c r="K12" s="521"/>
      <c r="L12" s="521"/>
      <c r="M12" s="521"/>
      <c r="N12" s="521"/>
      <c r="O12" s="522"/>
      <c r="P12" s="622" t="s">
        <v>2558</v>
      </c>
      <c r="Q12" s="521"/>
      <c r="R12" s="521"/>
      <c r="S12" s="521"/>
      <c r="T12" s="521"/>
      <c r="U12" s="522"/>
      <c r="V12" s="623"/>
      <c r="W12" s="518"/>
      <c r="X12" s="518"/>
      <c r="Y12" s="623"/>
      <c r="Z12" s="518"/>
      <c r="AA12" s="518"/>
      <c r="AB12" s="525"/>
      <c r="AC12" s="526"/>
      <c r="AD12" s="526"/>
      <c r="AE12" s="525" t="s">
        <v>2628</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2559</v>
      </c>
      <c r="K13" s="521"/>
      <c r="L13" s="521"/>
      <c r="M13" s="521"/>
      <c r="N13" s="521"/>
      <c r="O13" s="522"/>
      <c r="P13" s="622" t="s">
        <v>2558</v>
      </c>
      <c r="Q13" s="521"/>
      <c r="R13" s="521"/>
      <c r="S13" s="521"/>
      <c r="T13" s="521"/>
      <c r="U13" s="522"/>
      <c r="V13" s="623"/>
      <c r="W13" s="518"/>
      <c r="X13" s="518"/>
      <c r="Y13" s="623"/>
      <c r="Z13" s="518"/>
      <c r="AA13" s="518"/>
      <c r="AB13" s="525"/>
      <c r="AC13" s="526"/>
      <c r="AD13" s="526"/>
      <c r="AE13" s="525" t="s">
        <v>2631</v>
      </c>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2559</v>
      </c>
      <c r="K14" s="521"/>
      <c r="L14" s="521"/>
      <c r="M14" s="521"/>
      <c r="N14" s="521"/>
      <c r="O14" s="522"/>
      <c r="P14" s="622" t="s">
        <v>2559</v>
      </c>
      <c r="Q14" s="521"/>
      <c r="R14" s="521"/>
      <c r="S14" s="521"/>
      <c r="T14" s="521"/>
      <c r="U14" s="522"/>
      <c r="V14" s="623"/>
      <c r="W14" s="518"/>
      <c r="X14" s="518"/>
      <c r="Y14" s="623" t="s">
        <v>2571</v>
      </c>
      <c r="Z14" s="518"/>
      <c r="AA14" s="518"/>
      <c r="AB14" s="525" t="s">
        <v>2632</v>
      </c>
      <c r="AC14" s="526"/>
      <c r="AD14" s="526"/>
      <c r="AE14" s="525" t="s">
        <v>2633</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2558</v>
      </c>
      <c r="K15" s="510"/>
      <c r="L15" s="510"/>
      <c r="M15" s="510"/>
      <c r="N15" s="510"/>
      <c r="O15" s="511"/>
      <c r="P15" s="624" t="s">
        <v>2558</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2558</v>
      </c>
      <c r="K17" s="519"/>
      <c r="L17" s="519"/>
      <c r="M17" s="519"/>
      <c r="N17" s="519"/>
      <c r="O17" s="520"/>
      <c r="P17" s="620" t="s">
        <v>2559</v>
      </c>
      <c r="Q17" s="519"/>
      <c r="R17" s="519"/>
      <c r="S17" s="519"/>
      <c r="T17" s="519"/>
      <c r="U17" s="520"/>
      <c r="V17" s="621" t="s">
        <v>2571</v>
      </c>
      <c r="W17" s="558"/>
      <c r="X17" s="558"/>
      <c r="Y17" s="621"/>
      <c r="Z17" s="558"/>
      <c r="AA17" s="558"/>
      <c r="AB17" s="556"/>
      <c r="AC17" s="557"/>
      <c r="AD17" s="557"/>
      <c r="AE17" s="556" t="s">
        <v>2634</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2558</v>
      </c>
      <c r="K18" s="521"/>
      <c r="L18" s="521"/>
      <c r="M18" s="521"/>
      <c r="N18" s="521"/>
      <c r="O18" s="522"/>
      <c r="P18" s="622" t="s">
        <v>2559</v>
      </c>
      <c r="Q18" s="521"/>
      <c r="R18" s="521"/>
      <c r="S18" s="521"/>
      <c r="T18" s="521"/>
      <c r="U18" s="522"/>
      <c r="V18" s="623" t="s">
        <v>2571</v>
      </c>
      <c r="W18" s="518"/>
      <c r="X18" s="518"/>
      <c r="Y18" s="623"/>
      <c r="Z18" s="518"/>
      <c r="AA18" s="518"/>
      <c r="AB18" s="525"/>
      <c r="AC18" s="526"/>
      <c r="AD18" s="526"/>
      <c r="AE18" s="525" t="s">
        <v>2634</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2559</v>
      </c>
      <c r="K19" s="521"/>
      <c r="L19" s="521"/>
      <c r="M19" s="521"/>
      <c r="N19" s="521"/>
      <c r="O19" s="522"/>
      <c r="P19" s="622" t="s">
        <v>2558</v>
      </c>
      <c r="Q19" s="521"/>
      <c r="R19" s="521"/>
      <c r="S19" s="521"/>
      <c r="T19" s="521"/>
      <c r="U19" s="522"/>
      <c r="V19" s="623"/>
      <c r="W19" s="518"/>
      <c r="X19" s="518"/>
      <c r="Y19" s="623"/>
      <c r="Z19" s="518"/>
      <c r="AA19" s="518"/>
      <c r="AB19" s="525"/>
      <c r="AC19" s="526"/>
      <c r="AD19" s="526"/>
      <c r="AE19" s="525" t="s">
        <v>2635</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2558</v>
      </c>
      <c r="K20" s="521"/>
      <c r="L20" s="521"/>
      <c r="M20" s="521"/>
      <c r="N20" s="521"/>
      <c r="O20" s="522"/>
      <c r="P20" s="622" t="s">
        <v>2559</v>
      </c>
      <c r="Q20" s="521"/>
      <c r="R20" s="521"/>
      <c r="S20" s="521"/>
      <c r="T20" s="521"/>
      <c r="U20" s="522"/>
      <c r="V20" s="623" t="s">
        <v>2571</v>
      </c>
      <c r="W20" s="518"/>
      <c r="X20" s="518"/>
      <c r="Y20" s="623"/>
      <c r="Z20" s="518"/>
      <c r="AA20" s="518"/>
      <c r="AB20" s="525"/>
      <c r="AC20" s="526"/>
      <c r="AD20" s="526"/>
      <c r="AE20" s="525" t="s">
        <v>2635</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2559</v>
      </c>
      <c r="Q21" s="521"/>
      <c r="R21" s="521"/>
      <c r="S21" s="521"/>
      <c r="T21" s="521"/>
      <c r="U21" s="522"/>
      <c r="V21" s="623"/>
      <c r="W21" s="518"/>
      <c r="X21" s="518"/>
      <c r="Y21" s="623" t="s">
        <v>2571</v>
      </c>
      <c r="Z21" s="518"/>
      <c r="AA21" s="518"/>
      <c r="AB21" s="525" t="s">
        <v>2636</v>
      </c>
      <c r="AC21" s="526"/>
      <c r="AD21" s="526"/>
      <c r="AE21" s="525" t="s">
        <v>2637</v>
      </c>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2559</v>
      </c>
      <c r="Q22" s="521"/>
      <c r="R22" s="521"/>
      <c r="S22" s="521"/>
      <c r="T22" s="521"/>
      <c r="U22" s="522"/>
      <c r="V22" s="623" t="s">
        <v>2571</v>
      </c>
      <c r="W22" s="518"/>
      <c r="X22" s="518"/>
      <c r="Y22" s="623"/>
      <c r="Z22" s="518"/>
      <c r="AA22" s="518"/>
      <c r="AB22" s="525"/>
      <c r="AC22" s="526"/>
      <c r="AD22" s="526"/>
      <c r="AE22" s="525" t="s">
        <v>2638</v>
      </c>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2559</v>
      </c>
      <c r="Q23" s="521"/>
      <c r="R23" s="521"/>
      <c r="S23" s="521"/>
      <c r="T23" s="521"/>
      <c r="U23" s="522"/>
      <c r="V23" s="623"/>
      <c r="W23" s="518"/>
      <c r="X23" s="518"/>
      <c r="Y23" s="623" t="s">
        <v>2571</v>
      </c>
      <c r="Z23" s="518"/>
      <c r="AA23" s="518"/>
      <c r="AB23" s="525"/>
      <c r="AC23" s="526"/>
      <c r="AD23" s="526"/>
      <c r="AE23" s="525" t="s">
        <v>2639</v>
      </c>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2558</v>
      </c>
      <c r="K24" s="521"/>
      <c r="L24" s="521"/>
      <c r="M24" s="521"/>
      <c r="N24" s="521"/>
      <c r="O24" s="522"/>
      <c r="P24" s="622" t="s">
        <v>2559</v>
      </c>
      <c r="Q24" s="521"/>
      <c r="R24" s="521"/>
      <c r="S24" s="521"/>
      <c r="T24" s="521"/>
      <c r="U24" s="522"/>
      <c r="V24" s="623" t="s">
        <v>2571</v>
      </c>
      <c r="W24" s="518"/>
      <c r="X24" s="518"/>
      <c r="Y24" s="623" t="s">
        <v>2571</v>
      </c>
      <c r="Z24" s="518"/>
      <c r="AA24" s="518"/>
      <c r="AB24" s="525" t="s">
        <v>2640</v>
      </c>
      <c r="AC24" s="526"/>
      <c r="AD24" s="526"/>
      <c r="AE24" s="525" t="s">
        <v>2641</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2558</v>
      </c>
      <c r="K25" s="521"/>
      <c r="L25" s="521"/>
      <c r="M25" s="521"/>
      <c r="N25" s="521"/>
      <c r="O25" s="522"/>
      <c r="P25" s="622" t="s">
        <v>2559</v>
      </c>
      <c r="Q25" s="521"/>
      <c r="R25" s="521"/>
      <c r="S25" s="521"/>
      <c r="T25" s="521"/>
      <c r="U25" s="522"/>
      <c r="V25" s="623" t="s">
        <v>2571</v>
      </c>
      <c r="W25" s="518"/>
      <c r="X25" s="518"/>
      <c r="Y25" s="623"/>
      <c r="Z25" s="518"/>
      <c r="AA25" s="518"/>
      <c r="AB25" s="525"/>
      <c r="AC25" s="526"/>
      <c r="AD25" s="526"/>
      <c r="AE25" s="525" t="s">
        <v>2642</v>
      </c>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2558</v>
      </c>
      <c r="Q26" s="527"/>
      <c r="R26" s="527"/>
      <c r="S26" s="527"/>
      <c r="T26" s="527"/>
      <c r="U26" s="528"/>
      <c r="V26" s="627"/>
      <c r="W26" s="559"/>
      <c r="X26" s="559"/>
      <c r="Y26" s="627"/>
      <c r="Z26" s="559"/>
      <c r="AA26" s="559"/>
      <c r="AB26" s="562"/>
      <c r="AC26" s="563"/>
      <c r="AD26" s="563"/>
      <c r="AE26" s="562" t="s">
        <v>2643</v>
      </c>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2559</v>
      </c>
      <c r="Q28" s="519"/>
      <c r="R28" s="519"/>
      <c r="S28" s="519"/>
      <c r="T28" s="519"/>
      <c r="U28" s="520"/>
      <c r="V28" s="621"/>
      <c r="W28" s="558"/>
      <c r="X28" s="558"/>
      <c r="Y28" s="621" t="s">
        <v>2571</v>
      </c>
      <c r="Z28" s="558"/>
      <c r="AA28" s="558"/>
      <c r="AB28" s="556" t="s">
        <v>2636</v>
      </c>
      <c r="AC28" s="557"/>
      <c r="AD28" s="557"/>
      <c r="AE28" s="556" t="s">
        <v>2644</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2559</v>
      </c>
      <c r="K29" s="521"/>
      <c r="L29" s="521"/>
      <c r="M29" s="521"/>
      <c r="N29" s="521"/>
      <c r="O29" s="522"/>
      <c r="P29" s="622" t="s">
        <v>2558</v>
      </c>
      <c r="Q29" s="521"/>
      <c r="R29" s="521"/>
      <c r="S29" s="521"/>
      <c r="T29" s="521"/>
      <c r="U29" s="522"/>
      <c r="V29" s="623"/>
      <c r="W29" s="518"/>
      <c r="X29" s="518"/>
      <c r="Y29" s="623"/>
      <c r="Z29" s="518"/>
      <c r="AA29" s="518"/>
      <c r="AB29" s="525"/>
      <c r="AC29" s="526"/>
      <c r="AD29" s="526"/>
      <c r="AE29" s="525" t="s">
        <v>2635</v>
      </c>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2559</v>
      </c>
      <c r="K30" s="521"/>
      <c r="L30" s="521"/>
      <c r="M30" s="521"/>
      <c r="N30" s="521"/>
      <c r="O30" s="522"/>
      <c r="P30" s="622" t="s">
        <v>2558</v>
      </c>
      <c r="Q30" s="521"/>
      <c r="R30" s="521"/>
      <c r="S30" s="521"/>
      <c r="T30" s="521"/>
      <c r="U30" s="522"/>
      <c r="V30" s="623"/>
      <c r="W30" s="518"/>
      <c r="X30" s="518"/>
      <c r="Y30" s="623"/>
      <c r="Z30" s="518"/>
      <c r="AA30" s="518"/>
      <c r="AB30" s="525"/>
      <c r="AC30" s="526"/>
      <c r="AD30" s="526"/>
      <c r="AE30" s="525" t="s">
        <v>2635</v>
      </c>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2559</v>
      </c>
      <c r="K31" s="521"/>
      <c r="L31" s="521"/>
      <c r="M31" s="521"/>
      <c r="N31" s="521"/>
      <c r="O31" s="522"/>
      <c r="P31" s="622" t="s">
        <v>2558</v>
      </c>
      <c r="Q31" s="521"/>
      <c r="R31" s="521"/>
      <c r="S31" s="521"/>
      <c r="T31" s="521"/>
      <c r="U31" s="522"/>
      <c r="V31" s="623"/>
      <c r="W31" s="518"/>
      <c r="X31" s="518"/>
      <c r="Y31" s="623"/>
      <c r="Z31" s="518"/>
      <c r="AA31" s="518"/>
      <c r="AB31" s="525"/>
      <c r="AC31" s="526"/>
      <c r="AD31" s="526"/>
      <c r="AE31" s="525" t="s">
        <v>2635</v>
      </c>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2559</v>
      </c>
      <c r="K32" s="527"/>
      <c r="L32" s="527"/>
      <c r="M32" s="527"/>
      <c r="N32" s="527"/>
      <c r="O32" s="528"/>
      <c r="P32" s="626" t="s">
        <v>2558</v>
      </c>
      <c r="Q32" s="527"/>
      <c r="R32" s="527"/>
      <c r="S32" s="527"/>
      <c r="T32" s="527"/>
      <c r="U32" s="528"/>
      <c r="V32" s="627"/>
      <c r="W32" s="559"/>
      <c r="X32" s="559"/>
      <c r="Y32" s="627"/>
      <c r="Z32" s="559"/>
      <c r="AA32" s="559"/>
      <c r="AB32" s="562"/>
      <c r="AC32" s="563"/>
      <c r="AD32" s="563"/>
      <c r="AE32" s="562" t="s">
        <v>2635</v>
      </c>
      <c r="AF32" s="563"/>
      <c r="AG32" s="563"/>
      <c r="AH32" s="563"/>
      <c r="AI32" s="563"/>
      <c r="AJ32" s="563"/>
      <c r="AK32" s="563"/>
      <c r="AL32" s="563"/>
      <c r="AM32" s="563"/>
      <c r="AN32" s="564"/>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6"/>
      <c r="B34" s="523" t="s">
        <v>382</v>
      </c>
      <c r="C34" s="523"/>
      <c r="D34" s="523"/>
      <c r="E34" s="523"/>
      <c r="F34" s="523"/>
      <c r="G34" s="523"/>
      <c r="H34" s="523"/>
      <c r="I34" s="523"/>
      <c r="J34" s="620" t="s">
        <v>2559</v>
      </c>
      <c r="K34" s="519"/>
      <c r="L34" s="519"/>
      <c r="M34" s="519"/>
      <c r="N34" s="519"/>
      <c r="O34" s="520"/>
      <c r="P34" s="620" t="s">
        <v>2559</v>
      </c>
      <c r="Q34" s="519"/>
      <c r="R34" s="519"/>
      <c r="S34" s="519"/>
      <c r="T34" s="519"/>
      <c r="U34" s="520"/>
      <c r="V34" s="621"/>
      <c r="W34" s="558"/>
      <c r="X34" s="558"/>
      <c r="Y34" s="621" t="s">
        <v>2571</v>
      </c>
      <c r="Z34" s="558"/>
      <c r="AA34" s="558"/>
      <c r="AB34" s="556" t="s">
        <v>2632</v>
      </c>
      <c r="AC34" s="557"/>
      <c r="AD34" s="557"/>
      <c r="AE34" s="556" t="s">
        <v>2633</v>
      </c>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2558</v>
      </c>
      <c r="K35" s="521"/>
      <c r="L35" s="521"/>
      <c r="M35" s="521"/>
      <c r="N35" s="521"/>
      <c r="O35" s="522"/>
      <c r="P35" s="622" t="s">
        <v>2558</v>
      </c>
      <c r="Q35" s="521"/>
      <c r="R35" s="521"/>
      <c r="S35" s="521"/>
      <c r="T35" s="521"/>
      <c r="U35" s="522"/>
      <c r="V35" s="623"/>
      <c r="W35" s="518"/>
      <c r="X35" s="518"/>
      <c r="Y35" s="623"/>
      <c r="Z35" s="518"/>
      <c r="AA35" s="518"/>
      <c r="AB35" s="525"/>
      <c r="AC35" s="526"/>
      <c r="AD35" s="526"/>
      <c r="AE35" s="525" t="s">
        <v>2645</v>
      </c>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2559</v>
      </c>
      <c r="K36" s="527"/>
      <c r="L36" s="527"/>
      <c r="M36" s="527"/>
      <c r="N36" s="527"/>
      <c r="O36" s="528"/>
      <c r="P36" s="626" t="s">
        <v>2559</v>
      </c>
      <c r="Q36" s="527"/>
      <c r="R36" s="527"/>
      <c r="S36" s="527"/>
      <c r="T36" s="527"/>
      <c r="U36" s="528"/>
      <c r="V36" s="627" t="s">
        <v>2571</v>
      </c>
      <c r="W36" s="559"/>
      <c r="X36" s="559"/>
      <c r="Y36" s="627"/>
      <c r="Z36" s="559"/>
      <c r="AA36" s="559"/>
      <c r="AB36" s="562"/>
      <c r="AC36" s="563"/>
      <c r="AD36" s="563"/>
      <c r="AE36" s="562" t="s">
        <v>2635</v>
      </c>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nuW+jYkGgyt94RsRoSbve4POTdGY5+RuEvthAq5lh8D7fwwvJI3bOTkMlQt+ZewREqatxWG+17HtbPqc8h5ag==" saltValue="ryhT6Jwxf/pGbOWog4INS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2025-02-10T02:48:53Z</dcterms:created>
  <dcterms:modified xsi:type="dcterms:W3CDTF">2025-03-05T05:39:39Z</dcterms:modified>
</cp:coreProperties>
</file>