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80\監査部\一般\05監査共有ファイル\03.行政報告(7.1報告、業務管理、情報公表、集中減算報告)\★行政への7月1日付報告\R07.7.1行政への定期報告\横浜市（期限：9月30日）\鶴見09.19来\"/>
    </mc:Choice>
  </mc:AlternateContent>
  <xr:revisionPtr revIDLastSave="0" documentId="13_ncr:1_{829B5183-D70D-4719-85FC-66238AC3913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7270" yWindow="-5310" windowWidth="19155" windowHeight="1132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<sst xmlns="http://schemas.openxmlformats.org/spreadsheetml/2006/main" count="3251" uniqueCount="2638">
  <si>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</si>
  <si>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</si>
  <si>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</si>
  <si>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</si>
  <si>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</si>
  <si>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</si>
  <si>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</si>
  <si>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</si>
  <si>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</si>
  <si>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</si>
  <si>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</si>
  <si>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</si>
  <si>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</si>
  <si>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</si>
  <si>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</si>
  <si>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</si>
  <si>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</si>
  <si>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</si>
  <si>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</si>
  <si>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</si>
  <si>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</si>
  <si>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</si>
  <si>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</si>
  <si>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</si>
  <si>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</si>
  <si>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</si>
  <si>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</si>
  <si>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</si>
  <si>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</si>
  <si>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</si>
  <si>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</si>
  <si>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</si>
  <si>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</si>
  <si>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</si>
  <si>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</si>
  <si>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</si>
  <si>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</si>
  <si>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</si>
  <si>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</si>
  <si>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</si>
  <si>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</si>
  <si>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</si>
  <si>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</si>
  <si>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</si>
  <si>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</si>
  <si>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</si>
  <si>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</si>
  <si>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</si>
  <si>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</si>
  <si>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</si>
  <si>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</si>
  <si>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</si>
  <si>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</si>
  <si>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</si>
  <si>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</si>
  <si>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</si>
  <si>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</si>
  <si>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</si>
  <si>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</si>
  <si>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</si>
  <si>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</si>
  <si>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</si>
  <si>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</si>
  <si>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</si>
  <si>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</si>
  <si>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</si>
  <si>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</si>
  <si>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</si>
  <si>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</si>
  <si>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</si>
  <si>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</si>
  <si>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</si>
  <si>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</si>
  <si>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</si>
  <si>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</si>
  <si>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</si>
  <si>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</si>
  <si>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</si>
  <si>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</si>
  <si>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</si>
  <si>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</si>
  <si>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</si>
  <si>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</si>
  <si>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</si>
  <si>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</si>
  <si>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</si>
  <si>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</si>
  <si>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</si>
  <si>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</si>
  <si>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</si>
  <si>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</si>
  <si>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</si>
  <si>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</si>
  <si>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</si>
  <si>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</si>
  <si>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</si>
  <si>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</si>
  <si>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</si>
  <si>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</si>
  <si>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</si>
  <si>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</si>
  <si>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</si>
  <si>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</si>
  <si>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</si>
  <si>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</si>
  <si>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</si>
  <si>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</si>
  <si>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</si>
  <si>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</si>
  <si>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</si>
  <si>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</si>
  <si>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</si>
  <si>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</si>
  <si>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</si>
  <si>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</si>
  <si>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</si>
  <si>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</si>
  <si>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</si>
  <si>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</si>
  <si>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</si>
  <si>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</si>
  <si>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</si>
  <si>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</si>
  <si>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</si>
  <si>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</si>
  <si>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</si>
  <si>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</si>
  <si>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</si>
  <si>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</si>
  <si>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</si>
  <si>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</si>
  <si>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</si>
  <si>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</si>
  <si>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</si>
  <si>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</si>
  <si>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</si>
  <si>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</si>
  <si>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</si>
  <si>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</si>
  <si>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</si>
  <si>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</si>
  <si>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</si>
  <si>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</si>
  <si>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</si>
  <si>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</si>
  <si>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</si>
  <si>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</si>
  <si>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</si>
  <si>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</si>
  <si>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</si>
  <si>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</si>
  <si>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</si>
  <si>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</si>
  <si>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</si>
  <si>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</si>
  <si>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</si>
  <si>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</si>
  <si>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</si>
  <si>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</si>
  <si>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</si>
  <si>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</si>
  <si>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</si>
  <si>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</si>
  <si>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</si>
  <si>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</si>
  <si>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</si>
  <si>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</si>
  <si>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</si>
  <si>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</si>
  <si>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</si>
  <si>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</si>
  <si>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</si>
  <si>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</si>
  <si>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</si>
  <si>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</si>
  <si>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</si>
  <si>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</si>
  <si>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</si>
  <si>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</si>
  <si>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</si>
  <si>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</si>
  <si>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</si>
  <si>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</si>
  <si>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</si>
  <si>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</si>
  <si>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</si>
  <si>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</si>
  <si>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</si>
  <si>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</si>
  <si>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</si>
  <si>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</si>
  <si>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</si>
  <si>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</si>
  <si>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</si>
  <si>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</si>
  <si>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</si>
  <si>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</si>
  <si>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</si>
  <si>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</si>
  <si>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</si>
  <si>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</si>
  <si>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</si>
  <si>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</si>
  <si>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</si>
  <si>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</si>
  <si>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</si>
  <si>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</si>
  <si>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</si>
  <si>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</si>
  <si>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</si>
  <si>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</si>
  <si>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</si>
  <si>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</si>
  <si>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</si>
  <si>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</si>
  <si>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</si>
  <si>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</si>
  <si>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</si>
  <si>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</si>
  <si>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</si>
  <si>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</si>
  <si>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</si>
  <si>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</si>
  <si>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</si>
  <si>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</si>
  <si>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</si>
  <si>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</si>
  <si>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</si>
  <si>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</si>
  <si>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</si>
  <si>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</si>
  <si>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</si>
  <si>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</si>
  <si>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</si>
  <si>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</si>
  <si>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</si>
  <si>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</si>
  <si>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</si>
  <si>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</si>
  <si>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</si>
  <si>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</si>
  <si>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</si>
  <si>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</si>
  <si>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</si>
  <si>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</si>
  <si>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</si>
  <si>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</si>
  <si>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</si>
  <si>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</si>
  <si>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</si>
  <si>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</si>
  <si>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</si>
  <si>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</si>
  <si>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</si>
  <si>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</si>
  <si>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</si>
  <si>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</si>
  <si>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</si>
  <si>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</si>
  <si>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</si>
  <si>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</si>
  <si>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</si>
  <si>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</si>
  <si>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</si>
  <si>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</si>
  <si>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</si>
  <si>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</si>
  <si>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</si>
  <si>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</si>
  <si>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</si>
  <si>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</si>
  <si>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</si>
  <si>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</si>
  <si>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</si>
  <si>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</si>
  <si>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</si>
  <si>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</si>
  <si>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</si>
  <si>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</si>
  <si>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</si>
  <si>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</si>
  <si>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</si>
  <si>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</si>
  <si>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</si>
  <si>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</si>
  <si>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</si>
  <si>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</si>
  <si>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</si>
  <si>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</si>
  <si>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</si>
  <si>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</si>
  <si>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</si>
  <si>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</si>
  <si>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</si>
  <si>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</si>
  <si>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</si>
  <si>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</si>
  <si>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</si>
  <si>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</si>
  <si>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</si>
  <si>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</si>
  <si>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</si>
  <si>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</si>
  <si>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</si>
  <si>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</si>
  <si>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</si>
  <si>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</si>
  <si>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</si>
  <si>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</si>
  <si>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</si>
  <si>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</si>
  <si>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</si>
  <si>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</si>
  <si>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</si>
  <si>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</si>
  <si>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</si>
  <si>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</si>
  <si>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</si>
  <si>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</si>
  <si>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</si>
  <si>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</si>
  <si>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</si>
  <si>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</si>
  <si>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</si>
  <si>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</si>
  <si>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</si>
  <si>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</si>
  <si>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</si>
  <si>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</si>
  <si>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</si>
  <si>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</si>
  <si>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</si>
  <si>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</si>
  <si>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</si>
  <si>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</si>
  <si>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</si>
  <si>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</si>
  <si>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</si>
  <si>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</si>
  <si>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</si>
  <si>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</si>
  <si>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</si>
  <si>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</si>
  <si>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</si>
  <si>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</si>
  <si>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</si>
  <si>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</si>
  <si>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</si>
  <si>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</si>
  <si>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</si>
  <si>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</si>
  <si>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</si>
  <si>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</si>
  <si>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</si>
  <si>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</si>
  <si>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</si>
  <si>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</si>
  <si>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</si>
  <si>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</si>
  <si>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</si>
  <si>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</si>
  <si>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</si>
  <si>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</si>
  <si>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</si>
  <si>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</si>
  <si>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</si>
  <si>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</si>
  <si>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</si>
  <si>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</si>
  <si>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</si>
  <si>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</si>
  <si>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</si>
  <si>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</si>
  <si>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</si>
  <si>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</si>
  <si>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</si>
  <si>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</si>
  <si>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</si>
  <si>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</si>
  <si>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</si>
  <si>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</si>
  <si>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</si>
  <si>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</si>
  <si>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</si>
  <si>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</si>
  <si>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</si>
  <si>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</si>
  <si>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</si>
  <si>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</si>
  <si>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</si>
  <si>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</si>
  <si>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</si>
  <si>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</si>
  <si>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</si>
  <si>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</si>
  <si>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</si>
  <si>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</si>
  <si>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</si>
  <si>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</si>
  <si>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</si>
  <si>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</si>
  <si>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</si>
  <si>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</si>
  <si>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</si>
  <si>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</si>
  <si>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</si>
  <si>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</si>
  <si>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</si>
  <si>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</si>
  <si>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</si>
  <si>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</si>
  <si>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</si>
  <si>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</si>
  <si>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</si>
  <si>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</si>
  <si>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</si>
  <si>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</si>
  <si>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</si>
  <si>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</si>
  <si>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</si>
  <si>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</si>
  <si>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</si>
  <si>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</si>
  <si>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</si>
  <si>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</si>
  <si>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</si>
  <si>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</si>
  <si>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</si>
  <si>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</si>
  <si>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</si>
  <si>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</si>
  <si>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</si>
  <si>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</si>
  <si>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</si>
  <si>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</si>
  <si>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</si>
  <si>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</si>
  <si>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</si>
  <si>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</si>
  <si>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</si>
  <si>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</si>
  <si>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</si>
  <si>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</si>
  <si>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</si>
  <si>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</si>
  <si>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</si>
  <si>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</si>
  <si>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</si>
  <si>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</si>
  <si>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</si>
  <si>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</si>
  <si>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</si>
  <si>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</si>
  <si>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</si>
  <si>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</si>
  <si>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</si>
  <si>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</si>
  <si>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</si>
  <si>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</si>
  <si>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</si>
  <si>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</si>
  <si>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</si>
  <si>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</si>
  <si>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</si>
  <si>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</si>
  <si>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</si>
  <si>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</si>
  <si>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</si>
  <si>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</si>
  <si>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</si>
  <si>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</si>
  <si>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</si>
  <si>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</si>
  <si>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</si>
  <si>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</si>
  <si>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</si>
  <si>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</si>
  <si>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</si>
  <si>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</si>
  <si>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</si>
  <si>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</si>
  <si>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</si>
  <si>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</si>
  <si>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</si>
  <si>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</si>
  <si>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</si>
  <si>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</si>
  <si>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</si>
  <si>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</si>
  <si>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</si>
  <si>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</si>
  <si>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</si>
  <si>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</si>
  <si>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</si>
  <si>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</si>
  <si>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</si>
  <si>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</si>
  <si>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</si>
  <si>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</si>
  <si>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</si>
  <si>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</si>
  <si>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</si>
  <si>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</si>
  <si>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</si>
  <si>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</si>
  <si>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</si>
  <si>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</si>
  <si>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</si>
  <si>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</si>
  <si>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</si>
  <si>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</si>
  <si>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</si>
  <si>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</si>
  <si>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</si>
  <si>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</si>
  <si>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</si>
  <si>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</si>
  <si>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</si>
  <si>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</si>
  <si>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</si>
  <si>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</si>
  <si>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</si>
  <si>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</si>
  <si>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</si>
  <si>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</si>
  <si>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</si>
  <si>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</si>
  <si>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</si>
  <si>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</si>
  <si>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</si>
  <si>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</si>
  <si>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</si>
  <si>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</si>
  <si>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</si>
  <si>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</si>
  <si>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</si>
  <si>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</si>
  <si>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</si>
  <si>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</si>
  <si>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</si>
  <si>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</si>
  <si>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</si>
  <si>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</si>
  <si>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</si>
  <si>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</si>
  <si>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</si>
  <si>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</si>
  <si>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</si>
  <si>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</si>
  <si>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</si>
  <si>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</si>
  <si>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</si>
  <si>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</si>
  <si>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</si>
  <si>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</si>
  <si>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</si>
  <si>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</si>
  <si>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</si>
  <si>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</si>
  <si>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</si>
  <si>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</si>
  <si>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</si>
  <si>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</si>
  <si>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</si>
  <si>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</si>
  <si>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</si>
  <si>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</si>
  <si>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</si>
  <si>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</si>
  <si>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</si>
  <si>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</si>
  <si>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</si>
  <si>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</si>
  <si>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</si>
  <si>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</si>
  <si>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</si>
  <si>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</si>
  <si>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</si>
  <si>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</si>
  <si>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</si>
  <si>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</si>
  <si>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</si>
  <si>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</si>
  <si>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</si>
  <si>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</si>
  <si>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</si>
  <si>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</si>
  <si>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</si>
  <si>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</si>
  <si>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</si>
  <si>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</si>
  <si>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</si>
  <si>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</si>
  <si>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</si>
  <si>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</si>
  <si>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</si>
  <si>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</si>
  <si>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</si>
  <si>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</si>
  <si>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</si>
  <si>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</si>
  <si>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</si>
  <si>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</si>
  <si>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</si>
  <si>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</si>
  <si>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</si>
  <si>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</si>
  <si>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</si>
  <si>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</si>
  <si>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</si>
  <si>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</si>
  <si>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</si>
  <si>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</si>
  <si>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</si>
  <si>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</si>
  <si>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</si>
  <si>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</si>
  <si>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</si>
  <si>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</si>
  <si>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</si>
  <si>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</si>
  <si>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</si>
  <si>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</si>
  <si>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</si>
  <si>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</si>
  <si>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</si>
  <si>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</si>
  <si>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</si>
  <si>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</si>
  <si>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</si>
  <si>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</si>
  <si>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</si>
  <si>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</si>
  <si>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</si>
  <si>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</si>
  <si>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</si>
  <si>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</si>
  <si>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</si>
  <si>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</si>
  <si>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</si>
  <si>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</si>
  <si>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</si>
  <si>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</si>
  <si>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</si>
  <si>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</si>
  <si>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</si>
  <si>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</si>
  <si>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</si>
  <si>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</si>
  <si>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</si>
  <si>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</si>
  <si>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</si>
  <si>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</si>
  <si>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</si>
  <si>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</si>
  <si>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</si>
  <si>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</si>
  <si>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</si>
  <si>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</si>
  <si>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</si>
  <si>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</si>
  <si>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</si>
  <si>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</si>
  <si>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</si>
  <si>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</si>
  <si>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</si>
  <si>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</si>
  <si>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</si>
  <si>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</si>
  <si>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</si>
  <si>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</si>
  <si>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</si>
  <si>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</si>
  <si>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</si>
  <si>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</si>
  <si>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</si>
  <si>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</si>
  <si>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</si>
  <si>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</si>
  <si>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</si>
  <si>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</si>
  <si>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</si>
  <si>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</si>
  <si>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</si>
  <si>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</si>
  <si>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</si>
  <si>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</si>
  <si>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</si>
  <si>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</si>
  <si>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</si>
  <si>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</si>
  <si>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</si>
  <si>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</si>
  <si>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</si>
  <si>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</si>
  <si>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</si>
  <si>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</si>
  <si>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</si>
  <si>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</si>
  <si>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</si>
  <si>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</si>
  <si>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</si>
  <si>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</si>
  <si>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</si>
  <si>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</si>
  <si>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</si>
  <si>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</si>
  <si>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</si>
  <si>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</si>
  <si>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</si>
  <si>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</si>
  <si>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</si>
  <si>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</si>
  <si>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</si>
  <si>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</si>
  <si>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</si>
  <si>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</si>
  <si>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</si>
  <si>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</si>
  <si>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</si>
  <si>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</si>
  <si>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</si>
  <si>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</si>
  <si>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</si>
  <si>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</si>
  <si>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</si>
  <si>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</si>
  <si>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</si>
  <si>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</si>
  <si>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</si>
  <si>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</si>
  <si>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</si>
  <si>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</si>
  <si>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</si>
  <si>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</si>
  <si>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</si>
  <si>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</si>
  <si>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</si>
  <si>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</si>
  <si>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</si>
  <si>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</si>
  <si>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</si>
  <si>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</si>
  <si>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</si>
  <si>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</si>
  <si>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</si>
  <si>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</si>
  <si>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</si>
  <si>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</si>
  <si>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</si>
  <si>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</si>
  <si>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</si>
  <si>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</si>
  <si>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</si>
  <si>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</si>
  <si>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</si>
  <si>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</si>
  <si>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</si>
  <si>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</si>
  <si>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</si>
  <si>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</si>
  <si>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</si>
  <si>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</si>
  <si>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</si>
  <si>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</si>
  <si>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</si>
  <si>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</si>
  <si>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</si>
  <si>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</si>
  <si>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</si>
  <si>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</si>
  <si>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</si>
  <si>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</si>
  <si>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</si>
  <si>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</si>
  <si>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</si>
  <si>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</si>
  <si>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</si>
  <si>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</si>
  <si>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</si>
  <si>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</si>
  <si>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</si>
  <si>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</si>
  <si>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</si>
  <si>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</si>
  <si>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</si>
  <si>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</si>
  <si>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</si>
  <si>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</si>
  <si>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</si>
  <si>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</si>
  <si>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</si>
  <si>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</si>
  <si>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</si>
  <si>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</si>
  <si>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</si>
  <si>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</si>
  <si>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</si>
  <si>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</si>
  <si>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</si>
  <si>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</si>
  <si>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</si>
  <si>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</si>
  <si>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</si>
  <si>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</si>
  <si>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</si>
  <si>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</si>
  <si>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</si>
  <si>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</si>
  <si>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</si>
  <si>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</si>
  <si>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</si>
  <si>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</si>
  <si>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</si>
  <si>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</si>
  <si>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</si>
  <si>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</si>
  <si>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</si>
  <si>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</si>
  <si>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</si>
  <si>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</si>
  <si>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</si>
  <si>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</si>
  <si>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</si>
  <si>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</si>
  <si>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</si>
  <si>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</si>
  <si>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</si>
  <si>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</si>
  <si>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</si>
  <si>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</si>
  <si>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</si>
  <si>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</si>
  <si>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</si>
  <si>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</si>
  <si>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</si>
  <si>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</si>
  <si>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</si>
  <si>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</si>
  <si>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</si>
  <si>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</si>
  <si>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</si>
  <si>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</si>
  <si>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</si>
  <si>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</si>
  <si>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</si>
  <si>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</si>
  <si>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</si>
  <si>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</si>
  <si>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</si>
  <si>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</si>
  <si>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</si>
  <si>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</si>
  <si>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</si>
  <si>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</si>
  <si>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</si>
  <si>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</si>
  <si>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</si>
  <si>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</si>
  <si>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</si>
  <si>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</si>
  <si>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</si>
  <si>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</si>
  <si>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</si>
  <si>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</si>
  <si>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</si>
  <si>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</si>
  <si>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</si>
  <si>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</si>
  <si>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</si>
  <si>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</si>
  <si>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</si>
  <si>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</si>
  <si>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</si>
  <si>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</si>
  <si>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</si>
  <si>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</si>
  <si>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</si>
  <si>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</si>
  <si>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</si>
  <si>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</si>
  <si>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</si>
  <si>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</si>
  <si>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</si>
  <si>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</si>
  <si>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</si>
  <si>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</si>
  <si>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</si>
  <si>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</si>
  <si>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</si>
  <si>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</si>
  <si>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</si>
  <si>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</si>
  <si>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</si>
  <si>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</si>
  <si>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</si>
  <si>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</si>
  <si>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</si>
  <si>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</si>
  <si>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</si>
  <si>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</si>
  <si>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</si>
  <si>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</si>
  <si>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</si>
  <si>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</si>
  <si>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</si>
  <si>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</si>
  <si>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</si>
  <si>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</si>
  <si>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</si>
  <si>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</si>
  <si>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</si>
  <si>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</si>
  <si>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</si>
  <si>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</si>
  <si>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</si>
  <si>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</si>
  <si>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</si>
  <si>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</si>
  <si>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</si>
  <si>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</si>
  <si>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</si>
  <si>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</si>
  <si>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</si>
  <si>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</si>
  <si>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</si>
  <si>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</si>
  <si>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</si>
  <si>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</si>
  <si>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</si>
  <si>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</si>
  <si>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</si>
  <si>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</si>
  <si>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</si>
  <si>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</si>
  <si>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</si>
  <si>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</si>
  <si>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</si>
  <si>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</si>
  <si>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</si>
  <si>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</si>
  <si>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</si>
  <si>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</si>
  <si>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</si>
  <si>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</si>
  <si>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</si>
  <si>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</si>
  <si>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</si>
  <si>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</si>
  <si>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</si>
  <si>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</si>
  <si>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</si>
  <si>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</si>
  <si>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</si>
  <si>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</si>
  <si>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</si>
  <si>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</si>
  <si>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</si>
  <si>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</si>
  <si>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</si>
  <si>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</si>
  <si>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</si>
  <si>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</si>
  <si>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</si>
  <si>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</si>
  <si>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</si>
  <si>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</si>
  <si>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</si>
  <si>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</si>
  <si>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</si>
  <si>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</si>
  <si>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</si>
  <si>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</si>
  <si>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</si>
  <si>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</si>
  <si>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</si>
  <si>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</si>
  <si>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</si>
  <si>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</si>
  <si>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</si>
  <si>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</si>
  <si>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</si>
  <si>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</si>
  <si>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</si>
  <si>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</si>
  <si>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</si>
  <si>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</si>
  <si>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</si>
  <si>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</si>
  <si>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</si>
  <si>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</si>
  <si>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</si>
  <si>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</si>
  <si>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</si>
  <si>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</si>
  <si>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</si>
  <si>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</si>
  <si>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</si>
  <si>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</si>
  <si>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</si>
  <si>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</si>
  <si>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</si>
  <si>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</si>
  <si>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</si>
  <si>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</si>
  <si>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</si>
  <si>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</si>
  <si>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</si>
  <si>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</si>
  <si>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</si>
  <si>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</si>
  <si>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</si>
  <si>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</si>
  <si>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</si>
  <si>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</si>
  <si>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</si>
  <si>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</si>
  <si>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</si>
  <si>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</si>
  <si>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</si>
  <si>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</si>
  <si>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</si>
  <si>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</si>
  <si>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</si>
  <si>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</si>
  <si>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</si>
  <si>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</si>
  <si>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</si>
  <si>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</si>
  <si>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</si>
  <si>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</si>
  <si>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</si>
  <si>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</si>
  <si>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</si>
  <si>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</si>
  <si>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</si>
  <si>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</si>
  <si>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</si>
  <si>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</si>
  <si>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</si>
  <si>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</si>
  <si>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</si>
  <si>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</si>
  <si>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</si>
  <si>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</si>
  <si>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</si>
  <si>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</si>
  <si>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</si>
  <si>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</si>
  <si>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</si>
  <si>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</si>
  <si>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</si>
  <si>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</si>
  <si>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</si>
  <si>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</si>
  <si>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</si>
  <si>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</si>
  <si>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</si>
  <si>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</si>
  <si>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</si>
  <si>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</si>
  <si>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</si>
  <si>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</si>
  <si>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</si>
  <si>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</si>
  <si>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</si>
  <si>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</si>
  <si>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</si>
  <si>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</si>
  <si>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</si>
  <si>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</si>
  <si>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</si>
  <si>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</si>
  <si>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</si>
  <si>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</si>
  <si>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</si>
  <si>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</si>
  <si>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</si>
  <si>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</si>
  <si>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</si>
  <si>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</si>
  <si>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</si>
  <si>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</si>
  <si>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</si>
  <si>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</si>
  <si>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</si>
  <si>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</si>
  <si>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</si>
  <si>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</si>
  <si>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</si>
  <si>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</si>
  <si>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</si>
  <si>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</si>
  <si>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</si>
  <si>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</si>
  <si>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</si>
  <si>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</si>
  <si>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</si>
  <si>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</si>
  <si>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</si>
  <si>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</si>
  <si>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</si>
  <si>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</si>
  <si>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</si>
  <si>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</si>
  <si>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</si>
  <si>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</si>
  <si>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</si>
  <si>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</si>
  <si>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</si>
  <si>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</si>
  <si>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</si>
  <si>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</si>
  <si>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</si>
  <si>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</si>
  <si>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</si>
  <si>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</si>
  <si>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</si>
  <si>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</si>
  <si>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</si>
  <si>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</si>
  <si>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</si>
  <si>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</si>
  <si>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</si>
  <si>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</si>
  <si>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</si>
  <si>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</si>
  <si>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</si>
  <si>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</si>
  <si>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</si>
  <si>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</si>
  <si>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</si>
  <si>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</si>
  <si>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</si>
  <si>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</si>
  <si>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</si>
  <si>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</si>
  <si>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</si>
  <si>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</si>
  <si>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</si>
  <si>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</si>
  <si>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</si>
  <si>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</si>
  <si>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</si>
  <si>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</si>
  <si>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</si>
  <si>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</si>
  <si>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</si>
  <si>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</si>
  <si>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</si>
  <si>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</si>
  <si>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</si>
  <si>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</si>
  <si>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</si>
  <si>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</si>
  <si>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</si>
  <si>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</si>
  <si>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</si>
  <si>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</si>
  <si>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</si>
  <si>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</si>
  <si>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</si>
  <si>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</si>
  <si>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</si>
  <si>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</si>
  <si>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</si>
  <si>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</si>
  <si>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</si>
  <si>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</si>
  <si>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</si>
  <si>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</si>
  <si>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</si>
  <si>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</si>
  <si>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</si>
  <si>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</si>
  <si>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</si>
  <si>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</si>
  <si>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</si>
  <si>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</si>
  <si>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</si>
  <si>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</si>
  <si>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</si>
  <si>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</si>
  <si>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</si>
  <si>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</si>
  <si>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</si>
  <si>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</si>
  <si>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</si>
  <si>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</si>
  <si>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</si>
  <si>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</si>
  <si>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</si>
  <si>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</si>
  <si>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</si>
  <si>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</si>
  <si>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</si>
  <si>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</si>
  <si>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</si>
  <si>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</si>
  <si>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</si>
  <si>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</si>
  <si>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</si>
  <si>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</si>
  <si>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</si>
  <si>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</si>
  <si>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</si>
  <si>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</si>
  <si>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</si>
  <si>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</si>
  <si>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</si>
  <si>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</si>
  <si>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</si>
  <si>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</si>
  <si>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</si>
  <si>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</si>
  <si>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</si>
  <si>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</si>
  <si>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</si>
  <si>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</si>
  <si>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</si>
  <si>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</si>
  <si>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</si>
  <si>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</si>
  <si>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</si>
  <si>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</si>
  <si>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</si>
  <si>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</si>
  <si>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</si>
  <si>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</si>
  <si>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</si>
  <si>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</si>
  <si>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</si>
  <si>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</si>
  <si>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</si>
  <si>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</si>
  <si>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</si>
  <si>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</si>
  <si>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</si>
  <si>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</si>
  <si>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</si>
  <si>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</si>
  <si>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</si>
  <si>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</si>
  <si>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</si>
  <si>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</si>
  <si>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</si>
  <si>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</si>
  <si>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</si>
  <si>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</si>
  <si>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</si>
  <si>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</si>
  <si>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</si>
  <si>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</si>
  <si>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</si>
  <si>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</si>
  <si>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</si>
  <si>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</si>
  <si>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</si>
  <si>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</si>
  <si>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</si>
  <si>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</si>
  <si>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</si>
  <si>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</si>
  <si>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</si>
  <si>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</si>
  <si>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</si>
  <si>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</si>
  <si>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</si>
  <si>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</si>
  <si>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</si>
  <si>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</si>
  <si>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</si>
  <si>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</si>
  <si>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</si>
  <si>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</si>
  <si>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</si>
  <si>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</si>
  <si>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</si>
  <si>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</si>
  <si>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</si>
  <si>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</si>
  <si>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</si>
  <si>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</si>
  <si>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</si>
  <si>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</si>
  <si>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</si>
  <si>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</si>
  <si>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</si>
  <si>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</si>
  <si>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</si>
  <si>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</si>
  <si>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</si>
  <si>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</si>
  <si>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</si>
  <si>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</si>
  <si>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</si>
  <si>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</si>
  <si>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</si>
  <si>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</si>
  <si>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</si>
  <si>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</si>
  <si>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</si>
  <si>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</si>
  <si>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</si>
  <si>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</si>
  <si>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</si>
  <si>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</si>
  <si>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</si>
  <si>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</si>
  <si>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</si>
  <si>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</si>
  <si>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</si>
  <si>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</si>
  <si>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</si>
  <si>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</si>
  <si>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</si>
  <si>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</si>
  <si>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</si>
  <si>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</si>
  <si>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</si>
  <si>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</si>
  <si>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</si>
  <si>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</si>
  <si>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</si>
  <si>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</si>
  <si>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</si>
  <si>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</si>
  <si>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</si>
  <si>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</si>
  <si>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</si>
  <si>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</si>
  <si>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</si>
  <si>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</si>
  <si>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</si>
  <si>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</si>
  <si>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</si>
  <si>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</si>
  <si>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</si>
  <si>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</si>
  <si>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</si>
  <si>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</si>
  <si>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</si>
  <si>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</si>
  <si>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</si>
  <si>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</si>
  <si>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</si>
  <si>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</si>
  <si>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</si>
  <si>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</si>
  <si>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</si>
  <si>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</si>
  <si>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</si>
  <si>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</si>
  <si>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</si>
  <si>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</si>
  <si>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</si>
  <si>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</si>
  <si>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</si>
  <si>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</si>
  <si>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</si>
  <si>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</si>
  <si>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</si>
  <si>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</si>
  <si>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</si>
  <si>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</si>
  <si>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</si>
  <si>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</si>
  <si>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</si>
  <si>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</si>
  <si>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</si>
  <si>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</si>
  <si>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</si>
  <si>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</si>
  <si>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</si>
  <si>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</si>
  <si>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</si>
  <si>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</si>
  <si>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</si>
  <si>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</si>
  <si>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</si>
  <si>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</si>
  <si>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</si>
  <si>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</si>
  <si>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</si>
  <si>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</si>
  <si>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</si>
  <si>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</si>
  <si>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</si>
  <si>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</si>
  <si>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</si>
  <si>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</si>
  <si>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</si>
  <si>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</si>
  <si>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</si>
  <si>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</si>
  <si>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</si>
  <si>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</si>
  <si>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</si>
  <si>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</si>
  <si>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</si>
  <si>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</si>
  <si>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</si>
  <si>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</si>
  <si>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</si>
  <si>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</si>
  <si>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</si>
  <si>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</si>
  <si>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</si>
  <si>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</si>
  <si>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</si>
  <si>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</si>
  <si>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</si>
  <si>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</si>
  <si>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</si>
  <si>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</si>
  <si>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</si>
  <si>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</si>
  <si>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</si>
  <si>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</si>
  <si>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</si>
  <si>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</si>
  <si>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</si>
  <si>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</si>
  <si>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</si>
  <si>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</si>
  <si>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</si>
  <si>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</si>
  <si>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</si>
  <si>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</si>
  <si>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</si>
  <si>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</si>
  <si>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</si>
  <si>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</si>
  <si>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</si>
  <si>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</si>
  <si>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</si>
  <si>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</si>
  <si>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</si>
  <si>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</si>
  <si>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</si>
  <si>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</si>
  <si>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</si>
  <si>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</si>
  <si>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</si>
  <si>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</si>
  <si>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</si>
  <si>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</si>
  <si>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</si>
  <si>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</si>
  <si>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</si>
  <si>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</si>
  <si>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</si>
  <si>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</si>
  <si>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</si>
  <si>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</si>
  <si>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</si>
  <si>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</si>
  <si>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</si>
  <si>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</si>
  <si>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</si>
  <si>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</si>
  <si>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</si>
  <si>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</si>
  <si>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</si>
  <si>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</si>
  <si>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</si>
  <si>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</si>
  <si>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</si>
  <si>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</si>
  <si>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</si>
  <si>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</si>
  <si>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</si>
  <si>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</si>
  <si>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</si>
  <si>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</si>
  <si>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</si>
  <si>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</si>
  <si>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</si>
  <si>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</si>
  <si>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</si>
  <si>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</si>
  <si>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</si>
  <si>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</si>
  <si>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</si>
  <si>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</si>
  <si>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</si>
  <si>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</si>
  <si>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</si>
  <si>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</si>
  <si>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</si>
  <si>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</si>
  <si>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</si>
  <si>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</si>
  <si>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</si>
  <si>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</si>
  <si>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</si>
  <si>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</si>
  <si>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</si>
  <si>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</si>
  <si>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</si>
  <si>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</si>
  <si>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</si>
  <si>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</si>
  <si>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</si>
  <si>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</si>
  <si>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</si>
  <si>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</si>
  <si>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</si>
  <si>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</si>
  <si>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</si>
  <si>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</si>
  <si>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</si>
  <si>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</si>
  <si>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</si>
  <si>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</si>
  <si>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</si>
  <si>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</si>
  <si>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</si>
  <si>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</si>
  <si>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</si>
  <si>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</si>
  <si>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</si>
  <si>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</si>
  <si>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</si>
  <si>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</si>
  <si>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</si>
  <si>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</si>
  <si>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</si>
  <si>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</si>
  <si>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</si>
  <si>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</si>
  <si>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</si>
  <si>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</si>
  <si>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</si>
  <si>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</si>
  <si>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</si>
  <si>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</si>
  <si>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</si>
  <si>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</si>
  <si>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</si>
  <si>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</si>
  <si>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</si>
  <si>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</si>
  <si>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</si>
  <si>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</si>
  <si>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</si>
  <si>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</si>
  <si>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</si>
  <si>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</si>
  <si>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</si>
  <si>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</si>
  <si>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</si>
  <si>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</si>
  <si>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</si>
  <si>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</si>
  <si>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</si>
  <si>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</si>
  <si>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</si>
  <si>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</si>
  <si>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</si>
  <si>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</si>
  <si>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</si>
  <si>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</si>
  <si>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</si>
  <si>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</si>
  <si>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</si>
  <si>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</si>
  <si>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</si>
  <si>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</si>
  <si>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</si>
  <si>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</si>
  <si>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</si>
  <si>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</si>
  <si>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</si>
  <si>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</si>
  <si>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</si>
  <si>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</si>
  <si>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</si>
  <si>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</si>
  <si>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</si>
  <si>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</si>
  <si>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</si>
  <si>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</si>
  <si>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</si>
  <si>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</si>
  <si>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</si>
  <si>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</si>
  <si>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</si>
  <si>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</si>
  <si>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</si>
  <si>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</si>
  <si>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</si>
  <si>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</si>
  <si>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</si>
  <si>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</si>
  <si>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</si>
  <si>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</si>
  <si>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</si>
  <si>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</si>
  <si>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</si>
  <si>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</si>
  <si>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</si>
  <si>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</si>
  <si>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</si>
  <si>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</si>
  <si>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</si>
  <si>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</si>
  <si>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</si>
  <si>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</si>
  <si>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</si>
  <si>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</si>
  <si>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</si>
  <si>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</si>
  <si>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</si>
  <si>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</si>
  <si>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</si>
  <si>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</si>
  <si>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</si>
  <si>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</si>
  <si>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</si>
  <si>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</si>
  <si>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</si>
  <si>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</si>
  <si>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</si>
  <si>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</si>
  <si>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</si>
  <si>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</si>
  <si>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</si>
  <si>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</si>
  <si>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</si>
  <si>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</si>
  <si>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</si>
  <si>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</si>
  <si>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</si>
  <si>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</si>
  <si>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</si>
  <si>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</si>
  <si>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</si>
  <si>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</si>
  <si>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</si>
  <si>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</si>
  <si>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</si>
  <si>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</si>
  <si>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</si>
  <si>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</si>
  <si>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</si>
  <si>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</si>
  <si>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</si>
  <si>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</si>
  <si>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</si>
  <si>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</si>
  <si>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</si>
  <si>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</si>
  <si>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</si>
  <si>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</si>
  <si>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</si>
  <si>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</si>
  <si>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</si>
  <si>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</si>
  <si>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</si>
  <si>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</si>
  <si>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</si>
  <si>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</si>
  <si>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</si>
  <si>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</si>
  <si>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</si>
  <si>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</si>
  <si>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</si>
  <si>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</si>
  <si>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</si>
  <si>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</si>
  <si>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</si>
  <si>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</si>
  <si>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</si>
  <si>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</si>
  <si>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</si>
  <si>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</si>
  <si>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</si>
  <si>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</si>
  <si>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</si>
  <si>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</si>
  <si>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</si>
  <si>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</si>
  <si>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</si>
  <si>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</si>
  <si>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</si>
  <si>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</si>
  <si>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</si>
  <si>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</si>
  <si>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</si>
  <si>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</si>
  <si>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</si>
  <si>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</si>
  <si>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</si>
  <si>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</si>
  <si>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</si>
  <si>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</si>
  <si>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</si>
  <si>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</si>
  <si>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</si>
  <si>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</si>
  <si>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</si>
  <si>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</si>
  <si>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</si>
  <si>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</si>
  <si>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</si>
  <si>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</si>
  <si>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</si>
  <si>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</si>
  <si>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</si>
  <si>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</si>
  <si>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</si>
  <si>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</si>
  <si>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</si>
  <si>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</si>
  <si>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</si>
  <si>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</si>
  <si>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</si>
  <si>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</si>
  <si>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</si>
  <si>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</si>
  <si>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</si>
  <si>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</si>
  <si>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</si>
  <si>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</si>
  <si>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</si>
  <si>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</si>
  <si>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</si>
  <si>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</si>
  <si>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</si>
  <si>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</si>
  <si>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</si>
  <si>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</si>
  <si>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</si>
  <si>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</si>
  <si>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</si>
  <si>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</si>
  <si>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</si>
  <si>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</si>
  <si>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</si>
  <si>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</si>
  <si>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</si>
  <si>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</si>
  <si>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</si>
  <si>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</si>
  <si>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</si>
  <si>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</si>
  <si>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</si>
  <si>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</si>
  <si>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</si>
  <si>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</si>
  <si>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</si>
  <si>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</si>
  <si>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</si>
  <si>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</si>
  <si>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</si>
  <si>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</si>
  <si>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</si>
  <si>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</si>
  <si>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</si>
  <si>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</si>
  <si>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</si>
  <si>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</si>
  <si>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</si>
  <si>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</si>
  <si>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</si>
  <si>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</si>
  <si>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</si>
  <si>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</si>
  <si>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</si>
  <si>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</si>
  <si>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</si>
  <si>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</si>
  <si>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</si>
  <si>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</si>
  <si>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</si>
  <si>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</si>
  <si>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</si>
  <si>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</si>
  <si>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</si>
  <si>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</si>
  <si>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</si>
  <si>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</si>
  <si>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</si>
  <si>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</si>
  <si>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</si>
  <si>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</si>
  <si>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</si>
  <si>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</si>
  <si>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</si>
  <si>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</si>
  <si>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</si>
  <si>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</si>
  <si>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</si>
  <si>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</si>
  <si>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</si>
  <si>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</si>
  <si>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</si>
  <si>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</si>
  <si>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</si>
  <si>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</si>
  <si>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</si>
  <si>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</si>
  <si>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</si>
  <si>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</si>
  <si>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</si>
  <si>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</si>
  <si>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</si>
  <si>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</si>
  <si>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</si>
  <si>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</si>
  <si>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</si>
  <si>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</si>
  <si>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</si>
  <si>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</si>
  <si>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</si>
  <si>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</si>
  <si>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</si>
  <si>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</si>
  <si>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</si>
  <si>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</si>
  <si>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</si>
  <si>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</si>
  <si>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</si>
  <si>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</si>
  <si>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</si>
  <si>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</si>
  <si>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</si>
  <si>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</si>
  <si>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</si>
  <si>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</si>
  <si>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</si>
  <si>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</si>
  <si>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</si>
  <si>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</si>
  <si>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</si>
  <si>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</si>
  <si>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</si>
  <si>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</si>
  <si>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</si>
  <si>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</si>
  <si>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</si>
  <si>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</si>
  <si>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</si>
  <si>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</si>
  <si>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</si>
  <si>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</si>
  <si>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</si>
  <si>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</si>
  <si>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</si>
  <si>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</si>
  <si>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</si>
  <si>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</si>
  <si>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</si>
  <si>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</si>
  <si>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</si>
  <si>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</si>
  <si>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</si>
  <si>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</si>
  <si>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</si>
  <si>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</si>
  <si>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</si>
  <si>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</si>
  <si>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</si>
  <si>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</si>
  <si>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</si>
  <si>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</si>
  <si>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</si>
  <si>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</si>
  <si>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</si>
  <si>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</si>
  <si>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</si>
  <si>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</si>
  <si>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</si>
  <si>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</si>
  <si>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</si>
  <si>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</si>
  <si>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</si>
  <si>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</si>
  <si>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</si>
  <si>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</si>
  <si>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</si>
  <si>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</si>
  <si>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</si>
  <si>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</si>
  <si>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</si>
  <si>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</si>
  <si>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</si>
  <si>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</si>
  <si>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</si>
  <si>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</si>
  <si>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</si>
  <si>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</si>
  <si>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</si>
  <si>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</si>
  <si>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</si>
  <si>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</si>
  <si>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</si>
  <si>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</si>
  <si>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</si>
  <si>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</si>
  <si>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</si>
  <si>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</si>
  <si>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</si>
  <si>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</si>
  <si>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</si>
  <si>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</si>
  <si>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</si>
  <si>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</si>
  <si>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</si>
  <si>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</si>
  <si>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</si>
  <si>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</si>
  <si>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</si>
  <si>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</si>
  <si>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</si>
  <si>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</si>
  <si>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</si>
  <si>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</si>
  <si>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</si>
  <si>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</si>
  <si>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</si>
  <si>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</si>
  <si>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</si>
  <si>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</si>
  <si>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</si>
  <si>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</si>
  <si>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</si>
  <si>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</si>
  <si>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</si>
  <si>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</si>
  <si>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</si>
  <si>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</si>
  <si>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</si>
  <si>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</si>
  <si>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</si>
  <si>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</si>
  <si>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</si>
  <si>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</si>
  <si>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</si>
  <si>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</si>
  <si>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</si>
  <si>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</si>
  <si>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</si>
  <si>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</si>
  <si>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</si>
  <si>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</si>
  <si>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</si>
  <si>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</si>
  <si>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</si>
  <si>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</si>
  <si>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</si>
  <si>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</si>
  <si>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</si>
  <si>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</si>
  <si>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</si>
  <si>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</si>
  <si>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</si>
  <si>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</si>
  <si>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</si>
  <si>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</si>
  <si>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</si>
  <si>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</si>
  <si>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</si>
  <si>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</si>
  <si>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</si>
  <si>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</si>
  <si>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</si>
  <si>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</si>
  <si>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</si>
  <si>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</si>
  <si>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</si>
  <si>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</si>
  <si>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</si>
  <si>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</si>
  <si>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</si>
  <si>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</si>
  <si>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</si>
  <si>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</si>
  <si>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</si>
  <si>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</si>
  <si>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</si>
  <si>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</si>
  <si>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</si>
  <si>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</si>
  <si>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</si>
  <si>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</si>
  <si>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</si>
  <si>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</si>
  <si>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</si>
  <si>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</si>
  <si>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</si>
  <si>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</si>
  <si>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</si>
  <si>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</si>
  <si>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</si>
  <si>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</si>
  <si>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</si>
  <si>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</si>
  <si>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</si>
  <si>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</si>
  <si>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</si>
  <si>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</si>
  <si>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</si>
  <si>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</si>
  <si>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</si>
  <si>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</si>
  <si>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</si>
  <si>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</si>
  <si>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</si>
  <si>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</si>
  <si>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</si>
  <si>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</si>
  <si>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</si>
  <si>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</si>
  <si>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</si>
  <si>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</si>
  <si>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</si>
  <si>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</si>
  <si>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</si>
  <si>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</si>
  <si>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</si>
  <si>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</si>
  <si>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</si>
  <si>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</si>
  <si>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</si>
  <si>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</si>
  <si>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</si>
  <si>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</si>
  <si>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</si>
  <si>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</si>
  <si>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</si>
  <si>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</si>
  <si>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</si>
  <si>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</si>
  <si>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</si>
  <si>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</si>
  <si>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</si>
  <si>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</si>
  <si>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</si>
  <si>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</si>
  <si>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</si>
  <si>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</si>
  <si>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</si>
  <si>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</si>
  <si>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</si>
  <si>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</si>
  <si>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</si>
  <si>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</si>
  <si>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</si>
  <si>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</si>
  <si>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</si>
  <si>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</si>
  <si>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</si>
  <si>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</si>
  <si>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</si>
  <si>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</si>
  <si>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</si>
  <si>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</si>
  <si>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</si>
  <si>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</si>
  <si>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</si>
  <si>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</si>
  <si>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</si>
  <si>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</si>
  <si>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</si>
  <si>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</si>
  <si>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</si>
  <si>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</si>
  <si>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</si>
  <si>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</si>
  <si>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</si>
  <si>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</si>
  <si>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</si>
  <si>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</si>
  <si>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</si>
  <si>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</si>
  <si>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</si>
  <si>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</si>
  <si>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</si>
  <si>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</si>
  <si>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</si>
  <si>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</si>
  <si>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</si>
  <si>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</si>
  <si>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</si>
  <si>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</si>
  <si>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</si>
  <si>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</si>
  <si>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</si>
  <si>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</si>
  <si>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</si>
  <si>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</si>
  <si>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</si>
  <si>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</si>
  <si>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</si>
  <si>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</si>
  <si>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</si>
  <si>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</si>
  <si>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</si>
  <si>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</si>
  <si>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</si>
  <si>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</si>
  <si>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</si>
  <si>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</si>
  <si>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</si>
  <si>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</si>
  <si>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</si>
  <si>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</si>
  <si>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</si>
  <si>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</si>
  <si>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</si>
  <si>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</si>
  <si>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</si>
  <si>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</si>
  <si>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</si>
  <si>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</si>
  <si>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</si>
  <si>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</si>
  <si>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</si>
  <si>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</si>
  <si>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</si>
  <si>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</si>
  <si>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</si>
  <si>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</si>
  <si>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</si>
  <si>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</si>
  <si>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</si>
  <si>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</si>
  <si>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</si>
  <si>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</si>
  <si>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</si>
  <si>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</si>
  <si>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</si>
  <si>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</si>
  <si>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</si>
  <si>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</si>
  <si>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</si>
  <si>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</si>
  <si>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</si>
  <si>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</si>
  <si>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</si>
  <si>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</si>
  <si>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</si>
  <si>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</si>
  <si>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</si>
  <si>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</si>
  <si>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</si>
  <si>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</si>
  <si>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</si>
  <si>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</si>
  <si>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</si>
  <si>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</si>
  <si>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</si>
  <si>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</si>
  <si>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</si>
  <si>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</si>
  <si>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</si>
  <si>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</si>
  <si>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</si>
  <si>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</si>
  <si>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</si>
  <si>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</si>
  <si>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</si>
  <si>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</si>
  <si>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</si>
  <si>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</si>
  <si>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</si>
  <si>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</si>
  <si>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</si>
  <si>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</si>
  <si>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</si>
  <si>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</si>
  <si>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</si>
  <si>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</si>
  <si>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</si>
  <si>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</si>
  <si>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</si>
  <si>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</si>
  <si>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</si>
  <si>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</si>
  <si>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</si>
  <si>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</si>
  <si>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</si>
  <si>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</si>
  <si>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</si>
  <si>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</si>
  <si>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</si>
  <si>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</si>
  <si>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</si>
  <si>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</si>
  <si>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</si>
  <si>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</si>
  <si>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</si>
  <si>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</si>
  <si>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</si>
  <si>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</si>
  <si>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</si>
  <si>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</si>
  <si>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</si>
  <si>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</si>
  <si>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</si>
  <si>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</si>
  <si>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</si>
  <si>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</si>
  <si>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</si>
  <si>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</si>
  <si>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</si>
  <si>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</si>
  <si>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</si>
  <si>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</si>
  <si>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</si>
  <si>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</si>
  <si>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</si>
  <si>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</si>
  <si>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</si>
  <si>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</si>
  <si>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</si>
  <si>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</si>
  <si>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</si>
  <si>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</si>
  <si>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</si>
  <si>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</si>
  <si>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</si>
  <si>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</si>
  <si>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</si>
  <si>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</si>
  <si>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</si>
  <si>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</si>
  <si>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</si>
  <si>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</si>
  <si>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</si>
  <si>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</si>
  <si>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</si>
  <si>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</si>
  <si>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</si>
  <si>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</si>
  <si>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</si>
  <si>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</si>
  <si>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</si>
  <si>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</si>
  <si>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</si>
  <si>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</si>
  <si>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</si>
  <si>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</si>
  <si>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</si>
  <si>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</si>
  <si>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</si>
  <si>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</si>
  <si>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</si>
  <si>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</si>
  <si>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</si>
  <si>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</si>
  <si>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</si>
  <si>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</si>
  <si>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</si>
  <si>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</si>
  <si>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</si>
  <si>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</si>
  <si>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</si>
  <si>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</si>
  <si>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</si>
  <si>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</si>
  <si>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</si>
  <si>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</si>
  <si>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</si>
  <si>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</si>
  <si>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</si>
  <si>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</si>
  <si>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</si>
  <si>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</si>
  <si>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</si>
  <si>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</si>
  <si>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</si>
  <si>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</si>
  <si>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</si>
  <si>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</si>
  <si>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</si>
  <si>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</si>
  <si>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</si>
  <si>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</si>
  <si>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</si>
  <si>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</si>
  <si>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</si>
  <si>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</si>
  <si>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</si>
  <si>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</si>
  <si>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</si>
  <si>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</si>
  <si>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</si>
  <si>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</si>
  <si>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</si>
  <si>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</si>
  <si>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</si>
  <si>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</si>
  <si>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</si>
  <si>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</si>
  <si>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</si>
  <si>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</si>
  <si>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</si>
  <si>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</si>
  <si>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</si>
  <si>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</si>
  <si>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</si>
  <si>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</si>
  <si>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</si>
  <si>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</si>
  <si>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</si>
  <si>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</si>
  <si>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</si>
  <si>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</si>
  <si>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</si>
  <si>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</si>
  <si>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</si>
  <si>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</si>
  <si>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</si>
  <si>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</si>
  <si>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</si>
  <si>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</si>
  <si>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</si>
  <si>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</si>
  <si>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</si>
  <si>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</si>
  <si>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</si>
  <si>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</si>
  <si>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</si>
  <si>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</si>
  <si>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</si>
  <si>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</si>
  <si>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</si>
  <si>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</si>
  <si>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</si>
  <si>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</si>
  <si>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</si>
  <si>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</si>
  <si>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</si>
  <si>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</si>
  <si>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</si>
  <si>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</si>
  <si>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</si>
  <si>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</si>
  <si>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</si>
  <si>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</si>
  <si>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</si>
  <si>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</si>
  <si>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</si>
  <si>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</si>
  <si>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</si>
  <si>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</si>
  <si>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</si>
  <si>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</si>
  <si>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</si>
  <si>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</si>
  <si>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</si>
  <si>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</si>
  <si>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</si>
  <si>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</si>
  <si>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</si>
  <si>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</si>
  <si>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</si>
  <si>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</si>
  <si>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</si>
  <si>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</si>
  <si>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</si>
  <si>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</si>
  <si>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</si>
  <si>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</si>
  <si>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</si>
  <si>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</si>
  <si>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</si>
  <si>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</si>
  <si>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</si>
  <si>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</si>
  <si>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</si>
  <si>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</si>
  <si>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</si>
  <si>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</si>
  <si>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</si>
  <si>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</si>
  <si>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</si>
  <si>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</si>
  <si>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</si>
  <si>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</si>
  <si>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</si>
  <si>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</si>
  <si>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</si>
  <si>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</si>
  <si>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</si>
  <si>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</si>
  <si>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</si>
  <si>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</si>
  <si>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</si>
  <si>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</si>
  <si>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</si>
  <si>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</si>
  <si>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</si>
  <si>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</si>
  <si>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</si>
  <si>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</si>
  <si>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</si>
  <si>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</si>
  <si>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</si>
  <si>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</si>
  <si>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</si>
  <si>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</si>
  <si>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</si>
  <si>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</si>
  <si>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</si>
  <si>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</si>
  <si>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</si>
  <si>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</si>
  <si>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</si>
  <si>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</si>
  <si>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</si>
  <si>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</si>
  <si>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</si>
  <si>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</si>
  <si>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</si>
  <si>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</si>
  <si>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</si>
  <si>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</si>
  <si>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</si>
  <si>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</si>
  <si>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</si>
  <si>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</si>
  <si>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</si>
  <si>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</si>
  <si>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</si>
  <si>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</si>
  <si>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</si>
  <si>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</si>
  <si>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</si>
  <si>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</si>
  <si>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</si>
  <si>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</si>
  <si>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</si>
  <si>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</si>
  <si>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</si>
  <si>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</si>
  <si>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</si>
  <si>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</si>
  <si>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</si>
  <si>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</si>
  <si>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</si>
  <si>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</si>
  <si>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</si>
  <si>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</si>
  <si>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</si>
  <si>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</si>
  <si>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</si>
  <si>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</si>
  <si>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</si>
  <si>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</si>
  <si>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</si>
  <si>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</si>
  <si>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</si>
  <si>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</si>
  <si>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</si>
  <si>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</si>
  <si>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</si>
  <si>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</si>
  <si>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</si>
  <si>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</si>
  <si>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</si>
  <si>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</si>
  <si>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</si>
  <si>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</si>
  <si>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</si>
  <si>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</si>
  <si>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</si>
  <si>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</si>
  <si>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</si>
  <si>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</si>
  <si>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</si>
  <si>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</si>
  <si>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</si>
  <si>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</si>
  <si>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</si>
  <si>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</si>
  <si>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</si>
  <si>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</si>
  <si>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</si>
  <si>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</si>
  <si>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</si>
  <si>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</si>
  <si>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</si>
  <si>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</si>
  <si>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</si>
  <si>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</si>
  <si>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</si>
  <si>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</si>
  <si>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</si>
  <si>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</si>
  <si>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</si>
  <si>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</si>
  <si>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</si>
  <si>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</si>
  <si>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</si>
  <si>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</si>
  <si>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</si>
  <si>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</si>
  <si>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</si>
  <si>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</si>
  <si>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</si>
  <si>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</si>
  <si>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</si>
  <si>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</si>
  <si>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</si>
  <si>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</si>
  <si>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</si>
  <si>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</si>
  <si>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</si>
  <si>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</si>
  <si>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</si>
  <si>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</si>
  <si>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</si>
  <si>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</si>
  <si>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</si>
  <si>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</si>
  <si>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</si>
  <si>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</si>
  <si>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</si>
  <si>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</si>
  <si>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</si>
  <si>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</si>
  <si>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</si>
  <si>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</si>
  <si>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</si>
  <si>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髙山　紀子</t>
    <rPh sb="0" eb="2">
      <t>タカヤマ</t>
    </rPh>
    <rPh sb="3" eb="5">
      <t>ノリコ</t>
    </rPh>
    <phoneticPr fontId="1"/>
  </si>
  <si>
    <t>有料老人ホーム　サニーライフ鶴見　支配人</t>
    <rPh sb="0" eb="4">
      <t>ユウリョウロウジン</t>
    </rPh>
    <rPh sb="14" eb="16">
      <t>ツルミ</t>
    </rPh>
    <rPh sb="17" eb="20">
      <t>シハイニン</t>
    </rPh>
    <phoneticPr fontId="1"/>
  </si>
  <si>
    <t>２　法人</t>
  </si>
  <si>
    <t>５　営利法人</t>
  </si>
  <si>
    <t>かぶしきがいしゃかわしまこーぽれーしょん</t>
  </si>
  <si>
    <t>2040001050435</t>
  </si>
  <si>
    <t>千葉県君津市東猪原248番地2</t>
    <rPh sb="0" eb="3">
      <t>チバケン</t>
    </rPh>
    <rPh sb="3" eb="6">
      <t>キミツシ</t>
    </rPh>
    <rPh sb="6" eb="9">
      <t>ヒガシイノハラ</t>
    </rPh>
    <rPh sb="12" eb="14">
      <t>バンチ</t>
    </rPh>
    <phoneticPr fontId="1"/>
  </si>
  <si>
    <t>0439</t>
  </si>
  <si>
    <t>37</t>
  </si>
  <si>
    <t>37</t>
    <phoneticPr fontId="1"/>
  </si>
  <si>
    <t>3600</t>
  </si>
  <si>
    <t>3603</t>
    <phoneticPr fontId="1"/>
  </si>
  <si>
    <t>https://</t>
  </si>
  <si>
    <t>www.sunnylife-group.co.jp</t>
  </si>
  <si>
    <t>川島　輝雄</t>
    <rPh sb="0" eb="2">
      <t>カワシマ</t>
    </rPh>
    <rPh sb="3" eb="5">
      <t>テルオ</t>
    </rPh>
    <phoneticPr fontId="1"/>
  </si>
  <si>
    <t>代表取締役</t>
    <rPh sb="0" eb="5">
      <t>ダイヒョウトリシマリヤク</t>
    </rPh>
    <phoneticPr fontId="1"/>
  </si>
  <si>
    <t>ゆうりょうろうじんほーむ　さにーらいふつるみ</t>
  </si>
  <si>
    <t>有料老人ホーム　サニーライフ鶴見</t>
    <rPh sb="0" eb="4">
      <t>ユウリョウロウジン</t>
    </rPh>
    <rPh sb="14" eb="16">
      <t>ツルミ</t>
    </rPh>
    <phoneticPr fontId="1"/>
  </si>
  <si>
    <t>神奈川県横浜市鶴見区上末吉５丁目４－５６</t>
    <rPh sb="0" eb="4">
      <t>カナガワケン</t>
    </rPh>
    <rPh sb="4" eb="7">
      <t>ヨコハマシ</t>
    </rPh>
    <rPh sb="7" eb="10">
      <t>ツルミク</t>
    </rPh>
    <rPh sb="10" eb="13">
      <t>カミスエヨシ</t>
    </rPh>
    <rPh sb="14" eb="16">
      <t>チョウメ</t>
    </rPh>
    <phoneticPr fontId="1"/>
  </si>
  <si>
    <t>ＪＲ京浜東北線鶴見</t>
    <rPh sb="2" eb="6">
      <t>ケイヒントウホク</t>
    </rPh>
    <rPh sb="6" eb="7">
      <t>セン</t>
    </rPh>
    <rPh sb="7" eb="9">
      <t>ツルミ</t>
    </rPh>
    <phoneticPr fontId="1"/>
  </si>
  <si>
    <t>京急鶴見駅１番乗場で乗車
上末吉郵便局前下車
徒歩３分（１００ｍ）</t>
    <rPh sb="0" eb="2">
      <t>ケイキュウ</t>
    </rPh>
    <rPh sb="2" eb="5">
      <t>ツルミエキ</t>
    </rPh>
    <rPh sb="6" eb="7">
      <t>バン</t>
    </rPh>
    <rPh sb="7" eb="9">
      <t>ノリバ</t>
    </rPh>
    <rPh sb="10" eb="12">
      <t>ジョウシャ</t>
    </rPh>
    <rPh sb="13" eb="16">
      <t>カミスエヨシ</t>
    </rPh>
    <rPh sb="16" eb="19">
      <t>ユウビンキョク</t>
    </rPh>
    <rPh sb="19" eb="20">
      <t>マエ</t>
    </rPh>
    <rPh sb="20" eb="22">
      <t>ゲシャ</t>
    </rPh>
    <rPh sb="23" eb="25">
      <t>トホ</t>
    </rPh>
    <rPh sb="26" eb="27">
      <t>フン</t>
    </rPh>
    <phoneticPr fontId="1"/>
  </si>
  <si>
    <t>045</t>
    <phoneticPr fontId="1"/>
  </si>
  <si>
    <t>580</t>
    <phoneticPr fontId="1"/>
  </si>
  <si>
    <t>3600</t>
    <phoneticPr fontId="1"/>
  </si>
  <si>
    <t>3788</t>
    <phoneticPr fontId="1"/>
  </si>
  <si>
    <t>tsurumi</t>
    <phoneticPr fontId="1"/>
  </si>
  <si>
    <t>sunnylife-group.co.jp</t>
    <phoneticPr fontId="1"/>
  </si>
  <si>
    <t>支配人</t>
    <rPh sb="0" eb="3">
      <t>シハイニン</t>
    </rPh>
    <phoneticPr fontId="1"/>
  </si>
  <si>
    <t>１　介護付（一般型特定施設入居者生活介護を提供する場合）</t>
  </si>
  <si>
    <t>1470101427</t>
  </si>
  <si>
    <t>横浜市</t>
    <rPh sb="0" eb="3">
      <t>ヨコハマシ</t>
    </rPh>
    <phoneticPr fontId="1"/>
  </si>
  <si>
    <t>１　耐火建築物</t>
  </si>
  <si>
    <t>２　鉄骨造</t>
  </si>
  <si>
    <t>２　事業者が賃借する建物</t>
  </si>
  <si>
    <t>２　なし</t>
  </si>
  <si>
    <t>１　あり</t>
  </si>
  <si>
    <t>２　相部屋あり</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</si>
  <si>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</si>
  <si>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</si>
  <si>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</si>
  <si>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</si>
  <si>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ことができるよう、サービスの提供に努めるものとする。地域との結びつきを重視し、関係行政との綿密な連携を図り、総合的なサービス提供に努めるものとする。事業の運営にあたっては、安定且つ継続的な事業運営に努める。</t>
    <rPh sb="0" eb="5">
      <t>カイゴホケンホウ</t>
    </rPh>
    <rPh sb="6" eb="8">
      <t>シュシ</t>
    </rPh>
    <rPh sb="9" eb="10">
      <t>シタガ</t>
    </rPh>
    <rPh sb="12" eb="15">
      <t>ニュウキョシャ</t>
    </rPh>
    <rPh sb="16" eb="18">
      <t>イシ</t>
    </rPh>
    <rPh sb="18" eb="19">
      <t>オヨ</t>
    </rPh>
    <rPh sb="20" eb="22">
      <t>ジンカク</t>
    </rPh>
    <rPh sb="23" eb="25">
      <t>ソンチョウ</t>
    </rPh>
    <rPh sb="27" eb="28">
      <t>ツネ</t>
    </rPh>
    <rPh sb="29" eb="32">
      <t>ニュウキョシャ</t>
    </rPh>
    <rPh sb="33" eb="35">
      <t>タチバ</t>
    </rPh>
    <rPh sb="36" eb="37">
      <t>タ</t>
    </rPh>
    <rPh sb="44" eb="46">
      <t>テイキョウ</t>
    </rPh>
    <rPh sb="47" eb="48">
      <t>ツト</t>
    </rPh>
    <rPh sb="56" eb="59">
      <t>ニュウキョシャ</t>
    </rPh>
    <rPh sb="60" eb="62">
      <t>シンシン</t>
    </rPh>
    <rPh sb="63" eb="65">
      <t>トクセイ</t>
    </rPh>
    <rPh sb="66" eb="67">
      <t>フ</t>
    </rPh>
    <rPh sb="73" eb="74">
      <t>ユウ</t>
    </rPh>
    <rPh sb="76" eb="78">
      <t>ノウリョク</t>
    </rPh>
    <rPh sb="79" eb="80">
      <t>オウ</t>
    </rPh>
    <rPh sb="81" eb="83">
      <t>ジリツ</t>
    </rPh>
    <rPh sb="85" eb="89">
      <t>ニチジョウセイカツ</t>
    </rPh>
    <rPh sb="90" eb="91">
      <t>イトナ</t>
    </rPh>
    <rPh sb="106" eb="108">
      <t>テイキョウ</t>
    </rPh>
    <rPh sb="109" eb="110">
      <t>ツト</t>
    </rPh>
    <rPh sb="118" eb="120">
      <t>チイキ</t>
    </rPh>
    <rPh sb="122" eb="123">
      <t>ムス</t>
    </rPh>
    <rPh sb="127" eb="129">
      <t>ジュウシ</t>
    </rPh>
    <rPh sb="131" eb="135">
      <t>カンケイギョウセイ</t>
    </rPh>
    <rPh sb="137" eb="139">
      <t>メンミツ</t>
    </rPh>
    <rPh sb="140" eb="142">
      <t>レンケイ</t>
    </rPh>
    <rPh sb="143" eb="144">
      <t>ハカ</t>
    </rPh>
    <rPh sb="146" eb="149">
      <t>ソウゴウテキ</t>
    </rPh>
    <rPh sb="154" eb="156">
      <t>テイキョウ</t>
    </rPh>
    <rPh sb="157" eb="158">
      <t>ツト</t>
    </rPh>
    <rPh sb="166" eb="168">
      <t>ジギョウ</t>
    </rPh>
    <rPh sb="169" eb="171">
      <t>ウンエイ</t>
    </rPh>
    <rPh sb="178" eb="180">
      <t>アンテイ</t>
    </rPh>
    <rPh sb="180" eb="181">
      <t>カ</t>
    </rPh>
    <rPh sb="182" eb="184">
      <t>ケイゾク</t>
    </rPh>
    <rPh sb="184" eb="185">
      <t>テキ</t>
    </rPh>
    <rPh sb="186" eb="188">
      <t>ジギョウ</t>
    </rPh>
    <rPh sb="188" eb="190">
      <t>ウンエイ</t>
    </rPh>
    <rPh sb="191" eb="192">
      <t>ツト</t>
    </rPh>
    <phoneticPr fontId="1"/>
  </si>
  <si>
    <t>１　自ら実施</t>
  </si>
  <si>
    <t>○</t>
  </si>
  <si>
    <t>医療法人平和会平和病院</t>
    <rPh sb="0" eb="4">
      <t>イリョウホウジン</t>
    </rPh>
    <rPh sb="4" eb="7">
      <t>ヘイワカイ</t>
    </rPh>
    <rPh sb="7" eb="11">
      <t>ヘイワビョウイン</t>
    </rPh>
    <phoneticPr fontId="1"/>
  </si>
  <si>
    <t>神奈川県横浜市鶴見区東寺尾中台２８－１</t>
    <rPh sb="0" eb="4">
      <t>カナガワケン</t>
    </rPh>
    <rPh sb="4" eb="7">
      <t>ヨコハマシ</t>
    </rPh>
    <rPh sb="7" eb="10">
      <t>ツルミク</t>
    </rPh>
    <rPh sb="10" eb="13">
      <t>ヒガシテラオ</t>
    </rPh>
    <rPh sb="13" eb="14">
      <t>ナカ</t>
    </rPh>
    <rPh sb="14" eb="15">
      <t>ダイ</t>
    </rPh>
    <phoneticPr fontId="1"/>
  </si>
  <si>
    <t>内科、外科、整形外科、眼科、婦人科、泌尿器科
皮膚科</t>
    <rPh sb="0" eb="2">
      <t>ナイカ</t>
    </rPh>
    <rPh sb="3" eb="5">
      <t>ゲカ</t>
    </rPh>
    <rPh sb="6" eb="10">
      <t>セイケイゲカ</t>
    </rPh>
    <rPh sb="11" eb="13">
      <t>ガンカ</t>
    </rPh>
    <rPh sb="14" eb="17">
      <t>フジンカ</t>
    </rPh>
    <rPh sb="18" eb="22">
      <t>ヒニョウキカ</t>
    </rPh>
    <rPh sb="23" eb="26">
      <t>ヒフカ</t>
    </rPh>
    <phoneticPr fontId="1"/>
  </si>
  <si>
    <t>医療法人社団皆吉会　プライムコーストみなとみらいクリニック</t>
    <rPh sb="0" eb="2">
      <t>イリョウ</t>
    </rPh>
    <rPh sb="2" eb="4">
      <t>ホウジン</t>
    </rPh>
    <rPh sb="4" eb="6">
      <t>シャダン</t>
    </rPh>
    <rPh sb="6" eb="7">
      <t>ミナ</t>
    </rPh>
    <rPh sb="7" eb="8">
      <t>ヨシ</t>
    </rPh>
    <rPh sb="8" eb="9">
      <t>カイ</t>
    </rPh>
    <phoneticPr fontId="1"/>
  </si>
  <si>
    <t>神奈川県横浜市西区みなとみらい６－３－４</t>
    <rPh sb="0" eb="4">
      <t>カナガワケン</t>
    </rPh>
    <rPh sb="4" eb="7">
      <t>ヨコハマシ</t>
    </rPh>
    <rPh sb="7" eb="9">
      <t>ニシク</t>
    </rPh>
    <phoneticPr fontId="1"/>
  </si>
  <si>
    <t>内科　整形外科　訪問診療</t>
    <rPh sb="0" eb="2">
      <t>ナイカ</t>
    </rPh>
    <rPh sb="3" eb="7">
      <t>セイケイゲカ</t>
    </rPh>
    <rPh sb="8" eb="12">
      <t>ホウモンシンリョウ</t>
    </rPh>
    <phoneticPr fontId="1"/>
  </si>
  <si>
    <t>医療法人社団皆吉会　プライムコーストみなとみらい歯科クリニック</t>
    <rPh sb="0" eb="2">
      <t>イリョウ</t>
    </rPh>
    <rPh sb="2" eb="4">
      <t>ホウジン</t>
    </rPh>
    <rPh sb="4" eb="6">
      <t>シャダン</t>
    </rPh>
    <rPh sb="6" eb="7">
      <t>ミナ</t>
    </rPh>
    <rPh sb="7" eb="8">
      <t>ヨシ</t>
    </rPh>
    <rPh sb="8" eb="9">
      <t>カイ</t>
    </rPh>
    <rPh sb="24" eb="26">
      <t>シカ</t>
    </rPh>
    <phoneticPr fontId="1"/>
  </si>
  <si>
    <t>口腔衛生指導　歯科診療　訪問診療（週1回歯科医師の来館による）</t>
    <rPh sb="0" eb="4">
      <t>コウクウエイセイ</t>
    </rPh>
    <rPh sb="4" eb="6">
      <t>シドウ</t>
    </rPh>
    <rPh sb="7" eb="11">
      <t>シカシンリョウ</t>
    </rPh>
    <rPh sb="12" eb="16">
      <t>ホウモンシンリョウ</t>
    </rPh>
    <rPh sb="17" eb="18">
      <t>シュウ</t>
    </rPh>
    <rPh sb="19" eb="20">
      <t>カイ</t>
    </rPh>
    <rPh sb="20" eb="22">
      <t>シカ</t>
    </rPh>
    <rPh sb="22" eb="24">
      <t>イシ</t>
    </rPh>
    <rPh sb="25" eb="27">
      <t>ライカン</t>
    </rPh>
    <phoneticPr fontId="1"/>
  </si>
  <si>
    <t>心身の状況により居室移動の場合があります。</t>
    <rPh sb="0" eb="2">
      <t>シンシン</t>
    </rPh>
    <rPh sb="3" eb="5">
      <t>ジョウキョウ</t>
    </rPh>
    <rPh sb="8" eb="10">
      <t>キョシツ</t>
    </rPh>
    <rPh sb="10" eb="12">
      <t>イドウ</t>
    </rPh>
    <rPh sb="13" eb="15">
      <t>バアイ</t>
    </rPh>
    <phoneticPr fontId="1"/>
  </si>
  <si>
    <t>・発熱、嘔吐、発疹等、入居者に急激な体調変化が認められる場合、入居者の意思確認を経て、一時的に入居者を一時介護室に移動して介護を行う場合があります。</t>
    <rPh sb="1" eb="3">
      <t>ハツネツ</t>
    </rPh>
    <rPh sb="4" eb="6">
      <t>オウト</t>
    </rPh>
    <rPh sb="7" eb="9">
      <t>ホッシン</t>
    </rPh>
    <rPh sb="9" eb="10">
      <t>トウ</t>
    </rPh>
    <rPh sb="11" eb="14">
      <t>ニュウキョシャ</t>
    </rPh>
    <rPh sb="15" eb="17">
      <t>キュウゲキ</t>
    </rPh>
    <rPh sb="18" eb="20">
      <t>タイチョウ</t>
    </rPh>
    <rPh sb="20" eb="22">
      <t>ヘンカ</t>
    </rPh>
    <rPh sb="23" eb="24">
      <t>ミト</t>
    </rPh>
    <rPh sb="28" eb="30">
      <t>バアイ</t>
    </rPh>
    <rPh sb="31" eb="34">
      <t>ニュウキョシャ</t>
    </rPh>
    <rPh sb="35" eb="37">
      <t>イシ</t>
    </rPh>
    <rPh sb="37" eb="39">
      <t>カクニン</t>
    </rPh>
    <rPh sb="40" eb="41">
      <t>ヘ</t>
    </rPh>
    <rPh sb="43" eb="46">
      <t>イチジテキ</t>
    </rPh>
    <rPh sb="47" eb="50">
      <t>ニュウキョシャ</t>
    </rPh>
    <rPh sb="51" eb="53">
      <t>イチジ</t>
    </rPh>
    <rPh sb="53" eb="56">
      <t>カイゴシツ</t>
    </rPh>
    <rPh sb="57" eb="59">
      <t>イドウ</t>
    </rPh>
    <rPh sb="61" eb="63">
      <t>カイゴ</t>
    </rPh>
    <rPh sb="64" eb="65">
      <t>オコナ</t>
    </rPh>
    <rPh sb="66" eb="68">
      <t>バアイ</t>
    </rPh>
    <phoneticPr fontId="1"/>
  </si>
  <si>
    <t>身元引受人を2名または1名定めて頂きます。
身元引受人等は、入居者の事業者に対する債務について、月額利用料の24か月分を極度額として、入居者と連携して責任を追うことになります。また、入居契約が解除されたときに、入居者を引き受けることになります。</t>
    <rPh sb="0" eb="2">
      <t>ミモト</t>
    </rPh>
    <rPh sb="2" eb="4">
      <t>ヒキウケ</t>
    </rPh>
    <rPh sb="4" eb="5">
      <t>ニン</t>
    </rPh>
    <rPh sb="7" eb="8">
      <t>メイ</t>
    </rPh>
    <rPh sb="12" eb="13">
      <t>メイ</t>
    </rPh>
    <rPh sb="13" eb="14">
      <t>サダ</t>
    </rPh>
    <rPh sb="16" eb="17">
      <t>イタダ</t>
    </rPh>
    <rPh sb="22" eb="24">
      <t>ミモト</t>
    </rPh>
    <rPh sb="24" eb="26">
      <t>ヒキウケ</t>
    </rPh>
    <rPh sb="26" eb="27">
      <t>ニン</t>
    </rPh>
    <rPh sb="27" eb="28">
      <t>トウ</t>
    </rPh>
    <rPh sb="30" eb="33">
      <t>ニュウキョシャ</t>
    </rPh>
    <rPh sb="34" eb="37">
      <t>ジギョウシャ</t>
    </rPh>
    <rPh sb="38" eb="39">
      <t>タイ</t>
    </rPh>
    <rPh sb="41" eb="43">
      <t>サイム</t>
    </rPh>
    <rPh sb="48" eb="49">
      <t>ツキ</t>
    </rPh>
    <rPh sb="49" eb="50">
      <t>ガク</t>
    </rPh>
    <rPh sb="50" eb="53">
      <t>リヨウリョウ</t>
    </rPh>
    <rPh sb="57" eb="58">
      <t>ゲツ</t>
    </rPh>
    <rPh sb="58" eb="59">
      <t>ブン</t>
    </rPh>
    <rPh sb="60" eb="62">
      <t>キョクド</t>
    </rPh>
    <rPh sb="62" eb="63">
      <t>ガク</t>
    </rPh>
    <rPh sb="67" eb="70">
      <t>ニュウキョシャ</t>
    </rPh>
    <rPh sb="71" eb="73">
      <t>レンケイ</t>
    </rPh>
    <rPh sb="75" eb="77">
      <t>セキニン</t>
    </rPh>
    <rPh sb="78" eb="79">
      <t>オ</t>
    </rPh>
    <rPh sb="91" eb="93">
      <t>ニュウキョ</t>
    </rPh>
    <rPh sb="93" eb="95">
      <t>ケイヤク</t>
    </rPh>
    <rPh sb="96" eb="98">
      <t>カイジョ</t>
    </rPh>
    <rPh sb="105" eb="108">
      <t>ニュウキョシャ</t>
    </rPh>
    <rPh sb="109" eb="110">
      <t>ヒ</t>
    </rPh>
    <rPh sb="111" eb="112">
      <t>ウ</t>
    </rPh>
    <phoneticPr fontId="1"/>
  </si>
  <si>
    <t xml:space="preserve">◎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
</t>
  </si>
  <si>
    <t>最長1週間　１人当たり
費用は一日当たり
個室  ：13,200円
四人室： 8,800円</t>
    <rPh sb="0" eb="2">
      <t>サイチョウ</t>
    </rPh>
    <rPh sb="3" eb="5">
      <t>シュウカン</t>
    </rPh>
    <rPh sb="6" eb="8">
      <t>ヒトリ</t>
    </rPh>
    <rPh sb="8" eb="9">
      <t>ア</t>
    </rPh>
    <rPh sb="12" eb="14">
      <t>ヒヨウ</t>
    </rPh>
    <rPh sb="15" eb="17">
      <t>イチニチ</t>
    </rPh>
    <rPh sb="17" eb="18">
      <t>ア</t>
    </rPh>
    <rPh sb="21" eb="23">
      <t>コシツ</t>
    </rPh>
    <rPh sb="32" eb="33">
      <t>エン</t>
    </rPh>
    <rPh sb="34" eb="36">
      <t>ヨニン</t>
    </rPh>
    <rPh sb="36" eb="37">
      <t>シツ</t>
    </rPh>
    <rPh sb="44" eb="45">
      <t>エン</t>
    </rPh>
    <phoneticPr fontId="1"/>
  </si>
  <si>
    <t>ｄ　３：１以上</t>
  </si>
  <si>
    <t>１　利用権方式</t>
  </si>
  <si>
    <t>３　月払い方式</t>
  </si>
  <si>
    <t>２　日割り計算で減額</t>
  </si>
  <si>
    <t>横浜市に係わる消費者物価指数及び人件費、物価の変動に基づき</t>
    <rPh sb="0" eb="2">
      <t>ヨコハマ</t>
    </rPh>
    <rPh sb="2" eb="3">
      <t>シ</t>
    </rPh>
    <rPh sb="4" eb="5">
      <t>カカ</t>
    </rPh>
    <rPh sb="7" eb="10">
      <t>ショウヒシャ</t>
    </rPh>
    <rPh sb="10" eb="12">
      <t>ブッカ</t>
    </rPh>
    <rPh sb="12" eb="14">
      <t>シスウ</t>
    </rPh>
    <rPh sb="14" eb="15">
      <t>オヨ</t>
    </rPh>
    <rPh sb="16" eb="19">
      <t>ジンケンヒ</t>
    </rPh>
    <rPh sb="20" eb="22">
      <t>ブッカ</t>
    </rPh>
    <rPh sb="23" eb="25">
      <t>ヘンドウ</t>
    </rPh>
    <rPh sb="26" eb="27">
      <t>モト</t>
    </rPh>
    <phoneticPr fontId="1"/>
  </si>
  <si>
    <t>要支援1・2要介護1～５　一般居室個室</t>
    <rPh sb="0" eb="1">
      <t>ヨウ</t>
    </rPh>
    <rPh sb="1" eb="3">
      <t>シエン</t>
    </rPh>
    <rPh sb="6" eb="9">
      <t>ヨウカイゴ</t>
    </rPh>
    <phoneticPr fontId="1"/>
  </si>
  <si>
    <t>要支援1・2要介護1～５一般居室四人部屋　一人当たり</t>
    <rPh sb="0" eb="1">
      <t>ヨウ</t>
    </rPh>
    <rPh sb="1" eb="3">
      <t>シエン</t>
    </rPh>
    <rPh sb="6" eb="9">
      <t>ヨウカイゴ</t>
    </rPh>
    <rPh sb="16" eb="17">
      <t>ヨン</t>
    </rPh>
    <rPh sb="17" eb="18">
      <t>ニン</t>
    </rPh>
    <rPh sb="18" eb="20">
      <t>ベヤ</t>
    </rPh>
    <rPh sb="21" eb="24">
      <t>ヒトリア</t>
    </rPh>
    <phoneticPr fontId="1"/>
  </si>
  <si>
    <t>有料老人ホームの整備に要した費用、修繕費、管理事務費、賃借料等。</t>
    <rPh sb="0" eb="2">
      <t>ユウリョウ</t>
    </rPh>
    <rPh sb="2" eb="4">
      <t>ロウジン</t>
    </rPh>
    <rPh sb="8" eb="10">
      <t>セイビ</t>
    </rPh>
    <rPh sb="11" eb="12">
      <t>ヨウ</t>
    </rPh>
    <rPh sb="14" eb="16">
      <t>ヒヨウ</t>
    </rPh>
    <rPh sb="17" eb="20">
      <t>シュウゼンヒ</t>
    </rPh>
    <rPh sb="21" eb="23">
      <t>カンリ</t>
    </rPh>
    <rPh sb="23" eb="26">
      <t>ジムヒ</t>
    </rPh>
    <rPh sb="27" eb="30">
      <t>チンシャクリョウ</t>
    </rPh>
    <rPh sb="30" eb="31">
      <t>ナド</t>
    </rPh>
    <phoneticPr fontId="1"/>
  </si>
  <si>
    <t>共用施設等の維持に関する管理費・事務費・管理部門に関わる人件費等。</t>
    <rPh sb="0" eb="2">
      <t>キョウヨウ</t>
    </rPh>
    <rPh sb="2" eb="4">
      <t>シセツ</t>
    </rPh>
    <rPh sb="4" eb="5">
      <t>トウ</t>
    </rPh>
    <rPh sb="6" eb="8">
      <t>イジ</t>
    </rPh>
    <rPh sb="9" eb="10">
      <t>カン</t>
    </rPh>
    <rPh sb="12" eb="15">
      <t>カンリヒ</t>
    </rPh>
    <rPh sb="16" eb="19">
      <t>ジムヒ</t>
    </rPh>
    <rPh sb="20" eb="22">
      <t>カンリ</t>
    </rPh>
    <rPh sb="22" eb="24">
      <t>ブモン</t>
    </rPh>
    <rPh sb="25" eb="26">
      <t>カカ</t>
    </rPh>
    <rPh sb="28" eb="31">
      <t>ジンケンヒ</t>
    </rPh>
    <rPh sb="31" eb="32">
      <t>トウ</t>
    </rPh>
    <phoneticPr fontId="1"/>
  </si>
  <si>
    <t>生活ｻﾎﾟｰﾄ費：介護保険給付対象外（自立）の場合、当社既定の「介護サービス費等の一覧表」に記載するサービスを受ける対価。</t>
    <rPh sb="0" eb="2">
      <t>セイカツ</t>
    </rPh>
    <rPh sb="7" eb="8">
      <t>ヒ</t>
    </rPh>
    <rPh sb="9" eb="11">
      <t>カイゴ</t>
    </rPh>
    <rPh sb="11" eb="13">
      <t>ホケン</t>
    </rPh>
    <rPh sb="13" eb="15">
      <t>キュウフ</t>
    </rPh>
    <rPh sb="15" eb="18">
      <t>タイショウガイ</t>
    </rPh>
    <rPh sb="19" eb="21">
      <t>ジリツ</t>
    </rPh>
    <rPh sb="23" eb="25">
      <t>バアイ</t>
    </rPh>
    <rPh sb="26" eb="28">
      <t>トウシャ</t>
    </rPh>
    <rPh sb="28" eb="30">
      <t>キテイ</t>
    </rPh>
    <rPh sb="32" eb="34">
      <t>カイゴ</t>
    </rPh>
    <rPh sb="38" eb="39">
      <t>ヒ</t>
    </rPh>
    <rPh sb="39" eb="40">
      <t>トウ</t>
    </rPh>
    <rPh sb="41" eb="43">
      <t>イチラン</t>
    </rPh>
    <rPh sb="43" eb="44">
      <t>ヒョウ</t>
    </rPh>
    <rPh sb="46" eb="48">
      <t>キサイ</t>
    </rPh>
    <rPh sb="55" eb="56">
      <t>ウ</t>
    </rPh>
    <rPh sb="58" eb="60">
      <t>タイカ</t>
    </rPh>
    <phoneticPr fontId="1"/>
  </si>
  <si>
    <t>1日3食定食方式。おやつ代含む。
欠食の場合は2日前の申し出より、終日欠食の場合に限り翌月日割り変換。ただし、基本料金20,005円は除く。</t>
    <rPh sb="1" eb="2">
      <t>ヒ</t>
    </rPh>
    <rPh sb="3" eb="4">
      <t>ショク</t>
    </rPh>
    <rPh sb="4" eb="6">
      <t>テイショク</t>
    </rPh>
    <rPh sb="6" eb="8">
      <t>ホウシキ</t>
    </rPh>
    <rPh sb="12" eb="13">
      <t>ダイ</t>
    </rPh>
    <rPh sb="13" eb="14">
      <t>フク</t>
    </rPh>
    <rPh sb="17" eb="19">
      <t>ケッショク</t>
    </rPh>
    <rPh sb="20" eb="22">
      <t>バアイ</t>
    </rPh>
    <rPh sb="24" eb="25">
      <t>ヒ</t>
    </rPh>
    <rPh sb="25" eb="26">
      <t>マエ</t>
    </rPh>
    <rPh sb="27" eb="28">
      <t>モウ</t>
    </rPh>
    <rPh sb="29" eb="30">
      <t>デ</t>
    </rPh>
    <rPh sb="33" eb="35">
      <t>シュウジツ</t>
    </rPh>
    <rPh sb="35" eb="37">
      <t>ケッショク</t>
    </rPh>
    <rPh sb="38" eb="40">
      <t>バアイ</t>
    </rPh>
    <rPh sb="41" eb="42">
      <t>カギ</t>
    </rPh>
    <rPh sb="43" eb="45">
      <t>ヨクゲツ</t>
    </rPh>
    <rPh sb="45" eb="47">
      <t>ヒワ</t>
    </rPh>
    <rPh sb="48" eb="50">
      <t>ヘンカン</t>
    </rPh>
    <rPh sb="55" eb="57">
      <t>キホン</t>
    </rPh>
    <rPh sb="57" eb="59">
      <t>リョウキン</t>
    </rPh>
    <rPh sb="65" eb="66">
      <t>エン</t>
    </rPh>
    <rPh sb="67" eb="68">
      <t>ノゾ</t>
    </rPh>
    <phoneticPr fontId="1"/>
  </si>
  <si>
    <t>所得により負担上限額（月額15,000円～140,100円）の設定があり、自己負担の合計額が負担上限額を超えた場合は、その超えた額が国学介護サービス費として払い戻されます。</t>
    <rPh sb="0" eb="2">
      <t>ショトク</t>
    </rPh>
    <rPh sb="5" eb="7">
      <t>フタン</t>
    </rPh>
    <rPh sb="7" eb="10">
      <t>ジョウゲンガク</t>
    </rPh>
    <rPh sb="11" eb="12">
      <t>ツキ</t>
    </rPh>
    <rPh sb="12" eb="13">
      <t>ガク</t>
    </rPh>
    <rPh sb="19" eb="20">
      <t>エン</t>
    </rPh>
    <rPh sb="28" eb="29">
      <t>エン</t>
    </rPh>
    <rPh sb="31" eb="33">
      <t>セッテイ</t>
    </rPh>
    <rPh sb="37" eb="39">
      <t>ジコ</t>
    </rPh>
    <rPh sb="39" eb="41">
      <t>フタン</t>
    </rPh>
    <rPh sb="42" eb="44">
      <t>ゴウケイ</t>
    </rPh>
    <rPh sb="44" eb="45">
      <t>ガク</t>
    </rPh>
    <rPh sb="46" eb="48">
      <t>フタン</t>
    </rPh>
    <rPh sb="48" eb="51">
      <t>ジョウゲンガク</t>
    </rPh>
    <rPh sb="52" eb="53">
      <t>コ</t>
    </rPh>
    <rPh sb="55" eb="57">
      <t>バアイ</t>
    </rPh>
    <rPh sb="61" eb="62">
      <t>コ</t>
    </rPh>
    <rPh sb="64" eb="65">
      <t>ガク</t>
    </rPh>
    <rPh sb="66" eb="68">
      <t>コクガク</t>
    </rPh>
    <rPh sb="68" eb="70">
      <t>カイゴ</t>
    </rPh>
    <rPh sb="74" eb="75">
      <t>ヒ</t>
    </rPh>
    <rPh sb="78" eb="79">
      <t>ハラ</t>
    </rPh>
    <rPh sb="80" eb="81">
      <t>モド</t>
    </rPh>
    <phoneticPr fontId="1"/>
  </si>
  <si>
    <t>580</t>
    <phoneticPr fontId="1"/>
  </si>
  <si>
    <t>3600</t>
    <phoneticPr fontId="1"/>
  </si>
  <si>
    <t>土・日・祝日・年末年始</t>
    <rPh sb="0" eb="1">
      <t>ツチ</t>
    </rPh>
    <rPh sb="2" eb="3">
      <t>ニチ</t>
    </rPh>
    <rPh sb="4" eb="6">
      <t>シュクジツ</t>
    </rPh>
    <rPh sb="7" eb="11">
      <t>ネンマツネンシ</t>
    </rPh>
    <phoneticPr fontId="1"/>
  </si>
  <si>
    <t>サニーライフ東京事務所
お客様相談室</t>
  </si>
  <si>
    <t>0120</t>
    <phoneticPr fontId="1"/>
  </si>
  <si>
    <t>17</t>
    <phoneticPr fontId="1"/>
  </si>
  <si>
    <t>0036</t>
    <phoneticPr fontId="1"/>
  </si>
  <si>
    <t>横浜市健康福祉局高齢健康福祉部高齢施設課</t>
    <rPh sb="0" eb="3">
      <t>ヨコハマシ</t>
    </rPh>
    <rPh sb="3" eb="8">
      <t>ケンコウフクシキョク</t>
    </rPh>
    <rPh sb="8" eb="15">
      <t>コウレイケンコウフクシブ</t>
    </rPh>
    <rPh sb="15" eb="20">
      <t>コウレイシセツカ</t>
    </rPh>
    <phoneticPr fontId="1"/>
  </si>
  <si>
    <t>671</t>
    <phoneticPr fontId="1"/>
  </si>
  <si>
    <t>4117</t>
    <phoneticPr fontId="1"/>
  </si>
  <si>
    <t>神奈川国民健康保険団体連合会</t>
    <rPh sb="0" eb="9">
      <t>カナガワコクミンケンコウホケン</t>
    </rPh>
    <rPh sb="9" eb="11">
      <t>ダンタイ</t>
    </rPh>
    <rPh sb="11" eb="14">
      <t>レンゴウカイ</t>
    </rPh>
    <phoneticPr fontId="1"/>
  </si>
  <si>
    <t>0570</t>
    <phoneticPr fontId="1"/>
  </si>
  <si>
    <t>110</t>
    <phoneticPr fontId="1"/>
  </si>
  <si>
    <t>あいおいニッセイ同和損害保険株式会社
介護保険・社会福祉事業者総合保険</t>
    <phoneticPr fontId="1"/>
  </si>
  <si>
    <t>　介護サービス等の提供にあたり、事故が発生し、入居者の生命・身体・財産の損害が発生した場合は、地震・火災・風水害・盗難等及び不慮の事故又は入居者の故意によるもの等を除いて、速やかに損害保険等の手配を行い、誠実に対応します。
ただし、入居者に重大な過失がある場合には、賠償を減ずることがあります。</t>
  </si>
  <si>
    <t>常時</t>
    <rPh sb="0" eb="2">
      <t>ジョウジ</t>
    </rPh>
    <phoneticPr fontId="1"/>
  </si>
  <si>
    <t>２　入居希望者に交付</t>
  </si>
  <si>
    <t>３　公開していない</t>
  </si>
  <si>
    <t>１　入居希望者に公開</t>
  </si>
  <si>
    <t>・相部屋あり
・男女別トイレなし</t>
    <rPh sb="1" eb="4">
      <t>アイベヤ</t>
    </rPh>
    <rPh sb="8" eb="10">
      <t>ダンジョ</t>
    </rPh>
    <rPh sb="10" eb="11">
      <t>ベツ</t>
    </rPh>
    <phoneticPr fontId="1"/>
  </si>
  <si>
    <t>１　適合している（代替措置）</t>
  </si>
  <si>
    <t>瀬谷やわらぎ</t>
  </si>
  <si>
    <t>横浜市瀬谷区橋戸1-27-1</t>
  </si>
  <si>
    <t>サニーライフ厚木デイサービス</t>
  </si>
  <si>
    <t>厚木市飯山3199-1</t>
  </si>
  <si>
    <t>サニーライフ横浜</t>
    <phoneticPr fontId="1"/>
  </si>
  <si>
    <t>横浜市青葉区みたけ台41-1</t>
    <phoneticPr fontId="1"/>
  </si>
  <si>
    <t>サニーライフ瀬谷</t>
    <phoneticPr fontId="1"/>
  </si>
  <si>
    <t>横浜市瀬谷区橋戸1-27-1</t>
    <phoneticPr fontId="1"/>
  </si>
  <si>
    <t>実費</t>
    <rPh sb="0" eb="2">
      <t>ジッピ</t>
    </rPh>
    <phoneticPr fontId="1"/>
  </si>
  <si>
    <t>機能訓練指導員により必要に応じて指導</t>
    <phoneticPr fontId="1"/>
  </si>
  <si>
    <t>要望時</t>
  </si>
  <si>
    <t>年2回の機会を提供。</t>
    <rPh sb="4" eb="6">
      <t>キカイ</t>
    </rPh>
    <rPh sb="7" eb="9">
      <t>テイキョウ</t>
    </rPh>
    <phoneticPr fontId="1"/>
  </si>
  <si>
    <t>随時</t>
    <phoneticPr fontId="1"/>
  </si>
  <si>
    <t>1日1回又は必要に応じて対応</t>
    <rPh sb="1" eb="2">
      <t>ヒ</t>
    </rPh>
    <rPh sb="3" eb="4">
      <t>カイ</t>
    </rPh>
    <rPh sb="4" eb="5">
      <t>マタ</t>
    </rPh>
    <rPh sb="6" eb="8">
      <t>ヒツヨウ</t>
    </rPh>
    <rPh sb="9" eb="10">
      <t>オウ</t>
    </rPh>
    <rPh sb="12" eb="14">
      <t>タイオウ</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</si>
  <si>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rPh sb="1" eb="3">
      <t>ケンコウ</t>
    </rPh>
    <rPh sb="3" eb="5">
      <t>カンリ</t>
    </rPh>
    <rPh sb="10" eb="13">
      <t>カンゴシ</t>
    </rPh>
    <rPh sb="25" eb="27">
      <t>マイニチ</t>
    </rPh>
    <rPh sb="27" eb="29">
      <t>ジッシ</t>
    </rPh>
    <rPh sb="31" eb="33">
      <t>ケンコウ</t>
    </rPh>
    <rPh sb="33" eb="34">
      <t>シツ</t>
    </rPh>
    <rPh sb="34" eb="35">
      <t>ビョウ</t>
    </rPh>
    <rPh sb="35" eb="37">
      <t>カンリ</t>
    </rPh>
    <rPh sb="38" eb="39">
      <t>オコナ</t>
    </rPh>
    <rPh sb="41" eb="44">
      <t>ニュウキョシャ</t>
    </rPh>
    <rPh sb="45" eb="46">
      <t>ラ</t>
    </rPh>
    <rPh sb="46" eb="47">
      <t>ビョウ</t>
    </rPh>
    <rPh sb="48" eb="50">
      <t>フショウ</t>
    </rPh>
    <rPh sb="50" eb="51">
      <t>トウ</t>
    </rPh>
    <rPh sb="54" eb="56">
      <t>チリョウ</t>
    </rPh>
    <rPh sb="57" eb="59">
      <t>ヒツヨウ</t>
    </rPh>
    <rPh sb="63" eb="64">
      <t>イタ</t>
    </rPh>
    <rPh sb="66" eb="68">
      <t>バアイ</t>
    </rPh>
    <rPh sb="70" eb="72">
      <t>イリョウ</t>
    </rPh>
    <rPh sb="72" eb="74">
      <t>キカン</t>
    </rPh>
    <rPh sb="76" eb="78">
      <t>レンラク</t>
    </rPh>
    <rPh sb="79" eb="81">
      <t>ショウカイ</t>
    </rPh>
    <rPh sb="82" eb="84">
      <t>ジュシン</t>
    </rPh>
    <rPh sb="84" eb="86">
      <t>テツヅ</t>
    </rPh>
    <rPh sb="87" eb="88">
      <t>トウ</t>
    </rPh>
    <rPh sb="89" eb="91">
      <t>キョウリョク</t>
    </rPh>
    <rPh sb="92" eb="93">
      <t>オコナ</t>
    </rPh>
    <rPh sb="110" eb="112">
      <t>カイゴ</t>
    </rPh>
    <rPh sb="117" eb="120">
      <t>ニュウキョシャ</t>
    </rPh>
    <rPh sb="121" eb="123">
      <t>ジョウタイ</t>
    </rPh>
    <rPh sb="124" eb="126">
      <t>カンサツ</t>
    </rPh>
    <rPh sb="128" eb="130">
      <t>キョシツ</t>
    </rPh>
    <rPh sb="136" eb="138">
      <t>ジカン</t>
    </rPh>
    <rPh sb="138" eb="140">
      <t>タイセイ</t>
    </rPh>
    <rPh sb="141" eb="143">
      <t>カイゴ</t>
    </rPh>
    <rPh sb="148" eb="150">
      <t>テイキョウ</t>
    </rPh>
    <rPh sb="177" eb="179">
      <t>ショクジ</t>
    </rPh>
    <rPh sb="184" eb="187">
      <t>エイヨウシ</t>
    </rPh>
    <rPh sb="190" eb="191">
      <t>タ</t>
    </rPh>
    <rPh sb="191" eb="193">
      <t>ショクイン</t>
    </rPh>
    <rPh sb="194" eb="196">
      <t>ハイチ</t>
    </rPh>
    <rPh sb="200" eb="201">
      <t>ニチ</t>
    </rPh>
    <rPh sb="202" eb="203">
      <t>ショク</t>
    </rPh>
    <rPh sb="204" eb="206">
      <t>ショクジ</t>
    </rPh>
    <rPh sb="207" eb="209">
      <t>マイニチ</t>
    </rPh>
    <rPh sb="209" eb="211">
      <t>テイキョウ</t>
    </rPh>
    <rPh sb="217" eb="218">
      <t>ナオ</t>
    </rPh>
    <rPh sb="219" eb="221">
      <t>ショクドウ</t>
    </rPh>
    <rPh sb="223" eb="225">
      <t>キッサ</t>
    </rPh>
    <rPh sb="226" eb="228">
      <t>ゲンソク</t>
    </rPh>
    <rPh sb="234" eb="236">
      <t>タイチョウ</t>
    </rPh>
    <rPh sb="236" eb="238">
      <t>フリョウ</t>
    </rPh>
    <rPh sb="238" eb="239">
      <t>トウ</t>
    </rPh>
    <rPh sb="240" eb="242">
      <t>イドウ</t>
    </rPh>
    <rPh sb="242" eb="244">
      <t>コンナン</t>
    </rPh>
    <rPh sb="245" eb="247">
      <t>バアイ</t>
    </rPh>
    <rPh sb="253" eb="255">
      <t>ホンニン</t>
    </rPh>
    <rPh sb="256" eb="258">
      <t>キボウ</t>
    </rPh>
    <rPh sb="259" eb="261">
      <t>カゾク</t>
    </rPh>
    <rPh sb="262" eb="264">
      <t>ヨウボウ</t>
    </rPh>
    <rPh sb="269" eb="271">
      <t>イシ</t>
    </rPh>
    <rPh sb="272" eb="274">
      <t>シジ</t>
    </rPh>
    <rPh sb="275" eb="277">
      <t>タイオウ</t>
    </rPh>
    <rPh sb="279" eb="281">
      <t>キョシツ</t>
    </rPh>
    <rPh sb="283" eb="285">
      <t>ショクジ</t>
    </rPh>
    <rPh sb="285" eb="287">
      <t>テイキョウ</t>
    </rPh>
    <rPh sb="287" eb="288">
      <t>オヨ</t>
    </rPh>
    <rPh sb="289" eb="291">
      <t>カイジョ</t>
    </rPh>
    <rPh sb="292" eb="294">
      <t>ミマモ</t>
    </rPh>
    <rPh sb="296" eb="297">
      <t>オコナ</t>
    </rPh>
    <rPh sb="317" eb="319">
      <t>ブンカ</t>
    </rPh>
    <rPh sb="320" eb="322">
      <t>ヨカ</t>
    </rPh>
    <rPh sb="322" eb="324">
      <t>リヨウ</t>
    </rPh>
    <rPh sb="324" eb="326">
      <t>カツドウ</t>
    </rPh>
    <rPh sb="327" eb="329">
      <t>ウンドウ</t>
    </rPh>
    <rPh sb="330" eb="332">
      <t>ゴラク</t>
    </rPh>
    <rPh sb="342" eb="343">
      <t>カン</t>
    </rPh>
    <rPh sb="345" eb="347">
      <t>セイカツ</t>
    </rPh>
    <rPh sb="347" eb="349">
      <t>シエン</t>
    </rPh>
    <rPh sb="350" eb="351">
      <t>オコナ</t>
    </rPh>
    <phoneticPr fontId="1"/>
  </si>
  <si>
    <t>介護職員初任者研修</t>
    <rPh sb="0" eb="9">
      <t>カイゴショクインショニンシャケンシュウ</t>
    </rPh>
    <phoneticPr fontId="1"/>
  </si>
  <si>
    <t>経済的理由で特別養護老人ホームに申し込みをしていた。入院中の方については医療依存度が重くなり施設に戻れない、または医療機関や療養型施設等医療体制が充実している方に移られる意向があった。</t>
    <rPh sb="0" eb="3">
      <t>ケイザイテキ</t>
    </rPh>
    <rPh sb="3" eb="5">
      <t>リユウ</t>
    </rPh>
    <rPh sb="6" eb="12">
      <t>トクベツヨウゴロウジン</t>
    </rPh>
    <rPh sb="16" eb="17">
      <t>モウ</t>
    </rPh>
    <rPh sb="18" eb="19">
      <t>コ</t>
    </rPh>
    <rPh sb="26" eb="29">
      <t>ニュウインチュウ</t>
    </rPh>
    <rPh sb="30" eb="31">
      <t>カタ</t>
    </rPh>
    <rPh sb="36" eb="41">
      <t>イリョウイゾンド</t>
    </rPh>
    <rPh sb="42" eb="43">
      <t>オモ</t>
    </rPh>
    <rPh sb="46" eb="48">
      <t>シセツ</t>
    </rPh>
    <rPh sb="49" eb="50">
      <t>モド</t>
    </rPh>
    <rPh sb="57" eb="61">
      <t>イリョウキカン</t>
    </rPh>
    <rPh sb="62" eb="67">
      <t>リョウヨウガタシセツ</t>
    </rPh>
    <rPh sb="67" eb="68">
      <t>ナド</t>
    </rPh>
    <rPh sb="68" eb="72">
      <t>イリョウタイセイ</t>
    </rPh>
    <rPh sb="73" eb="75">
      <t>ジュウジツ</t>
    </rPh>
    <rPh sb="79" eb="80">
      <t>ホウ</t>
    </rPh>
    <rPh sb="81" eb="82">
      <t>ウツ</t>
    </rPh>
    <rPh sb="85" eb="87">
      <t>イコウ</t>
    </rPh>
    <phoneticPr fontId="1"/>
  </si>
  <si>
    <t>・移動に伴う居室の利用権は存続されます。</t>
    <phoneticPr fontId="1"/>
  </si>
  <si>
    <t>・入居者の健康管理上、居室の移動が必要と認めた時は、医師に所見を求め、これをもとに一定の観察期間を設け、且つ入居者及び入居者の身元引受人の同意を得て、居室の移動を行う場合があります。
・施設管理運営上又は入居者に万全の介護サービスを提供する上で、支障が無いと認められる時は、入居者の求めに従い居室の移動を行うことができます。
・入居者は居室の移動に伴い、原状回復の義務を負うものとします。</t>
    <phoneticPr fontId="1"/>
  </si>
  <si>
    <t>運営懇談会にて入居者及び身元引受人に説明し、意見を聴いたうえで、管理費、食費、家賃相当額、及び別紙「介護サービス等の一覧」に関する費用の額を改定する。</t>
    <rPh sb="0" eb="2">
      <t>ウンエイ</t>
    </rPh>
    <rPh sb="2" eb="5">
      <t>コンダンカイ</t>
    </rPh>
    <rPh sb="7" eb="10">
      <t>ニュウキョシャ</t>
    </rPh>
    <rPh sb="10" eb="11">
      <t>オヨ</t>
    </rPh>
    <rPh sb="12" eb="14">
      <t>ミモト</t>
    </rPh>
    <rPh sb="14" eb="16">
      <t>ヒキウケ</t>
    </rPh>
    <rPh sb="16" eb="17">
      <t>ニン</t>
    </rPh>
    <rPh sb="18" eb="20">
      <t>セツメイ</t>
    </rPh>
    <rPh sb="22" eb="24">
      <t>イケン</t>
    </rPh>
    <rPh sb="25" eb="26">
      <t>キ</t>
    </rPh>
    <rPh sb="32" eb="35">
      <t>カンリヒ</t>
    </rPh>
    <rPh sb="36" eb="38">
      <t>ショクヒ</t>
    </rPh>
    <rPh sb="39" eb="41">
      <t>ヤチン</t>
    </rPh>
    <rPh sb="41" eb="43">
      <t>ソウトウ</t>
    </rPh>
    <rPh sb="43" eb="44">
      <t>ガク</t>
    </rPh>
    <rPh sb="45" eb="46">
      <t>オヨ</t>
    </rPh>
    <rPh sb="47" eb="49">
      <t>ベッシ</t>
    </rPh>
    <rPh sb="50" eb="52">
      <t>カイゴ</t>
    </rPh>
    <rPh sb="56" eb="57">
      <t>トウ</t>
    </rPh>
    <rPh sb="58" eb="60">
      <t>イチラン</t>
    </rPh>
    <rPh sb="62" eb="63">
      <t>カン</t>
    </rPh>
    <rPh sb="65" eb="67">
      <t>ヒヨウ</t>
    </rPh>
    <rPh sb="68" eb="69">
      <t>ガク</t>
    </rPh>
    <rPh sb="70" eb="72">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</si>
</sst>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showRuler="0" topLeftCell="B1" zoomScale="85" zoomScaleNormal="85" zoomScaleSheetLayoutView="126" workbookViewId="0">
      <selection activeCell="L561" sqref="L561:P56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2533</v>
      </c>
      <c r="K16" s="132"/>
      <c r="L16" s="132"/>
      <c r="M16" s="132"/>
      <c r="N16" s="132"/>
      <c r="O16" s="132"/>
      <c r="P16" s="133"/>
    </row>
    <row r="17" spans="1:20" ht="20.100000000000001" customHeight="1">
      <c r="B17" s="339" t="s">
        <v>6</v>
      </c>
      <c r="C17" s="97"/>
      <c r="D17" s="97"/>
      <c r="E17" s="267"/>
      <c r="F17" s="34" t="s">
        <v>13</v>
      </c>
      <c r="G17" s="31">
        <v>292</v>
      </c>
      <c r="H17" s="35" t="s">
        <v>468</v>
      </c>
      <c r="I17" s="32">
        <v>1161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468</v>
      </c>
      <c r="L19" s="63" t="s">
        <v>2536</v>
      </c>
      <c r="M19" s="35" t="s">
        <v>468</v>
      </c>
      <c r="N19" s="63" t="s">
        <v>2538</v>
      </c>
      <c r="O19" s="313"/>
      <c r="P19" s="314"/>
      <c r="Q19" s="12"/>
    </row>
    <row r="20" spans="1:20" ht="20.100000000000001" customHeight="1">
      <c r="B20" s="364"/>
      <c r="C20" s="365"/>
      <c r="D20" s="365"/>
      <c r="E20" s="366"/>
      <c r="F20" s="130" t="s">
        <v>15</v>
      </c>
      <c r="G20" s="130"/>
      <c r="H20" s="130"/>
      <c r="I20" s="130"/>
      <c r="J20" s="64" t="s">
        <v>2535</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1990</v>
      </c>
      <c r="G26" s="445"/>
      <c r="H26" s="35" t="s">
        <v>465</v>
      </c>
      <c r="I26" s="445">
        <v>9</v>
      </c>
      <c r="J26" s="445"/>
      <c r="K26" s="35" t="s">
        <v>466</v>
      </c>
      <c r="L26" s="445">
        <v>17</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230</v>
      </c>
      <c r="H33" s="35" t="s">
        <v>468</v>
      </c>
      <c r="I33" s="32">
        <v>11</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2555</v>
      </c>
      <c r="K49" s="108"/>
      <c r="L49" s="108"/>
      <c r="M49" s="108"/>
      <c r="N49" s="108"/>
      <c r="O49" s="109"/>
      <c r="P49" s="110"/>
    </row>
    <row r="50" spans="1:20" ht="20.100000000000001" customHeight="1">
      <c r="B50" s="151" t="s">
        <v>28</v>
      </c>
      <c r="C50" s="100"/>
      <c r="D50" s="100"/>
      <c r="E50" s="100"/>
      <c r="F50" s="100"/>
      <c r="G50" s="100"/>
      <c r="H50" s="100"/>
      <c r="I50" s="100"/>
      <c r="J50" s="444">
        <v>2005</v>
      </c>
      <c r="K50" s="445"/>
      <c r="L50" s="35" t="s">
        <v>465</v>
      </c>
      <c r="M50" s="61">
        <v>11</v>
      </c>
      <c r="N50" s="35" t="s">
        <v>466</v>
      </c>
      <c r="O50" s="61">
        <v>1</v>
      </c>
      <c r="P50" s="37" t="s">
        <v>467</v>
      </c>
      <c r="S50" s="15" t="str">
        <f>IF(OR(J50="",M50="",O50=""),"未記入","")</f>
        <v/>
      </c>
    </row>
    <row r="51" spans="1:20" ht="20.100000000000001" customHeight="1" thickBot="1">
      <c r="B51" s="152" t="s">
        <v>29</v>
      </c>
      <c r="C51" s="448"/>
      <c r="D51" s="448"/>
      <c r="E51" s="448"/>
      <c r="F51" s="448"/>
      <c r="G51" s="448"/>
      <c r="H51" s="448"/>
      <c r="I51" s="448"/>
      <c r="J51" s="446">
        <v>2005</v>
      </c>
      <c r="K51" s="447"/>
      <c r="L51" s="36" t="s">
        <v>465</v>
      </c>
      <c r="M51" s="62">
        <v>11</v>
      </c>
      <c r="N51" s="36" t="s">
        <v>466</v>
      </c>
      <c r="O51" s="62">
        <v>27</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2557</v>
      </c>
      <c r="K55" s="132"/>
      <c r="L55" s="132"/>
      <c r="M55" s="132"/>
      <c r="N55" s="132"/>
      <c r="O55" s="132"/>
      <c r="P55" s="133"/>
    </row>
    <row r="56" spans="1:20" ht="20.100000000000001" customHeight="1">
      <c r="B56" s="87"/>
      <c r="C56" s="88"/>
      <c r="D56" s="89"/>
      <c r="E56" s="130" t="s">
        <v>33</v>
      </c>
      <c r="F56" s="130"/>
      <c r="G56" s="130"/>
      <c r="H56" s="130"/>
      <c r="I56" s="130"/>
      <c r="J56" s="109" t="s">
        <v>2558</v>
      </c>
      <c r="K56" s="117"/>
      <c r="L56" s="117"/>
      <c r="M56" s="117"/>
      <c r="N56" s="117"/>
      <c r="O56" s="117"/>
      <c r="P56" s="118"/>
    </row>
    <row r="57" spans="1:20" ht="20.100000000000001" customHeight="1">
      <c r="B57" s="87"/>
      <c r="C57" s="88"/>
      <c r="D57" s="89"/>
      <c r="E57" s="130" t="s">
        <v>34</v>
      </c>
      <c r="F57" s="130"/>
      <c r="G57" s="130"/>
      <c r="H57" s="130"/>
      <c r="I57" s="130"/>
      <c r="J57" s="444">
        <v>2006</v>
      </c>
      <c r="K57" s="445"/>
      <c r="L57" s="35" t="s">
        <v>465</v>
      </c>
      <c r="M57" s="61">
        <v>3</v>
      </c>
      <c r="N57" s="35" t="s">
        <v>466</v>
      </c>
      <c r="O57" s="61">
        <v>1</v>
      </c>
      <c r="P57" s="37" t="s">
        <v>467</v>
      </c>
    </row>
    <row r="58" spans="1:20" ht="20.100000000000001" customHeight="1" thickBot="1">
      <c r="B58" s="114"/>
      <c r="C58" s="115"/>
      <c r="D58" s="116"/>
      <c r="E58" s="257" t="s">
        <v>35</v>
      </c>
      <c r="F58" s="257"/>
      <c r="G58" s="257"/>
      <c r="H58" s="257"/>
      <c r="I58" s="257"/>
      <c r="J58" s="446">
        <v>2024</v>
      </c>
      <c r="K58" s="447"/>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1822.04</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2514.0700000000002</v>
      </c>
      <c r="L72" s="117"/>
      <c r="M72" s="117"/>
      <c r="N72" s="102" t="s">
        <v>471</v>
      </c>
      <c r="O72" s="102"/>
      <c r="P72" s="263"/>
    </row>
    <row r="73" spans="2:16" ht="20.100000000000001" customHeight="1">
      <c r="B73" s="207"/>
      <c r="C73" s="208"/>
      <c r="D73" s="322"/>
      <c r="E73" s="323"/>
      <c r="F73" s="302"/>
      <c r="G73" s="100" t="s">
        <v>42</v>
      </c>
      <c r="H73" s="100"/>
      <c r="I73" s="100"/>
      <c r="J73" s="100"/>
      <c r="K73" s="109">
        <v>2514.0700000000002</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2562</v>
      </c>
      <c r="L83" s="117"/>
      <c r="M83" s="117"/>
      <c r="N83" s="117"/>
      <c r="O83" s="117"/>
      <c r="P83" s="118"/>
    </row>
    <row r="84" spans="2:19" ht="20.100000000000001" customHeight="1">
      <c r="B84" s="207"/>
      <c r="C84" s="208"/>
      <c r="D84" s="130"/>
      <c r="E84" s="130"/>
      <c r="F84" s="130"/>
      <c r="G84" s="119"/>
      <c r="H84" s="96" t="s">
        <v>420</v>
      </c>
      <c r="I84" s="97"/>
      <c r="J84" s="267"/>
      <c r="K84" s="109" t="s">
        <v>2563</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2005</v>
      </c>
      <c r="L86" s="39" t="s">
        <v>465</v>
      </c>
      <c r="M86" s="61">
        <v>11</v>
      </c>
      <c r="N86" s="39" t="s">
        <v>466</v>
      </c>
      <c r="O86" s="61">
        <v>16</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2025</v>
      </c>
      <c r="L88" s="39" t="s">
        <v>465</v>
      </c>
      <c r="M88" s="61">
        <v>11</v>
      </c>
      <c r="N88" s="39" t="s">
        <v>466</v>
      </c>
      <c r="O88" s="61">
        <v>15</v>
      </c>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4</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13.19</v>
      </c>
      <c r="K95" s="50" t="s">
        <v>471</v>
      </c>
      <c r="L95" s="109">
        <v>25</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43.6</v>
      </c>
      <c r="K96" s="50" t="s">
        <v>471</v>
      </c>
      <c r="L96" s="109">
        <v>7</v>
      </c>
      <c r="M96" s="400"/>
      <c r="N96" s="429" t="s">
        <v>2399</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43.28</v>
      </c>
      <c r="K97" s="50" t="s">
        <v>471</v>
      </c>
      <c r="L97" s="109">
        <v>2</v>
      </c>
      <c r="M97" s="400"/>
      <c r="N97" s="429" t="s">
        <v>2399</v>
      </c>
      <c r="O97" s="430"/>
      <c r="P97" s="431"/>
      <c r="S97" s="15" t="str">
        <f t="shared" si="0"/>
        <v/>
      </c>
    </row>
    <row r="98" spans="2:19" ht="20.100000000000001" customHeight="1">
      <c r="B98" s="186"/>
      <c r="C98" s="130"/>
      <c r="D98" s="130" t="s">
        <v>50</v>
      </c>
      <c r="E98" s="130"/>
      <c r="F98" s="108" t="s">
        <v>2359</v>
      </c>
      <c r="G98" s="108"/>
      <c r="H98" s="108" t="s">
        <v>2359</v>
      </c>
      <c r="I98" s="108"/>
      <c r="J98" s="23">
        <v>43.8</v>
      </c>
      <c r="K98" s="50" t="s">
        <v>471</v>
      </c>
      <c r="L98" s="109">
        <v>2</v>
      </c>
      <c r="M98" s="400"/>
      <c r="N98" s="429" t="s">
        <v>2399</v>
      </c>
      <c r="O98" s="430"/>
      <c r="P98" s="431"/>
      <c r="S98" s="15" t="str">
        <f t="shared" si="0"/>
        <v/>
      </c>
    </row>
    <row r="99" spans="2:19" ht="20.100000000000001" customHeight="1">
      <c r="B99" s="186"/>
      <c r="C99" s="130"/>
      <c r="D99" s="130" t="s">
        <v>51</v>
      </c>
      <c r="E99" s="130"/>
      <c r="F99" s="108" t="s">
        <v>2359</v>
      </c>
      <c r="G99" s="108"/>
      <c r="H99" s="108" t="s">
        <v>2359</v>
      </c>
      <c r="I99" s="108"/>
      <c r="J99" s="23">
        <v>44.16</v>
      </c>
      <c r="K99" s="50" t="s">
        <v>471</v>
      </c>
      <c r="L99" s="109">
        <v>2</v>
      </c>
      <c r="M99" s="400"/>
      <c r="N99" s="429" t="s">
        <v>2399</v>
      </c>
      <c r="O99" s="430"/>
      <c r="P99" s="431"/>
      <c r="S99" s="15" t="str">
        <f t="shared" si="0"/>
        <v/>
      </c>
    </row>
    <row r="100" spans="2:19" ht="20.100000000000001" customHeight="1">
      <c r="B100" s="186"/>
      <c r="C100" s="130"/>
      <c r="D100" s="130" t="s">
        <v>52</v>
      </c>
      <c r="E100" s="130"/>
      <c r="F100" s="108" t="s">
        <v>2359</v>
      </c>
      <c r="G100" s="108"/>
      <c r="H100" s="108" t="s">
        <v>2359</v>
      </c>
      <c r="I100" s="108"/>
      <c r="J100" s="23">
        <v>42.64</v>
      </c>
      <c r="K100" s="50" t="s">
        <v>471</v>
      </c>
      <c r="L100" s="109">
        <v>2</v>
      </c>
      <c r="M100" s="400"/>
      <c r="N100" s="429" t="s">
        <v>2399</v>
      </c>
      <c r="O100" s="430"/>
      <c r="P100" s="431"/>
      <c r="S100" s="15" t="str">
        <f t="shared" si="0"/>
        <v/>
      </c>
    </row>
    <row r="101" spans="2:19" ht="20.100000000000001" customHeight="1">
      <c r="B101" s="186"/>
      <c r="C101" s="130"/>
      <c r="D101" s="130" t="s">
        <v>53</v>
      </c>
      <c r="E101" s="130"/>
      <c r="F101" s="108" t="s">
        <v>2359</v>
      </c>
      <c r="G101" s="108"/>
      <c r="H101" s="108" t="s">
        <v>2359</v>
      </c>
      <c r="I101" s="108"/>
      <c r="J101" s="23">
        <v>13.31</v>
      </c>
      <c r="K101" s="50" t="s">
        <v>471</v>
      </c>
      <c r="L101" s="109">
        <v>1</v>
      </c>
      <c r="M101" s="400"/>
      <c r="N101" s="429" t="s">
        <v>2400</v>
      </c>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8</v>
      </c>
      <c r="H105" s="103" t="s">
        <v>473</v>
      </c>
      <c r="I105" s="399" t="s">
        <v>66</v>
      </c>
      <c r="J105" s="399"/>
      <c r="K105" s="399"/>
      <c r="L105" s="399"/>
      <c r="M105" s="399"/>
      <c r="N105" s="109">
        <v>8</v>
      </c>
      <c r="O105" s="117"/>
      <c r="P105" s="37" t="s">
        <v>473</v>
      </c>
    </row>
    <row r="106" spans="2:19" ht="20.100000000000001" customHeight="1">
      <c r="B106" s="432"/>
      <c r="C106" s="433"/>
      <c r="D106" s="153"/>
      <c r="E106" s="143"/>
      <c r="F106" s="144"/>
      <c r="G106" s="109"/>
      <c r="H106" s="103"/>
      <c r="I106" s="428" t="s">
        <v>67</v>
      </c>
      <c r="J106" s="428"/>
      <c r="K106" s="428"/>
      <c r="L106" s="428"/>
      <c r="M106" s="428"/>
      <c r="N106" s="109">
        <v>8</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0</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v>0</v>
      </c>
      <c r="O112" s="117"/>
      <c r="P112" s="37" t="s">
        <v>473</v>
      </c>
    </row>
    <row r="113" spans="2:16" ht="20.100000000000001" customHeight="1">
      <c r="B113" s="432"/>
      <c r="C113" s="433"/>
      <c r="D113" s="101" t="s">
        <v>78</v>
      </c>
      <c r="E113" s="102"/>
      <c r="F113" s="103"/>
      <c r="G113" s="108" t="s">
        <v>2563</v>
      </c>
      <c r="H113" s="108"/>
      <c r="I113" s="108"/>
      <c r="J113" s="108"/>
      <c r="K113" s="108"/>
      <c r="L113" s="108"/>
      <c r="M113" s="108"/>
      <c r="N113" s="108"/>
      <c r="O113" s="109"/>
      <c r="P113" s="110"/>
    </row>
    <row r="114" spans="2:16" ht="20.100000000000001" customHeight="1">
      <c r="B114" s="432"/>
      <c r="C114" s="433"/>
      <c r="D114" s="134" t="s">
        <v>79</v>
      </c>
      <c r="E114" s="112"/>
      <c r="F114" s="113"/>
      <c r="G114" s="160" t="s">
        <v>2562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2563</v>
      </c>
      <c r="H117" s="108"/>
      <c r="I117" s="108"/>
      <c r="J117" s="108"/>
      <c r="K117" s="108"/>
      <c r="L117" s="108"/>
      <c r="M117" s="108"/>
      <c r="N117" s="108"/>
      <c r="O117" s="109"/>
      <c r="P117" s="110"/>
    </row>
    <row r="118" spans="2:16" ht="20.100000000000001" customHeight="1">
      <c r="B118" s="87"/>
      <c r="C118" s="89"/>
      <c r="D118" s="153" t="s">
        <v>73</v>
      </c>
      <c r="E118" s="143"/>
      <c r="F118" s="144"/>
      <c r="G118" s="108" t="s">
        <v>2563</v>
      </c>
      <c r="H118" s="108"/>
      <c r="I118" s="108"/>
      <c r="J118" s="108"/>
      <c r="K118" s="108"/>
      <c r="L118" s="108"/>
      <c r="M118" s="108"/>
      <c r="N118" s="108"/>
      <c r="O118" s="109"/>
      <c r="P118" s="110"/>
    </row>
    <row r="119" spans="2:16" ht="20.100000000000001" customHeight="1">
      <c r="B119" s="87"/>
      <c r="C119" s="89"/>
      <c r="D119" s="137" t="s">
        <v>74</v>
      </c>
      <c r="E119" s="340"/>
      <c r="F119" s="138"/>
      <c r="G119" s="108" t="s">
        <v>2563</v>
      </c>
      <c r="H119" s="108"/>
      <c r="I119" s="108"/>
      <c r="J119" s="108"/>
      <c r="K119" s="108"/>
      <c r="L119" s="108"/>
      <c r="M119" s="108"/>
      <c r="N119" s="108"/>
      <c r="O119" s="109"/>
      <c r="P119" s="110"/>
    </row>
    <row r="120" spans="2:16" ht="20.100000000000001" customHeight="1">
      <c r="B120" s="87"/>
      <c r="C120" s="89"/>
      <c r="D120" s="101" t="s">
        <v>75</v>
      </c>
      <c r="E120" s="102"/>
      <c r="F120" s="103"/>
      <c r="G120" s="108" t="s">
        <v>2563</v>
      </c>
      <c r="H120" s="108"/>
      <c r="I120" s="108"/>
      <c r="J120" s="108"/>
      <c r="K120" s="108"/>
      <c r="L120" s="108"/>
      <c r="M120" s="108"/>
      <c r="N120" s="108"/>
      <c r="O120" s="109"/>
      <c r="P120" s="110"/>
    </row>
    <row r="121" spans="2:16" ht="20.100000000000001" customHeight="1">
      <c r="B121" s="87"/>
      <c r="C121" s="89"/>
      <c r="D121" s="101" t="s">
        <v>76</v>
      </c>
      <c r="E121" s="102"/>
      <c r="F121" s="103"/>
      <c r="G121" s="108" t="s">
        <v>2563</v>
      </c>
      <c r="H121" s="108"/>
      <c r="I121" s="108"/>
      <c r="J121" s="108"/>
      <c r="K121" s="108"/>
      <c r="L121" s="108"/>
      <c r="M121" s="108"/>
      <c r="N121" s="108"/>
      <c r="O121" s="109"/>
      <c r="P121" s="110"/>
    </row>
    <row r="122" spans="2:16" ht="20.100000000000001" customHeight="1">
      <c r="B122" s="90"/>
      <c r="C122" s="92"/>
      <c r="D122" s="101" t="s">
        <v>77</v>
      </c>
      <c r="E122" s="102"/>
      <c r="F122" s="103"/>
      <c r="G122" s="108" t="s">
        <v>2563</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2566</v>
      </c>
      <c r="H123" s="108"/>
      <c r="I123" s="108"/>
      <c r="J123" s="108"/>
      <c r="K123" s="108"/>
      <c r="L123" s="108"/>
      <c r="M123" s="108"/>
      <c r="N123" s="108"/>
      <c r="O123" s="109"/>
      <c r="P123" s="110"/>
    </row>
    <row r="124" spans="2:16" ht="20.100000000000001" customHeight="1">
      <c r="B124" s="87"/>
      <c r="C124" s="89"/>
      <c r="D124" s="153" t="s">
        <v>430</v>
      </c>
      <c r="E124" s="143"/>
      <c r="F124" s="144"/>
      <c r="G124" s="108" t="s">
        <v>2567</v>
      </c>
      <c r="H124" s="108"/>
      <c r="I124" s="108"/>
      <c r="J124" s="108"/>
      <c r="K124" s="108"/>
      <c r="L124" s="108"/>
      <c r="M124" s="108"/>
      <c r="N124" s="108"/>
      <c r="O124" s="109"/>
      <c r="P124" s="110"/>
    </row>
    <row r="125" spans="2:16" ht="20.100000000000001" customHeight="1">
      <c r="B125" s="87"/>
      <c r="C125" s="89"/>
      <c r="D125" s="137" t="s">
        <v>431</v>
      </c>
      <c r="E125" s="340"/>
      <c r="F125" s="138"/>
      <c r="G125" s="108" t="s">
        <v>2568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2632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2562</v>
      </c>
      <c r="L144" s="405"/>
      <c r="M144" s="405"/>
      <c r="N144" s="405"/>
      <c r="O144" s="93"/>
      <c r="P144" s="406"/>
    </row>
    <row r="145" spans="1:20" ht="20.100000000000001" customHeight="1">
      <c r="B145" s="214"/>
      <c r="C145" s="215"/>
      <c r="D145" s="215"/>
      <c r="E145" s="216"/>
      <c r="F145" s="137" t="s">
        <v>2452</v>
      </c>
      <c r="G145" s="340"/>
      <c r="H145" s="340"/>
      <c r="I145" s="340"/>
      <c r="J145" s="138"/>
      <c r="K145" s="108" t="s">
        <v>2562</v>
      </c>
      <c r="L145" s="108"/>
      <c r="M145" s="108"/>
      <c r="N145" s="108"/>
      <c r="O145" s="109"/>
      <c r="P145" s="110"/>
    </row>
    <row r="146" spans="1:20" ht="20.100000000000001" customHeight="1">
      <c r="B146" s="214"/>
      <c r="C146" s="215"/>
      <c r="D146" s="215"/>
      <c r="E146" s="216"/>
      <c r="F146" s="137" t="s">
        <v>2455</v>
      </c>
      <c r="G146" s="340"/>
      <c r="H146" s="340"/>
      <c r="I146" s="340"/>
      <c r="J146" s="138"/>
      <c r="K146" s="108" t="s">
        <v>2562</v>
      </c>
      <c r="L146" s="108"/>
      <c r="M146" s="108"/>
      <c r="N146" s="108"/>
      <c r="O146" s="109"/>
      <c r="P146" s="110"/>
    </row>
    <row r="147" spans="1:20" ht="20.100000000000001" customHeight="1">
      <c r="B147" s="214"/>
      <c r="C147" s="215"/>
      <c r="D147" s="215"/>
      <c r="E147" s="216"/>
      <c r="F147" s="137" t="s">
        <v>2454</v>
      </c>
      <c r="G147" s="340"/>
      <c r="H147" s="340"/>
      <c r="I147" s="340"/>
      <c r="J147" s="138"/>
      <c r="K147" s="108" t="s">
        <v>2562</v>
      </c>
      <c r="L147" s="108"/>
      <c r="M147" s="108"/>
      <c r="N147" s="108"/>
      <c r="O147" s="109"/>
      <c r="P147" s="110"/>
    </row>
    <row r="148" spans="1:20" ht="20.100000000000001" customHeight="1">
      <c r="B148" s="214"/>
      <c r="C148" s="215"/>
      <c r="D148" s="215"/>
      <c r="E148" s="216"/>
      <c r="F148" s="101" t="s">
        <v>2457</v>
      </c>
      <c r="G148" s="102"/>
      <c r="H148" s="102"/>
      <c r="I148" s="102"/>
      <c r="J148" s="103"/>
      <c r="K148" s="108" t="s">
        <v>2563</v>
      </c>
      <c r="L148" s="108"/>
      <c r="M148" s="108"/>
      <c r="N148" s="108"/>
      <c r="O148" s="109"/>
      <c r="P148" s="110"/>
    </row>
    <row r="149" spans="1:20" ht="20.100000000000001" customHeight="1">
      <c r="B149" s="214"/>
      <c r="C149" s="215"/>
      <c r="D149" s="215"/>
      <c r="E149" s="216"/>
      <c r="F149" s="101" t="s">
        <v>2456</v>
      </c>
      <c r="G149" s="102"/>
      <c r="H149" s="102"/>
      <c r="I149" s="102"/>
      <c r="J149" s="103"/>
      <c r="K149" s="108" t="s">
        <v>2563</v>
      </c>
      <c r="L149" s="108"/>
      <c r="M149" s="108"/>
      <c r="N149" s="108"/>
      <c r="O149" s="109"/>
      <c r="P149" s="110"/>
    </row>
    <row r="150" spans="1:20" ht="20.100000000000001" customHeight="1">
      <c r="B150" s="214"/>
      <c r="C150" s="215"/>
      <c r="D150" s="215"/>
      <c r="E150" s="216"/>
      <c r="F150" s="101" t="s">
        <v>2458</v>
      </c>
      <c r="G150" s="102"/>
      <c r="H150" s="102"/>
      <c r="I150" s="102"/>
      <c r="J150" s="103"/>
      <c r="K150" s="108" t="s">
        <v>2562</v>
      </c>
      <c r="L150" s="108"/>
      <c r="M150" s="108"/>
      <c r="N150" s="108"/>
      <c r="O150" s="109"/>
      <c r="P150" s="110"/>
    </row>
    <row r="151" spans="1:20" ht="20.100000000000001" customHeight="1">
      <c r="B151" s="214"/>
      <c r="C151" s="215"/>
      <c r="D151" s="215"/>
      <c r="E151" s="216"/>
      <c r="F151" s="101" t="s">
        <v>2459</v>
      </c>
      <c r="G151" s="102"/>
      <c r="H151" s="102"/>
      <c r="I151" s="102"/>
      <c r="J151" s="103"/>
      <c r="K151" s="108" t="s">
        <v>2562</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2562</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2563</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2562</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2563</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2562</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2563</v>
      </c>
      <c r="L157" s="117"/>
      <c r="M157" s="117"/>
      <c r="N157" s="117"/>
      <c r="O157" s="117"/>
      <c r="P157" s="118"/>
    </row>
    <row r="158" spans="1:20" ht="20.100000000000001" customHeight="1">
      <c r="B158" s="214"/>
      <c r="C158" s="215"/>
      <c r="D158" s="215"/>
      <c r="E158" s="216"/>
      <c r="F158" s="101" t="s">
        <v>2518</v>
      </c>
      <c r="G158" s="102"/>
      <c r="H158" s="102"/>
      <c r="I158" s="102"/>
      <c r="J158" s="103"/>
      <c r="K158" s="109" t="s">
        <v>2562</v>
      </c>
      <c r="L158" s="117"/>
      <c r="M158" s="117"/>
      <c r="N158" s="117"/>
      <c r="O158" s="117"/>
      <c r="P158" s="118"/>
    </row>
    <row r="159" spans="1:20" ht="20.100000000000001" customHeight="1">
      <c r="B159" s="214"/>
      <c r="C159" s="215"/>
      <c r="D159" s="215"/>
      <c r="E159" s="216"/>
      <c r="F159" s="101" t="s">
        <v>2461</v>
      </c>
      <c r="G159" s="102"/>
      <c r="H159" s="102"/>
      <c r="I159" s="102"/>
      <c r="J159" s="103"/>
      <c r="K159" s="109" t="s">
        <v>2563</v>
      </c>
      <c r="L159" s="117"/>
      <c r="M159" s="117"/>
      <c r="N159" s="117"/>
      <c r="O159" s="117"/>
      <c r="P159" s="118"/>
    </row>
    <row r="160" spans="1:20" ht="20.100000000000001" customHeight="1">
      <c r="B160" s="214"/>
      <c r="C160" s="215"/>
      <c r="D160" s="215"/>
      <c r="E160" s="216"/>
      <c r="F160" s="101" t="s">
        <v>403</v>
      </c>
      <c r="G160" s="102"/>
      <c r="H160" s="102"/>
      <c r="I160" s="102"/>
      <c r="J160" s="103"/>
      <c r="K160" s="108" t="s">
        <v>2563</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2563</v>
      </c>
      <c r="L162" s="108"/>
      <c r="M162" s="108"/>
      <c r="N162" s="108"/>
      <c r="O162" s="109"/>
      <c r="P162" s="110"/>
    </row>
    <row r="163" spans="1:20" ht="20.100000000000001" customHeight="1">
      <c r="B163" s="214"/>
      <c r="C163" s="215"/>
      <c r="D163" s="215"/>
      <c r="E163" s="216"/>
      <c r="F163" s="101" t="s">
        <v>2462</v>
      </c>
      <c r="G163" s="102"/>
      <c r="H163" s="102"/>
      <c r="I163" s="102"/>
      <c r="J163" s="103"/>
      <c r="K163" s="108" t="s">
        <v>2562</v>
      </c>
      <c r="L163" s="108"/>
      <c r="M163" s="108"/>
      <c r="N163" s="108"/>
      <c r="O163" s="109"/>
      <c r="P163" s="110"/>
    </row>
    <row r="164" spans="1:20" ht="20.100000000000001" customHeight="1">
      <c r="B164" s="214"/>
      <c r="C164" s="215"/>
      <c r="D164" s="215"/>
      <c r="E164" s="216"/>
      <c r="F164" s="134" t="s">
        <v>2509</v>
      </c>
      <c r="G164" s="112"/>
      <c r="H164" s="112"/>
      <c r="I164" s="112"/>
      <c r="J164" s="113"/>
      <c r="K164" s="108" t="s">
        <v>2562</v>
      </c>
      <c r="L164" s="108"/>
      <c r="M164" s="108"/>
      <c r="N164" s="108"/>
      <c r="O164" s="109"/>
      <c r="P164" s="110"/>
    </row>
    <row r="165" spans="1:20" ht="20.100000000000001" customHeight="1">
      <c r="B165" s="214"/>
      <c r="C165" s="215"/>
      <c r="D165" s="215"/>
      <c r="E165" s="216"/>
      <c r="F165" s="153" t="s">
        <v>2510</v>
      </c>
      <c r="G165" s="143"/>
      <c r="H165" s="143"/>
      <c r="I165" s="143"/>
      <c r="J165" s="144"/>
      <c r="K165" s="108" t="s">
        <v>2562</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2562</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2562</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2562</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2562</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2563</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2562</v>
      </c>
      <c r="L171" s="108"/>
      <c r="M171" s="108"/>
      <c r="N171" s="108"/>
      <c r="O171" s="109"/>
      <c r="P171" s="110"/>
    </row>
    <row r="172" spans="1:20" ht="20.100000000000001" customHeight="1">
      <c r="B172" s="214"/>
      <c r="C172" s="215"/>
      <c r="D172" s="215"/>
      <c r="E172" s="216"/>
      <c r="F172" s="135"/>
      <c r="G172" s="88"/>
      <c r="H172" s="89"/>
      <c r="I172" s="194" t="s">
        <v>95</v>
      </c>
      <c r="J172" s="196"/>
      <c r="K172" s="108" t="s">
        <v>2562</v>
      </c>
      <c r="L172" s="108"/>
      <c r="M172" s="108"/>
      <c r="N172" s="108"/>
      <c r="O172" s="109"/>
      <c r="P172" s="110"/>
    </row>
    <row r="173" spans="1:20" ht="20.100000000000001" customHeight="1">
      <c r="B173" s="214"/>
      <c r="C173" s="215"/>
      <c r="D173" s="215"/>
      <c r="E173" s="216"/>
      <c r="F173" s="136"/>
      <c r="G173" s="91"/>
      <c r="H173" s="92"/>
      <c r="I173" s="266" t="s">
        <v>96</v>
      </c>
      <c r="J173" s="234"/>
      <c r="K173" s="108" t="s">
        <v>2562</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2562</v>
      </c>
      <c r="L174" s="108"/>
      <c r="M174" s="108"/>
      <c r="N174" s="108"/>
      <c r="O174" s="109"/>
      <c r="P174" s="110"/>
    </row>
    <row r="175" spans="1:20" ht="20.100000000000001" customHeight="1">
      <c r="B175" s="214"/>
      <c r="C175" s="215"/>
      <c r="D175" s="215"/>
      <c r="E175" s="216"/>
      <c r="F175" s="197"/>
      <c r="G175" s="198"/>
      <c r="H175" s="199"/>
      <c r="I175" s="194" t="s">
        <v>95</v>
      </c>
      <c r="J175" s="196"/>
      <c r="K175" s="108" t="s">
        <v>2563</v>
      </c>
      <c r="L175" s="108"/>
      <c r="M175" s="108"/>
      <c r="N175" s="108"/>
      <c r="O175" s="109"/>
      <c r="P175" s="110"/>
    </row>
    <row r="176" spans="1:20" ht="20.100000000000001" customHeight="1">
      <c r="B176" s="214"/>
      <c r="C176" s="215"/>
      <c r="D176" s="215"/>
      <c r="E176" s="216"/>
      <c r="F176" s="197"/>
      <c r="G176" s="198"/>
      <c r="H176" s="199"/>
      <c r="I176" s="266" t="s">
        <v>96</v>
      </c>
      <c r="J176" s="234"/>
      <c r="K176" s="108" t="s">
        <v>2562</v>
      </c>
      <c r="L176" s="108"/>
      <c r="M176" s="108"/>
      <c r="N176" s="108"/>
      <c r="O176" s="109"/>
      <c r="P176" s="110"/>
    </row>
    <row r="177" spans="1:20" ht="20.100000000000001" customHeight="1">
      <c r="B177" s="214"/>
      <c r="C177" s="215"/>
      <c r="D177" s="215"/>
      <c r="E177" s="216"/>
      <c r="F177" s="197"/>
      <c r="G177" s="198"/>
      <c r="H177" s="199"/>
      <c r="I177" s="194" t="s">
        <v>412</v>
      </c>
      <c r="J177" s="196"/>
      <c r="K177" s="108" t="s">
        <v>2562</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2562</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2562</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2562</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2562</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2562</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2562</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2562</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2562</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2562</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2562</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2562</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2562</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2562</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2562</v>
      </c>
      <c r="L191" s="108"/>
      <c r="M191" s="108"/>
      <c r="N191" s="108"/>
      <c r="O191" s="109"/>
      <c r="P191" s="110"/>
      <c r="T191" s="69"/>
    </row>
    <row r="192" spans="1:20" ht="20.100000000000001" customHeight="1">
      <c r="B192" s="111" t="s">
        <v>97</v>
      </c>
      <c r="C192" s="112"/>
      <c r="D192" s="112"/>
      <c r="E192" s="112"/>
      <c r="F192" s="113"/>
      <c r="G192" s="110" t="s">
        <v>2562</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2571</v>
      </c>
      <c r="G197" s="306" t="s">
        <v>455</v>
      </c>
      <c r="H197" s="306"/>
      <c r="I197" s="306"/>
      <c r="J197" s="306"/>
      <c r="K197" s="306"/>
      <c r="L197" s="306"/>
      <c r="M197" s="306"/>
      <c r="N197" s="306"/>
      <c r="O197" s="306"/>
      <c r="P197" s="410"/>
    </row>
    <row r="198" spans="1:20" ht="20.100000000000001" customHeight="1">
      <c r="B198" s="186"/>
      <c r="C198" s="130"/>
      <c r="D198" s="130"/>
      <c r="E198" s="130"/>
      <c r="F198" s="14" t="s">
        <v>2571</v>
      </c>
      <c r="G198" s="102" t="s">
        <v>456</v>
      </c>
      <c r="H198" s="102"/>
      <c r="I198" s="102"/>
      <c r="J198" s="102"/>
      <c r="K198" s="102"/>
      <c r="L198" s="102"/>
      <c r="M198" s="102"/>
      <c r="N198" s="102"/>
      <c r="O198" s="102"/>
      <c r="P198" s="263"/>
    </row>
    <row r="199" spans="1:20" ht="20.100000000000001" customHeight="1">
      <c r="B199" s="186"/>
      <c r="C199" s="130"/>
      <c r="D199" s="130"/>
      <c r="E199" s="130"/>
      <c r="F199" s="14" t="s">
        <v>2571</v>
      </c>
      <c r="G199" s="102" t="s">
        <v>457</v>
      </c>
      <c r="H199" s="102"/>
      <c r="I199" s="102"/>
      <c r="J199" s="102"/>
      <c r="K199" s="102"/>
      <c r="L199" s="102"/>
      <c r="M199" s="102"/>
      <c r="N199" s="102"/>
      <c r="O199" s="102"/>
      <c r="P199" s="263"/>
    </row>
    <row r="200" spans="1:20" ht="79.5" customHeight="1">
      <c r="B200" s="186"/>
      <c r="C200" s="130"/>
      <c r="D200" s="130"/>
      <c r="E200" s="130"/>
      <c r="F200" s="14" t="s">
        <v>2571</v>
      </c>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2572</v>
      </c>
      <c r="J201" s="105"/>
      <c r="K201" s="105"/>
      <c r="L201" s="105"/>
      <c r="M201" s="105"/>
      <c r="N201" s="105"/>
      <c r="O201" s="106"/>
      <c r="P201" s="107"/>
    </row>
    <row r="202" spans="1:20" ht="39.950000000000003" customHeight="1">
      <c r="B202" s="82"/>
      <c r="C202" s="78"/>
      <c r="D202" s="486"/>
      <c r="E202" s="414"/>
      <c r="F202" s="130" t="s">
        <v>103</v>
      </c>
      <c r="G202" s="130"/>
      <c r="H202" s="130"/>
      <c r="I202" s="131" t="s">
        <v>2573</v>
      </c>
      <c r="J202" s="105"/>
      <c r="K202" s="105"/>
      <c r="L202" s="105"/>
      <c r="M202" s="105"/>
      <c r="N202" s="105"/>
      <c r="O202" s="106"/>
      <c r="P202" s="107"/>
    </row>
    <row r="203" spans="1:20" ht="79.5" customHeight="1">
      <c r="B203" s="82"/>
      <c r="C203" s="78"/>
      <c r="D203" s="486"/>
      <c r="E203" s="414"/>
      <c r="F203" s="130" t="s">
        <v>104</v>
      </c>
      <c r="G203" s="130"/>
      <c r="H203" s="130"/>
      <c r="I203" s="131" t="s">
        <v>2574</v>
      </c>
      <c r="J203" s="105"/>
      <c r="K203" s="105"/>
      <c r="L203" s="105"/>
      <c r="M203" s="105"/>
      <c r="N203" s="105"/>
      <c r="O203" s="106"/>
      <c r="P203" s="107"/>
    </row>
    <row r="204" spans="1:20" ht="79.5" customHeight="1">
      <c r="B204" s="82"/>
      <c r="C204" s="78"/>
      <c r="D204" s="486"/>
      <c r="E204" s="414"/>
      <c r="F204" s="130" t="s">
        <v>413</v>
      </c>
      <c r="G204" s="130"/>
      <c r="H204" s="130"/>
      <c r="I204" s="131" t="s">
        <v>2574</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2563</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2563</v>
      </c>
      <c r="N206" s="117"/>
      <c r="O206" s="117"/>
      <c r="P206" s="118"/>
      <c r="T206" s="69"/>
    </row>
    <row r="207" spans="1:20" ht="39.950000000000003" customHeight="1">
      <c r="B207" s="82"/>
      <c r="C207" s="78"/>
      <c r="D207" s="453">
        <v>2</v>
      </c>
      <c r="E207" s="412"/>
      <c r="F207" s="130" t="s">
        <v>5</v>
      </c>
      <c r="G207" s="130"/>
      <c r="H207" s="130"/>
      <c r="I207" s="121" t="s">
        <v>2575</v>
      </c>
      <c r="J207" s="268"/>
      <c r="K207" s="268"/>
      <c r="L207" s="268"/>
      <c r="M207" s="268"/>
      <c r="N207" s="268"/>
      <c r="O207" s="268"/>
      <c r="P207" s="269"/>
    </row>
    <row r="208" spans="1:20" ht="39.950000000000003" customHeight="1">
      <c r="B208" s="82"/>
      <c r="C208" s="78"/>
      <c r="D208" s="486"/>
      <c r="E208" s="414"/>
      <c r="F208" s="130" t="s">
        <v>103</v>
      </c>
      <c r="G208" s="130"/>
      <c r="H208" s="130"/>
      <c r="I208" s="131" t="s">
        <v>2576</v>
      </c>
      <c r="J208" s="105"/>
      <c r="K208" s="105"/>
      <c r="L208" s="105"/>
      <c r="M208" s="105"/>
      <c r="N208" s="105"/>
      <c r="O208" s="106"/>
      <c r="P208" s="107"/>
    </row>
    <row r="209" spans="1:20" ht="79.5" customHeight="1">
      <c r="B209" s="82"/>
      <c r="C209" s="78"/>
      <c r="D209" s="486"/>
      <c r="E209" s="414"/>
      <c r="F209" s="130" t="s">
        <v>104</v>
      </c>
      <c r="G209" s="130"/>
      <c r="H209" s="130"/>
      <c r="I209" s="131" t="s">
        <v>2577</v>
      </c>
      <c r="J209" s="105"/>
      <c r="K209" s="105"/>
      <c r="L209" s="105"/>
      <c r="M209" s="105"/>
      <c r="N209" s="105"/>
      <c r="O209" s="106"/>
      <c r="P209" s="107"/>
    </row>
    <row r="210" spans="1:20" ht="79.5" customHeight="1">
      <c r="B210" s="82"/>
      <c r="C210" s="78"/>
      <c r="D210" s="486"/>
      <c r="E210" s="414"/>
      <c r="F210" s="130" t="s">
        <v>413</v>
      </c>
      <c r="G210" s="130"/>
      <c r="H210" s="130"/>
      <c r="I210" s="131" t="s">
        <v>2577</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2563</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2563</v>
      </c>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2562</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2578</v>
      </c>
      <c r="J235" s="105"/>
      <c r="K235" s="105"/>
      <c r="L235" s="105"/>
      <c r="M235" s="105"/>
      <c r="N235" s="105"/>
      <c r="O235" s="106"/>
      <c r="P235" s="107"/>
    </row>
    <row r="236" spans="1:20" ht="39.950000000000003" customHeight="1">
      <c r="B236" s="82"/>
      <c r="C236" s="78"/>
      <c r="D236" s="413"/>
      <c r="E236" s="414"/>
      <c r="F236" s="130" t="s">
        <v>103</v>
      </c>
      <c r="G236" s="130"/>
      <c r="H236" s="130"/>
      <c r="I236" s="131" t="s">
        <v>2576</v>
      </c>
      <c r="J236" s="105"/>
      <c r="K236" s="105"/>
      <c r="L236" s="105"/>
      <c r="M236" s="105"/>
      <c r="N236" s="105"/>
      <c r="O236" s="106"/>
      <c r="P236" s="107"/>
    </row>
    <row r="237" spans="1:20" ht="39.950000000000003" customHeight="1">
      <c r="B237" s="82"/>
      <c r="C237" s="78"/>
      <c r="D237" s="413"/>
      <c r="E237" s="414"/>
      <c r="F237" s="260" t="s">
        <v>105</v>
      </c>
      <c r="G237" s="260"/>
      <c r="H237" s="260"/>
      <c r="I237" s="131" t="s">
        <v>2579</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t="s">
        <v>2571</v>
      </c>
      <c r="G243" s="409" t="s">
        <v>458</v>
      </c>
      <c r="H243" s="306"/>
      <c r="I243" s="306"/>
      <c r="J243" s="306"/>
      <c r="K243" s="306"/>
      <c r="L243" s="306"/>
      <c r="M243" s="306"/>
      <c r="N243" s="306"/>
      <c r="O243" s="306"/>
      <c r="P243" s="410"/>
    </row>
    <row r="244" spans="2:16" ht="20.100000000000001" customHeight="1">
      <c r="B244" s="87"/>
      <c r="C244" s="88"/>
      <c r="D244" s="88"/>
      <c r="E244" s="89"/>
      <c r="F244" s="14" t="s">
        <v>2571</v>
      </c>
      <c r="G244" s="345" t="s">
        <v>459</v>
      </c>
      <c r="H244" s="102"/>
      <c r="I244" s="102"/>
      <c r="J244" s="102"/>
      <c r="K244" s="102"/>
      <c r="L244" s="102"/>
      <c r="M244" s="102"/>
      <c r="N244" s="102"/>
      <c r="O244" s="102"/>
      <c r="P244" s="263"/>
    </row>
    <row r="245" spans="2:16" ht="60" customHeight="1">
      <c r="B245" s="90"/>
      <c r="C245" s="91"/>
      <c r="D245" s="91"/>
      <c r="E245" s="92"/>
      <c r="F245" s="14" t="s">
        <v>2571</v>
      </c>
      <c r="G245" s="345" t="s">
        <v>432</v>
      </c>
      <c r="H245" s="102"/>
      <c r="I245" s="103"/>
      <c r="J245" s="121" t="s">
        <v>2580</v>
      </c>
      <c r="K245" s="122"/>
      <c r="L245" s="122"/>
      <c r="M245" s="122"/>
      <c r="N245" s="122"/>
      <c r="O245" s="122"/>
      <c r="P245" s="123"/>
    </row>
    <row r="246" spans="2:16" ht="120" customHeight="1">
      <c r="B246" s="186" t="s">
        <v>109</v>
      </c>
      <c r="C246" s="130"/>
      <c r="D246" s="130"/>
      <c r="E246" s="130"/>
      <c r="F246" s="121" t="s">
        <v>2581</v>
      </c>
      <c r="G246" s="268"/>
      <c r="H246" s="268"/>
      <c r="I246" s="268"/>
      <c r="J246" s="268"/>
      <c r="K246" s="268"/>
      <c r="L246" s="268"/>
      <c r="M246" s="268"/>
      <c r="N246" s="268"/>
      <c r="O246" s="268"/>
      <c r="P246" s="269"/>
    </row>
    <row r="247" spans="2:16" ht="120" customHeight="1">
      <c r="B247" s="186" t="s">
        <v>110</v>
      </c>
      <c r="C247" s="130"/>
      <c r="D247" s="130"/>
      <c r="E247" s="130"/>
      <c r="F247" s="121" t="s">
        <v>2636</v>
      </c>
      <c r="G247" s="268"/>
      <c r="H247" s="268"/>
      <c r="I247" s="268"/>
      <c r="J247" s="268"/>
      <c r="K247" s="268"/>
      <c r="L247" s="268"/>
      <c r="M247" s="268"/>
      <c r="N247" s="268"/>
      <c r="O247" s="268"/>
      <c r="P247" s="269"/>
    </row>
    <row r="248" spans="2:16" ht="20.100000000000001" customHeight="1">
      <c r="B248" s="186" t="s">
        <v>111</v>
      </c>
      <c r="C248" s="130"/>
      <c r="D248" s="130"/>
      <c r="E248" s="130"/>
      <c r="F248" s="109" t="s">
        <v>2562</v>
      </c>
      <c r="G248" s="117"/>
      <c r="H248" s="117"/>
      <c r="I248" s="117"/>
      <c r="J248" s="117"/>
      <c r="K248" s="117"/>
      <c r="L248" s="117"/>
      <c r="M248" s="117"/>
      <c r="N248" s="117"/>
      <c r="O248" s="117"/>
      <c r="P248" s="118"/>
    </row>
    <row r="249" spans="2:16" ht="120" customHeight="1">
      <c r="B249" s="186" t="s">
        <v>112</v>
      </c>
      <c r="C249" s="130"/>
      <c r="D249" s="130"/>
      <c r="E249" s="130"/>
      <c r="F249" s="121" t="s">
        <v>2635</v>
      </c>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2563</v>
      </c>
      <c r="G251" s="117"/>
      <c r="H251" s="117"/>
      <c r="I251" s="117"/>
      <c r="J251" s="117"/>
      <c r="K251" s="117"/>
      <c r="L251" s="117"/>
      <c r="M251" s="117"/>
      <c r="N251" s="117"/>
      <c r="O251" s="117"/>
      <c r="P251" s="118"/>
    </row>
    <row r="252" spans="2:16" ht="20.100000000000001" customHeight="1">
      <c r="B252" s="190"/>
      <c r="C252" s="191"/>
      <c r="D252" s="248" t="s">
        <v>117</v>
      </c>
      <c r="E252" s="248"/>
      <c r="F252" s="109" t="s">
        <v>2562</v>
      </c>
      <c r="G252" s="117"/>
      <c r="H252" s="117"/>
      <c r="I252" s="117"/>
      <c r="J252" s="117"/>
      <c r="K252" s="117"/>
      <c r="L252" s="117"/>
      <c r="M252" s="117"/>
      <c r="N252" s="117"/>
      <c r="O252" s="117"/>
      <c r="P252" s="118"/>
    </row>
    <row r="253" spans="2:16" ht="20.100000000000001" customHeight="1">
      <c r="B253" s="190"/>
      <c r="C253" s="191"/>
      <c r="D253" s="248" t="s">
        <v>118</v>
      </c>
      <c r="E253" s="248"/>
      <c r="F253" s="109" t="s">
        <v>2562</v>
      </c>
      <c r="G253" s="117"/>
      <c r="H253" s="117"/>
      <c r="I253" s="117"/>
      <c r="J253" s="117"/>
      <c r="K253" s="117"/>
      <c r="L253" s="117"/>
      <c r="M253" s="117"/>
      <c r="N253" s="117"/>
      <c r="O253" s="117"/>
      <c r="P253" s="118"/>
    </row>
    <row r="254" spans="2:16" ht="20.100000000000001" customHeight="1">
      <c r="B254" s="190"/>
      <c r="C254" s="191"/>
      <c r="D254" s="248" t="s">
        <v>119</v>
      </c>
      <c r="E254" s="248"/>
      <c r="F254" s="109" t="s">
        <v>2562</v>
      </c>
      <c r="G254" s="117"/>
      <c r="H254" s="117"/>
      <c r="I254" s="117"/>
      <c r="J254" s="117"/>
      <c r="K254" s="117"/>
      <c r="L254" s="117"/>
      <c r="M254" s="117"/>
      <c r="N254" s="117"/>
      <c r="O254" s="117"/>
      <c r="P254" s="118"/>
    </row>
    <row r="255" spans="2:16" ht="20.100000000000001" customHeight="1">
      <c r="B255" s="190"/>
      <c r="C255" s="191"/>
      <c r="D255" s="248" t="s">
        <v>120</v>
      </c>
      <c r="E255" s="248"/>
      <c r="F255" s="109" t="s">
        <v>2562</v>
      </c>
      <c r="G255" s="117"/>
      <c r="H255" s="117"/>
      <c r="I255" s="117"/>
      <c r="J255" s="117"/>
      <c r="K255" s="117"/>
      <c r="L255" s="117"/>
      <c r="M255" s="117"/>
      <c r="N255" s="117"/>
      <c r="O255" s="117"/>
      <c r="P255" s="118"/>
    </row>
    <row r="256" spans="2:16" ht="20.100000000000001" customHeight="1">
      <c r="B256" s="190"/>
      <c r="C256" s="191"/>
      <c r="D256" s="191" t="s">
        <v>121</v>
      </c>
      <c r="E256" s="191"/>
      <c r="F256" s="109" t="s">
        <v>2562</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2563</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2563</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2563</v>
      </c>
      <c r="K263" s="108"/>
      <c r="L263" s="108"/>
      <c r="M263" s="108"/>
      <c r="N263" s="108"/>
      <c r="O263" s="109"/>
      <c r="P263" s="110"/>
      <c r="S263" s="15" t="str">
        <f>IF(J263="","未記入","")</f>
        <v/>
      </c>
    </row>
    <row r="264" spans="2:20" ht="120" customHeight="1">
      <c r="B264" s="186" t="s">
        <v>123</v>
      </c>
      <c r="C264" s="130"/>
      <c r="D264" s="130"/>
      <c r="E264" s="130"/>
      <c r="F264" s="121" t="s">
        <v>2582</v>
      </c>
      <c r="G264" s="268"/>
      <c r="H264" s="268"/>
      <c r="I264" s="268"/>
      <c r="J264" s="268"/>
      <c r="K264" s="268"/>
      <c r="L264" s="268"/>
      <c r="M264" s="268"/>
      <c r="N264" s="268"/>
      <c r="O264" s="268"/>
      <c r="P264" s="269"/>
    </row>
    <row r="265" spans="2:20" ht="60" customHeight="1">
      <c r="B265" s="186" t="s">
        <v>474</v>
      </c>
      <c r="C265" s="130"/>
      <c r="D265" s="130"/>
      <c r="E265" s="130"/>
      <c r="F265" s="121" t="s">
        <v>2583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2583</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2563</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2584</v>
      </c>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00000000000001" customHeight="1">
      <c r="B284" s="259" t="s">
        <v>137</v>
      </c>
      <c r="C284" s="130"/>
      <c r="D284" s="130"/>
      <c r="E284" s="399">
        <f>IF(OR($H$284&lt;&gt;"",$K$284&lt;&gt;""),SUM($H$284,$K$284),"")</f>
        <v>27</v>
      </c>
      <c r="F284" s="399"/>
      <c r="G284" s="399"/>
      <c r="H284" s="109">
        <v>20</v>
      </c>
      <c r="I284" s="117"/>
      <c r="J284" s="400"/>
      <c r="K284" s="108">
        <v>7</v>
      </c>
      <c r="L284" s="108"/>
      <c r="M284" s="108"/>
      <c r="N284" s="108">
        <v>26.3</v>
      </c>
      <c r="O284" s="109"/>
      <c r="P284" s="110"/>
    </row>
    <row r="285" spans="1:20" ht="20.100000000000001" customHeight="1">
      <c r="B285" s="44"/>
      <c r="C285" s="130" t="s">
        <v>138</v>
      </c>
      <c r="D285" s="130"/>
      <c r="E285" s="399">
        <f>IF(OR($H$285&lt;&gt;"",$K$285&lt;&gt;""),SUM($H$285,$K$285),"")</f>
        <v>23</v>
      </c>
      <c r="F285" s="399"/>
      <c r="G285" s="399"/>
      <c r="H285" s="109">
        <v>19</v>
      </c>
      <c r="I285" s="117"/>
      <c r="J285" s="400"/>
      <c r="K285" s="108">
        <v>4</v>
      </c>
      <c r="L285" s="108"/>
      <c r="M285" s="108"/>
      <c r="N285" s="108">
        <v>22.1</v>
      </c>
      <c r="O285" s="109"/>
      <c r="P285" s="110"/>
    </row>
    <row r="286" spans="1:20" ht="20.100000000000001" customHeight="1">
      <c r="B286" s="45"/>
      <c r="C286" s="130" t="s">
        <v>139</v>
      </c>
      <c r="D286" s="130"/>
      <c r="E286" s="399">
        <f>IF(OR($H$286&lt;&gt;"",$K$286&lt;&gt;""),SUM($H$286,$K$286),"")</f>
        <v>4</v>
      </c>
      <c r="F286" s="399"/>
      <c r="G286" s="399"/>
      <c r="H286" s="109">
        <v>1</v>
      </c>
      <c r="I286" s="117"/>
      <c r="J286" s="400"/>
      <c r="K286" s="108">
        <v>3</v>
      </c>
      <c r="L286" s="108"/>
      <c r="M286" s="108"/>
      <c r="N286" s="108">
        <v>4.2</v>
      </c>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v>1</v>
      </c>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7</v>
      </c>
      <c r="F290" s="399"/>
      <c r="G290" s="399"/>
      <c r="H290" s="109">
        <v>4</v>
      </c>
      <c r="I290" s="117"/>
      <c r="J290" s="400"/>
      <c r="K290" s="108">
        <v>3</v>
      </c>
      <c r="L290" s="108"/>
      <c r="M290" s="108"/>
      <c r="N290" s="108">
        <v>5.2</v>
      </c>
      <c r="O290" s="109"/>
      <c r="P290" s="110"/>
    </row>
    <row r="291" spans="2:20" ht="20.100000000000001" customHeight="1">
      <c r="B291" s="186" t="s">
        <v>144</v>
      </c>
      <c r="C291" s="130"/>
      <c r="D291" s="130"/>
      <c r="E291" s="399">
        <f>IF(OR($H$291&lt;&gt;"",$K$291&lt;&gt;""),SUM($H$291,$K$291),"")</f>
        <v>3</v>
      </c>
      <c r="F291" s="399"/>
      <c r="G291" s="399"/>
      <c r="H291" s="109">
        <v>3</v>
      </c>
      <c r="I291" s="117"/>
      <c r="J291" s="400"/>
      <c r="K291" s="108"/>
      <c r="L291" s="108"/>
      <c r="M291" s="108"/>
      <c r="N291" s="108">
        <v>3</v>
      </c>
      <c r="O291" s="109"/>
      <c r="P291" s="110"/>
    </row>
    <row r="292" spans="2:20" ht="20.100000000000001" customHeight="1">
      <c r="B292" s="186" t="s">
        <v>145</v>
      </c>
      <c r="C292" s="130"/>
      <c r="D292" s="130"/>
      <c r="E292" s="399">
        <f>IF(OR($H$292&lt;&gt;"",$K$292&lt;&gt;""),SUM($H$292,$K$292),"")</f>
        <v>3</v>
      </c>
      <c r="F292" s="399"/>
      <c r="G292" s="399"/>
      <c r="H292" s="109">
        <v>3</v>
      </c>
      <c r="I292" s="117"/>
      <c r="J292" s="400"/>
      <c r="K292" s="108"/>
      <c r="L292" s="108"/>
      <c r="M292" s="108"/>
      <c r="N292" s="108">
        <v>3</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3</v>
      </c>
      <c r="H303" s="195"/>
      <c r="I303" s="196"/>
      <c r="J303" s="108">
        <v>3</v>
      </c>
      <c r="K303" s="108"/>
      <c r="L303" s="108"/>
      <c r="M303" s="108">
        <v>0</v>
      </c>
      <c r="N303" s="108"/>
      <c r="O303" s="109"/>
      <c r="P303" s="110"/>
    </row>
    <row r="304" spans="2:20" ht="20.100000000000001" customHeight="1">
      <c r="B304" s="186" t="s">
        <v>158</v>
      </c>
      <c r="C304" s="130"/>
      <c r="D304" s="130"/>
      <c r="E304" s="130"/>
      <c r="F304" s="130"/>
      <c r="G304" s="194">
        <f>IF(OR($J$304&lt;&gt;"",$M$304&lt;&gt;""),SUM($J$304,$M$304),"")</f>
        <v>5</v>
      </c>
      <c r="H304" s="195"/>
      <c r="I304" s="196"/>
      <c r="J304" s="108">
        <v>4</v>
      </c>
      <c r="K304" s="108"/>
      <c r="L304" s="108"/>
      <c r="M304" s="108">
        <v>1</v>
      </c>
      <c r="N304" s="108"/>
      <c r="O304" s="109"/>
      <c r="P304" s="110"/>
    </row>
    <row r="305" spans="1:20" ht="20.100000000000001" customHeight="1">
      <c r="B305" s="186" t="s">
        <v>390</v>
      </c>
      <c r="C305" s="130"/>
      <c r="D305" s="130"/>
      <c r="E305" s="130"/>
      <c r="F305" s="130"/>
      <c r="G305" s="194">
        <f>IF(OR($J$305&lt;&gt;"",$M$305&lt;&gt;""),SUM($J$305,$M$305),"")</f>
        <v>11</v>
      </c>
      <c r="H305" s="195"/>
      <c r="I305" s="196"/>
      <c r="J305" s="108">
        <v>11</v>
      </c>
      <c r="K305" s="108"/>
      <c r="L305" s="108"/>
      <c r="M305" s="108">
        <v>0</v>
      </c>
      <c r="N305" s="108"/>
      <c r="O305" s="109"/>
      <c r="P305" s="110"/>
    </row>
    <row r="306" spans="1:20" ht="20.100000000000001" customHeight="1" thickBot="1">
      <c r="B306" s="256" t="s">
        <v>159</v>
      </c>
      <c r="C306" s="257"/>
      <c r="D306" s="257"/>
      <c r="E306" s="257"/>
      <c r="F306" s="257"/>
      <c r="G306" s="381">
        <f>IF(OR($J$306&lt;&gt;"",$M$306&lt;&gt;""),SUM($J$306,$M$306),"")</f>
        <v>1</v>
      </c>
      <c r="H306" s="382"/>
      <c r="I306" s="383"/>
      <c r="J306" s="127">
        <v>1</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f>IF(OR($J$315&lt;&gt;"",$M$315&lt;&gt;""),SUM($J$315,$M$315),"")</f>
        <v>1</v>
      </c>
      <c r="H315" s="195"/>
      <c r="I315" s="196"/>
      <c r="J315" s="108">
        <v>1</v>
      </c>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2585</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2.9</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2563</v>
      </c>
      <c r="M339" s="94"/>
      <c r="N339" s="94"/>
      <c r="O339" s="94"/>
      <c r="P339" s="95"/>
    </row>
    <row r="340" spans="2:20" ht="20.100000000000001" customHeight="1">
      <c r="B340" s="364"/>
      <c r="C340" s="365"/>
      <c r="D340" s="365"/>
      <c r="E340" s="365"/>
      <c r="F340" s="366"/>
      <c r="G340" s="134" t="s">
        <v>440</v>
      </c>
      <c r="H340" s="113"/>
      <c r="I340" s="109" t="s">
        <v>2563</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2633</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v>3</v>
      </c>
      <c r="I345" s="28">
        <v>5</v>
      </c>
      <c r="J345" s="28">
        <v>3</v>
      </c>
      <c r="K345" s="28"/>
      <c r="L345" s="28"/>
      <c r="M345" s="28"/>
      <c r="N345" s="28"/>
      <c r="O345" s="28"/>
      <c r="P345" s="28"/>
      <c r="Q345" s="12"/>
    </row>
    <row r="346" spans="2:20" ht="20.100000000000001" customHeight="1">
      <c r="B346" s="111" t="s">
        <v>181</v>
      </c>
      <c r="C346" s="112"/>
      <c r="D346" s="112"/>
      <c r="E346" s="112"/>
      <c r="F346" s="113"/>
      <c r="G346" s="28">
        <v>0</v>
      </c>
      <c r="H346" s="28">
        <v>5</v>
      </c>
      <c r="I346" s="28">
        <v>3</v>
      </c>
      <c r="J346" s="28">
        <v>5</v>
      </c>
      <c r="K346" s="28"/>
      <c r="L346" s="28"/>
      <c r="M346" s="28"/>
      <c r="N346" s="28"/>
      <c r="O346" s="28"/>
      <c r="P346" s="28"/>
      <c r="Q346" s="12"/>
    </row>
    <row r="347" spans="2:20" ht="20.100000000000001" customHeight="1">
      <c r="B347" s="354" t="s">
        <v>182</v>
      </c>
      <c r="C347" s="355"/>
      <c r="D347" s="101" t="s">
        <v>183</v>
      </c>
      <c r="E347" s="102"/>
      <c r="F347" s="103"/>
      <c r="G347" s="28"/>
      <c r="H347" s="28"/>
      <c r="I347" s="28">
        <v>1</v>
      </c>
      <c r="J347" s="28">
        <v>1</v>
      </c>
      <c r="K347" s="28"/>
      <c r="L347" s="28"/>
      <c r="M347" s="28"/>
      <c r="N347" s="28"/>
      <c r="O347" s="28"/>
      <c r="P347" s="28"/>
      <c r="Q347" s="12"/>
    </row>
    <row r="348" spans="2:20" ht="20.100000000000001" customHeight="1">
      <c r="B348" s="356"/>
      <c r="C348" s="357"/>
      <c r="D348" s="134" t="s">
        <v>184</v>
      </c>
      <c r="E348" s="112"/>
      <c r="F348" s="113"/>
      <c r="G348" s="352"/>
      <c r="H348" s="352"/>
      <c r="I348" s="352">
        <v>4</v>
      </c>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v>3</v>
      </c>
      <c r="J350" s="352">
        <v>1</v>
      </c>
      <c r="K350" s="352"/>
      <c r="L350" s="352"/>
      <c r="M350" s="352">
        <v>1</v>
      </c>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6</v>
      </c>
      <c r="J352" s="352">
        <v>1</v>
      </c>
      <c r="K352" s="352">
        <v>1</v>
      </c>
      <c r="L352" s="352"/>
      <c r="M352" s="352"/>
      <c r="N352" s="352"/>
      <c r="O352" s="352">
        <v>1</v>
      </c>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v>3</v>
      </c>
      <c r="I354" s="28">
        <v>5</v>
      </c>
      <c r="J354" s="28">
        <v>1</v>
      </c>
      <c r="K354" s="28"/>
      <c r="L354" s="28"/>
      <c r="M354" s="28"/>
      <c r="N354" s="28"/>
      <c r="O354" s="28"/>
      <c r="P354" s="28"/>
      <c r="Q354" s="12"/>
    </row>
    <row r="355" spans="1:20" ht="20.100000000000001" customHeight="1" thickBot="1">
      <c r="B355" s="256" t="s">
        <v>188</v>
      </c>
      <c r="C355" s="257"/>
      <c r="D355" s="257"/>
      <c r="E355" s="257"/>
      <c r="F355" s="257"/>
      <c r="G355" s="257"/>
      <c r="H355" s="128" t="s">
        <v>2563</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2586</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2587</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2562</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2588</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2637</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2590</v>
      </c>
      <c r="J376" s="108"/>
      <c r="K376" s="108"/>
      <c r="L376" s="108"/>
      <c r="M376" s="109" t="s">
        <v>2591</v>
      </c>
      <c r="N376" s="117"/>
      <c r="O376" s="117"/>
      <c r="P376" s="118"/>
    </row>
    <row r="377" spans="2:20" ht="20.100000000000001" customHeight="1">
      <c r="B377" s="186"/>
      <c r="C377" s="130"/>
      <c r="D377" s="130"/>
      <c r="E377" s="101" t="s">
        <v>210</v>
      </c>
      <c r="F377" s="102"/>
      <c r="G377" s="102"/>
      <c r="H377" s="103"/>
      <c r="I377" s="109">
        <v>60</v>
      </c>
      <c r="J377" s="117"/>
      <c r="K377" s="117"/>
      <c r="L377" s="55" t="s">
        <v>479</v>
      </c>
      <c r="M377" s="109">
        <v>60</v>
      </c>
      <c r="N377" s="117"/>
      <c r="O377" s="117"/>
      <c r="P377" s="40" t="s">
        <v>479</v>
      </c>
    </row>
    <row r="378" spans="2:20" ht="20.100000000000001" customHeight="1">
      <c r="B378" s="186" t="s">
        <v>45</v>
      </c>
      <c r="C378" s="130"/>
      <c r="D378" s="130"/>
      <c r="E378" s="101" t="s">
        <v>211</v>
      </c>
      <c r="F378" s="102"/>
      <c r="G378" s="102"/>
      <c r="H378" s="103"/>
      <c r="I378" s="109">
        <v>13.19</v>
      </c>
      <c r="J378" s="117"/>
      <c r="K378" s="117"/>
      <c r="L378" s="55" t="s">
        <v>471</v>
      </c>
      <c r="M378" s="109">
        <v>43.8</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164290</v>
      </c>
      <c r="J384" s="117"/>
      <c r="K384" s="117"/>
      <c r="L384" s="50" t="s">
        <v>480</v>
      </c>
      <c r="M384" s="109">
        <v>154050</v>
      </c>
      <c r="N384" s="117"/>
      <c r="O384" s="117"/>
      <c r="P384" s="37" t="s">
        <v>480</v>
      </c>
    </row>
    <row r="385" spans="2:20" ht="20.100000000000001" customHeight="1">
      <c r="B385" s="258"/>
      <c r="C385" s="101" t="s">
        <v>205</v>
      </c>
      <c r="D385" s="102"/>
      <c r="E385" s="102"/>
      <c r="F385" s="102"/>
      <c r="G385" s="102"/>
      <c r="H385" s="103"/>
      <c r="I385" s="109">
        <v>85000</v>
      </c>
      <c r="J385" s="117"/>
      <c r="K385" s="117"/>
      <c r="L385" s="50" t="s">
        <v>480</v>
      </c>
      <c r="M385" s="109">
        <v>80000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43465</v>
      </c>
      <c r="J387" s="117"/>
      <c r="K387" s="117"/>
      <c r="L387" s="50" t="s">
        <v>480</v>
      </c>
      <c r="M387" s="109">
        <v>43465</v>
      </c>
      <c r="N387" s="117"/>
      <c r="O387" s="117"/>
      <c r="P387" s="37" t="s">
        <v>480</v>
      </c>
    </row>
    <row r="388" spans="2:20" ht="20.100000000000001" customHeight="1">
      <c r="B388" s="186"/>
      <c r="C388" s="338"/>
      <c r="D388" s="338"/>
      <c r="E388" s="101" t="s">
        <v>217</v>
      </c>
      <c r="F388" s="102"/>
      <c r="G388" s="102"/>
      <c r="H388" s="103"/>
      <c r="I388" s="109">
        <v>35825</v>
      </c>
      <c r="J388" s="117"/>
      <c r="K388" s="117"/>
      <c r="L388" s="50" t="s">
        <v>480</v>
      </c>
      <c r="M388" s="109">
        <v>30585</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2592</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2593</v>
      </c>
      <c r="H401" s="268"/>
      <c r="I401" s="268"/>
      <c r="J401" s="268"/>
      <c r="K401" s="268"/>
      <c r="L401" s="268"/>
      <c r="M401" s="268"/>
      <c r="N401" s="268"/>
      <c r="O401" s="268"/>
      <c r="P401" s="269"/>
    </row>
    <row r="402" spans="2:20" ht="120" customHeight="1">
      <c r="B402" s="303" t="s">
        <v>216</v>
      </c>
      <c r="C402" s="102"/>
      <c r="D402" s="102"/>
      <c r="E402" s="102"/>
      <c r="F402" s="103"/>
      <c r="G402" s="121" t="s">
        <v>2595</v>
      </c>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2594</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2596</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25</v>
      </c>
      <c r="I431" s="94"/>
      <c r="J431" s="94"/>
      <c r="K431" s="94"/>
      <c r="L431" s="94"/>
      <c r="M431" s="94"/>
      <c r="N431" s="94"/>
      <c r="O431" s="94"/>
      <c r="P431" s="49" t="s">
        <v>476</v>
      </c>
    </row>
    <row r="432" spans="1:20" ht="20.100000000000001" customHeight="1">
      <c r="B432" s="301"/>
      <c r="C432" s="302"/>
      <c r="D432" s="130" t="s">
        <v>245</v>
      </c>
      <c r="E432" s="130"/>
      <c r="F432" s="130"/>
      <c r="G432" s="130"/>
      <c r="H432" s="109">
        <v>54</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26</v>
      </c>
      <c r="I435" s="117"/>
      <c r="J435" s="117"/>
      <c r="K435" s="117"/>
      <c r="L435" s="117"/>
      <c r="M435" s="117"/>
      <c r="N435" s="117"/>
      <c r="O435" s="117"/>
      <c r="P435" s="37" t="s">
        <v>478</v>
      </c>
    </row>
    <row r="436" spans="2:16" ht="20.100000000000001" customHeight="1">
      <c r="B436" s="186"/>
      <c r="C436" s="130"/>
      <c r="D436" s="130" t="s">
        <v>249</v>
      </c>
      <c r="E436" s="130"/>
      <c r="F436" s="130"/>
      <c r="G436" s="130"/>
      <c r="H436" s="109">
        <v>53</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1</v>
      </c>
      <c r="I439" s="117"/>
      <c r="J439" s="117"/>
      <c r="K439" s="117"/>
      <c r="L439" s="117"/>
      <c r="M439" s="117"/>
      <c r="N439" s="117"/>
      <c r="O439" s="117"/>
      <c r="P439" s="37" t="s">
        <v>478</v>
      </c>
    </row>
    <row r="440" spans="2:16" ht="20.100000000000001" customHeight="1">
      <c r="B440" s="287"/>
      <c r="C440" s="288"/>
      <c r="D440" s="130" t="s">
        <v>253</v>
      </c>
      <c r="E440" s="130"/>
      <c r="F440" s="130"/>
      <c r="G440" s="130"/>
      <c r="H440" s="109">
        <v>17</v>
      </c>
      <c r="I440" s="117"/>
      <c r="J440" s="117"/>
      <c r="K440" s="117"/>
      <c r="L440" s="117"/>
      <c r="M440" s="117"/>
      <c r="N440" s="117"/>
      <c r="O440" s="117"/>
      <c r="P440" s="37" t="s">
        <v>478</v>
      </c>
    </row>
    <row r="441" spans="2:16" ht="20.100000000000001" customHeight="1">
      <c r="B441" s="287"/>
      <c r="C441" s="288"/>
      <c r="D441" s="130" t="s">
        <v>254</v>
      </c>
      <c r="E441" s="130"/>
      <c r="F441" s="130"/>
      <c r="G441" s="130"/>
      <c r="H441" s="109">
        <v>27</v>
      </c>
      <c r="I441" s="117"/>
      <c r="J441" s="117"/>
      <c r="K441" s="117"/>
      <c r="L441" s="117"/>
      <c r="M441" s="117"/>
      <c r="N441" s="117"/>
      <c r="O441" s="117"/>
      <c r="P441" s="37" t="s">
        <v>478</v>
      </c>
    </row>
    <row r="442" spans="2:16" ht="20.100000000000001" customHeight="1">
      <c r="B442" s="287"/>
      <c r="C442" s="288"/>
      <c r="D442" s="130" t="s">
        <v>255</v>
      </c>
      <c r="E442" s="130"/>
      <c r="F442" s="130"/>
      <c r="G442" s="130"/>
      <c r="H442" s="109">
        <v>20</v>
      </c>
      <c r="I442" s="117"/>
      <c r="J442" s="117"/>
      <c r="K442" s="117"/>
      <c r="L442" s="117"/>
      <c r="M442" s="117"/>
      <c r="N442" s="117"/>
      <c r="O442" s="117"/>
      <c r="P442" s="37" t="s">
        <v>478</v>
      </c>
    </row>
    <row r="443" spans="2:16" ht="20.100000000000001" customHeight="1">
      <c r="B443" s="287"/>
      <c r="C443" s="288"/>
      <c r="D443" s="130" t="s">
        <v>256</v>
      </c>
      <c r="E443" s="130"/>
      <c r="F443" s="130"/>
      <c r="G443" s="130"/>
      <c r="H443" s="109">
        <v>13</v>
      </c>
      <c r="I443" s="117"/>
      <c r="J443" s="117"/>
      <c r="K443" s="117"/>
      <c r="L443" s="117"/>
      <c r="M443" s="117"/>
      <c r="N443" s="117"/>
      <c r="O443" s="117"/>
      <c r="P443" s="37" t="s">
        <v>478</v>
      </c>
    </row>
    <row r="444" spans="2:16" ht="20.100000000000001" customHeight="1">
      <c r="B444" s="289"/>
      <c r="C444" s="290"/>
      <c r="D444" s="130" t="s">
        <v>257</v>
      </c>
      <c r="E444" s="130"/>
      <c r="F444" s="130"/>
      <c r="G444" s="130"/>
      <c r="H444" s="109">
        <v>1</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16</v>
      </c>
      <c r="I445" s="117"/>
      <c r="J445" s="117"/>
      <c r="K445" s="117"/>
      <c r="L445" s="117"/>
      <c r="M445" s="117"/>
      <c r="N445" s="117"/>
      <c r="O445" s="117"/>
      <c r="P445" s="37" t="s">
        <v>478</v>
      </c>
    </row>
    <row r="446" spans="2:16" ht="20.100000000000001" customHeight="1">
      <c r="B446" s="186"/>
      <c r="C446" s="130"/>
      <c r="D446" s="130" t="s">
        <v>259</v>
      </c>
      <c r="E446" s="130"/>
      <c r="F446" s="130"/>
      <c r="G446" s="130"/>
      <c r="H446" s="109">
        <v>4</v>
      </c>
      <c r="I446" s="117"/>
      <c r="J446" s="117"/>
      <c r="K446" s="117"/>
      <c r="L446" s="117"/>
      <c r="M446" s="117"/>
      <c r="N446" s="117"/>
      <c r="O446" s="117"/>
      <c r="P446" s="37" t="s">
        <v>478</v>
      </c>
    </row>
    <row r="447" spans="2:16" ht="20.100000000000001" customHeight="1">
      <c r="B447" s="186"/>
      <c r="C447" s="130"/>
      <c r="D447" s="130" t="s">
        <v>260</v>
      </c>
      <c r="E447" s="130"/>
      <c r="F447" s="130"/>
      <c r="G447" s="130"/>
      <c r="H447" s="109">
        <v>51</v>
      </c>
      <c r="I447" s="117"/>
      <c r="J447" s="117"/>
      <c r="K447" s="117"/>
      <c r="L447" s="117"/>
      <c r="M447" s="117"/>
      <c r="N447" s="117"/>
      <c r="O447" s="117"/>
      <c r="P447" s="37" t="s">
        <v>478</v>
      </c>
    </row>
    <row r="448" spans="2:16" ht="20.100000000000001" customHeight="1">
      <c r="B448" s="186"/>
      <c r="C448" s="130"/>
      <c r="D448" s="130" t="s">
        <v>261</v>
      </c>
      <c r="E448" s="130"/>
      <c r="F448" s="130"/>
      <c r="G448" s="130"/>
      <c r="H448" s="109">
        <v>6</v>
      </c>
      <c r="I448" s="117"/>
      <c r="J448" s="117"/>
      <c r="K448" s="117"/>
      <c r="L448" s="117"/>
      <c r="M448" s="117"/>
      <c r="N448" s="117"/>
      <c r="O448" s="117"/>
      <c r="P448" s="37" t="s">
        <v>478</v>
      </c>
    </row>
    <row r="449" spans="2:20" ht="20.100000000000001" customHeight="1">
      <c r="B449" s="186"/>
      <c r="C449" s="130"/>
      <c r="D449" s="130" t="s">
        <v>262</v>
      </c>
      <c r="E449" s="130"/>
      <c r="F449" s="130"/>
      <c r="G449" s="130"/>
      <c r="H449" s="109">
        <v>2</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87.5</v>
      </c>
      <c r="I453" s="94"/>
      <c r="J453" s="94"/>
      <c r="K453" s="94"/>
      <c r="L453" s="94"/>
      <c r="M453" s="94"/>
      <c r="N453" s="94"/>
      <c r="O453" s="94"/>
      <c r="P453" s="49" t="s">
        <v>484</v>
      </c>
    </row>
    <row r="454" spans="2:20" ht="20.100000000000001" customHeight="1">
      <c r="B454" s="186" t="s">
        <v>266</v>
      </c>
      <c r="C454" s="130"/>
      <c r="D454" s="130"/>
      <c r="E454" s="130"/>
      <c r="F454" s="130"/>
      <c r="G454" s="130"/>
      <c r="H454" s="109">
        <v>79</v>
      </c>
      <c r="I454" s="117"/>
      <c r="J454" s="117"/>
      <c r="K454" s="117"/>
      <c r="L454" s="117"/>
      <c r="M454" s="117"/>
      <c r="N454" s="117"/>
      <c r="O454" s="117"/>
      <c r="P454" s="37" t="s">
        <v>476</v>
      </c>
    </row>
    <row r="455" spans="2:20" ht="20.100000000000001" customHeight="1">
      <c r="B455" s="186" t="s">
        <v>267</v>
      </c>
      <c r="C455" s="130"/>
      <c r="D455" s="130"/>
      <c r="E455" s="130"/>
      <c r="F455" s="130"/>
      <c r="G455" s="130"/>
      <c r="H455" s="109">
        <v>92.9</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2</v>
      </c>
      <c r="I460" s="94"/>
      <c r="J460" s="94"/>
      <c r="K460" s="94"/>
      <c r="L460" s="94"/>
      <c r="M460" s="94"/>
      <c r="N460" s="94"/>
      <c r="O460" s="94"/>
      <c r="P460" s="49" t="s">
        <v>478</v>
      </c>
    </row>
    <row r="461" spans="2:20" ht="20.100000000000001" customHeight="1">
      <c r="B461" s="283"/>
      <c r="C461" s="284"/>
      <c r="D461" s="284"/>
      <c r="E461" s="130" t="s">
        <v>276</v>
      </c>
      <c r="F461" s="130"/>
      <c r="G461" s="130"/>
      <c r="H461" s="109">
        <v>3</v>
      </c>
      <c r="I461" s="117"/>
      <c r="J461" s="117"/>
      <c r="K461" s="117"/>
      <c r="L461" s="117"/>
      <c r="M461" s="117"/>
      <c r="N461" s="117"/>
      <c r="O461" s="117"/>
      <c r="P461" s="37" t="s">
        <v>478</v>
      </c>
    </row>
    <row r="462" spans="2:20" ht="20.100000000000001" customHeight="1">
      <c r="B462" s="283"/>
      <c r="C462" s="284"/>
      <c r="D462" s="284"/>
      <c r="E462" s="130" t="s">
        <v>277</v>
      </c>
      <c r="F462" s="130"/>
      <c r="G462" s="130"/>
      <c r="H462" s="109">
        <v>8</v>
      </c>
      <c r="I462" s="117"/>
      <c r="J462" s="117"/>
      <c r="K462" s="117"/>
      <c r="L462" s="117"/>
      <c r="M462" s="117"/>
      <c r="N462" s="117"/>
      <c r="O462" s="117"/>
      <c r="P462" s="37" t="s">
        <v>478</v>
      </c>
    </row>
    <row r="463" spans="2:20" ht="20.100000000000001" customHeight="1">
      <c r="B463" s="283"/>
      <c r="C463" s="284"/>
      <c r="D463" s="284"/>
      <c r="E463" s="130" t="s">
        <v>414</v>
      </c>
      <c r="F463" s="130"/>
      <c r="G463" s="130"/>
      <c r="H463" s="109">
        <v>18</v>
      </c>
      <c r="I463" s="117"/>
      <c r="J463" s="117"/>
      <c r="K463" s="117"/>
      <c r="L463" s="117"/>
      <c r="M463" s="117"/>
      <c r="N463" s="117"/>
      <c r="O463" s="117"/>
      <c r="P463" s="37" t="s">
        <v>478</v>
      </c>
    </row>
    <row r="464" spans="2:20" ht="20.100000000000001" customHeight="1">
      <c r="B464" s="283"/>
      <c r="C464" s="284"/>
      <c r="D464" s="284"/>
      <c r="E464" s="130" t="s">
        <v>71</v>
      </c>
      <c r="F464" s="130"/>
      <c r="G464" s="130"/>
      <c r="H464" s="109">
        <v>3</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8</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2634</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2545</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2597</v>
      </c>
      <c r="L476" s="132"/>
      <c r="M476" s="35" t="s">
        <v>468</v>
      </c>
      <c r="N476" s="132" t="s">
        <v>2598</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t="s">
        <v>2599</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2600</v>
      </c>
      <c r="I482" s="268"/>
      <c r="J482" s="268"/>
      <c r="K482" s="268"/>
      <c r="L482" s="268"/>
      <c r="M482" s="268"/>
      <c r="N482" s="268"/>
      <c r="O482" s="268"/>
      <c r="P482" s="269"/>
    </row>
    <row r="483" spans="2:16" ht="20.100000000000001" customHeight="1">
      <c r="B483" s="273"/>
      <c r="C483" s="101" t="s">
        <v>14</v>
      </c>
      <c r="D483" s="102"/>
      <c r="E483" s="102"/>
      <c r="F483" s="102"/>
      <c r="G483" s="103"/>
      <c r="H483" s="217" t="s">
        <v>2601</v>
      </c>
      <c r="I483" s="132"/>
      <c r="J483" s="35" t="s">
        <v>468</v>
      </c>
      <c r="K483" s="132" t="s">
        <v>2602</v>
      </c>
      <c r="L483" s="132"/>
      <c r="M483" s="35" t="s">
        <v>468</v>
      </c>
      <c r="N483" s="132" t="s">
        <v>2603</v>
      </c>
      <c r="O483" s="132"/>
      <c r="P483" s="133"/>
    </row>
    <row r="484" spans="2:16" ht="20.100000000000001" customHeight="1">
      <c r="B484" s="273"/>
      <c r="C484" s="134" t="s">
        <v>280</v>
      </c>
      <c r="D484" s="112"/>
      <c r="E484" s="113"/>
      <c r="F484" s="137" t="s">
        <v>281</v>
      </c>
      <c r="G484" s="138"/>
      <c r="H484" s="23">
        <v>9</v>
      </c>
      <c r="I484" s="35" t="s">
        <v>485</v>
      </c>
      <c r="J484" s="24"/>
      <c r="K484" s="35" t="s">
        <v>486</v>
      </c>
      <c r="L484" s="56" t="s">
        <v>434</v>
      </c>
      <c r="M484" s="24">
        <v>17</v>
      </c>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2604</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2605</v>
      </c>
      <c r="L490" s="132"/>
      <c r="M490" s="35" t="s">
        <v>468</v>
      </c>
      <c r="N490" s="132" t="s">
        <v>2606</v>
      </c>
      <c r="O490" s="132"/>
      <c r="P490" s="133"/>
    </row>
    <row r="491" spans="2:16" ht="20.100000000000001" customHeight="1">
      <c r="B491" s="273"/>
      <c r="C491" s="134" t="s">
        <v>280</v>
      </c>
      <c r="D491" s="112"/>
      <c r="E491" s="113"/>
      <c r="F491" s="137" t="s">
        <v>281</v>
      </c>
      <c r="G491" s="138"/>
      <c r="H491" s="23">
        <v>9</v>
      </c>
      <c r="I491" s="35" t="s">
        <v>485</v>
      </c>
      <c r="J491" s="24"/>
      <c r="K491" s="35" t="s">
        <v>486</v>
      </c>
      <c r="L491" s="56" t="s">
        <v>434</v>
      </c>
      <c r="M491" s="24">
        <v>17</v>
      </c>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2599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2607</v>
      </c>
      <c r="I496" s="268"/>
      <c r="J496" s="268"/>
      <c r="K496" s="268"/>
      <c r="L496" s="268"/>
      <c r="M496" s="268"/>
      <c r="N496" s="268"/>
      <c r="O496" s="268"/>
      <c r="P496" s="269"/>
    </row>
    <row r="497" spans="2:20" ht="20.100000000000001" customHeight="1">
      <c r="B497" s="273"/>
      <c r="C497" s="101" t="s">
        <v>14</v>
      </c>
      <c r="D497" s="102"/>
      <c r="E497" s="102"/>
      <c r="F497" s="102"/>
      <c r="G497" s="103"/>
      <c r="H497" s="217" t="s">
        <v>2608</v>
      </c>
      <c r="I497" s="132"/>
      <c r="J497" s="35" t="s">
        <v>468</v>
      </c>
      <c r="K497" s="132" t="s">
        <v>2605</v>
      </c>
      <c r="L497" s="132"/>
      <c r="M497" s="35" t="s">
        <v>468</v>
      </c>
      <c r="N497" s="132" t="s">
        <v>2609</v>
      </c>
      <c r="O497" s="132"/>
      <c r="P497" s="133"/>
    </row>
    <row r="498" spans="2:20" ht="20.100000000000001" customHeight="1">
      <c r="B498" s="273"/>
      <c r="C498" s="134" t="s">
        <v>280</v>
      </c>
      <c r="D498" s="112"/>
      <c r="E498" s="113"/>
      <c r="F498" s="137" t="s">
        <v>281</v>
      </c>
      <c r="G498" s="138"/>
      <c r="H498" s="23">
        <v>9</v>
      </c>
      <c r="I498" s="35" t="s">
        <v>485</v>
      </c>
      <c r="J498" s="24"/>
      <c r="K498" s="35" t="s">
        <v>486</v>
      </c>
      <c r="L498" s="56" t="s">
        <v>434</v>
      </c>
      <c r="M498" s="24">
        <v>17</v>
      </c>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2599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2563</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2610</v>
      </c>
      <c r="M513" s="105"/>
      <c r="N513" s="105"/>
      <c r="O513" s="106"/>
      <c r="P513" s="107"/>
    </row>
    <row r="514" spans="2:20" ht="20.100000000000001" customHeight="1">
      <c r="B514" s="111" t="s">
        <v>287</v>
      </c>
      <c r="C514" s="112"/>
      <c r="D514" s="112"/>
      <c r="E514" s="112"/>
      <c r="F514" s="112"/>
      <c r="G514" s="113"/>
      <c r="H514" s="109" t="s">
        <v>2563</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2611</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2563</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2612</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2563</v>
      </c>
      <c r="K523" s="108"/>
      <c r="L523" s="108"/>
      <c r="M523" s="108"/>
      <c r="N523" s="108"/>
      <c r="O523" s="109"/>
      <c r="P523" s="110"/>
      <c r="S523" s="15" t="str">
        <f>IF($F$520=MST!$I$6,IF(J523="","未記入",""),"")</f>
        <v/>
      </c>
    </row>
    <row r="524" spans="2:20" ht="20.100000000000001" customHeight="1">
      <c r="B524" s="111" t="s">
        <v>2503</v>
      </c>
      <c r="C524" s="112"/>
      <c r="D524" s="112"/>
      <c r="E524" s="113"/>
      <c r="F524" s="109" t="s">
        <v>2562</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2563</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2563</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2563</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2563</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2563</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2563</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2563</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2563</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2563</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2563</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2563</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2563</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2563</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2563</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2563</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t="s">
        <v>2563</v>
      </c>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2563</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2616</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2617</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5" sqref="H5:I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2618</v>
      </c>
      <c r="K4" s="497"/>
      <c r="L4" s="497"/>
      <c r="M4" s="496" t="s">
        <v>2619</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2358</v>
      </c>
      <c r="I9" s="495"/>
      <c r="J9" s="496" t="s">
        <v>2620</v>
      </c>
      <c r="K9" s="497"/>
      <c r="L9" s="497"/>
      <c r="M9" s="496" t="s">
        <v>2621</v>
      </c>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c r="K13" s="497"/>
      <c r="L13" s="497"/>
      <c r="M13" s="496"/>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2624</v>
      </c>
      <c r="K26" s="521"/>
      <c r="L26" s="521"/>
      <c r="M26" s="520" t="s">
        <v>2625</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2622</v>
      </c>
      <c r="K35" s="497"/>
      <c r="L35" s="497"/>
      <c r="M35" s="496" t="s">
        <v>2623</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2563</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2563</v>
      </c>
      <c r="K7" s="547"/>
      <c r="L7" s="547"/>
      <c r="M7" s="547"/>
      <c r="N7" s="547"/>
      <c r="O7" s="548"/>
      <c r="P7" s="546" t="s">
        <v>2562</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2563</v>
      </c>
      <c r="K8" s="550"/>
      <c r="L8" s="550"/>
      <c r="M8" s="550"/>
      <c r="N8" s="550"/>
      <c r="O8" s="551"/>
      <c r="P8" s="549" t="s">
        <v>2562</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2563</v>
      </c>
      <c r="Q9" s="550"/>
      <c r="R9" s="550"/>
      <c r="S9" s="550"/>
      <c r="T9" s="550"/>
      <c r="U9" s="551"/>
      <c r="V9" s="545"/>
      <c r="W9" s="545"/>
      <c r="X9" s="545"/>
      <c r="Y9" s="545" t="s">
        <v>2571</v>
      </c>
      <c r="Z9" s="545"/>
      <c r="AA9" s="545"/>
      <c r="AB9" s="554" t="s">
        <v>2626</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2563</v>
      </c>
      <c r="K10" s="550"/>
      <c r="L10" s="550"/>
      <c r="M10" s="550"/>
      <c r="N10" s="550"/>
      <c r="O10" s="551"/>
      <c r="P10" s="549" t="s">
        <v>2562</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2563</v>
      </c>
      <c r="K11" s="550"/>
      <c r="L11" s="550"/>
      <c r="M11" s="550"/>
      <c r="N11" s="550"/>
      <c r="O11" s="551"/>
      <c r="P11" s="549" t="s">
        <v>2562</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2563</v>
      </c>
      <c r="K12" s="550"/>
      <c r="L12" s="550"/>
      <c r="M12" s="550"/>
      <c r="N12" s="550"/>
      <c r="O12" s="551"/>
      <c r="P12" s="549" t="s">
        <v>2562</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2563</v>
      </c>
      <c r="K13" s="550"/>
      <c r="L13" s="550"/>
      <c r="M13" s="550"/>
      <c r="N13" s="550"/>
      <c r="O13" s="551"/>
      <c r="P13" s="549" t="s">
        <v>2562</v>
      </c>
      <c r="Q13" s="550"/>
      <c r="R13" s="550"/>
      <c r="S13" s="550"/>
      <c r="T13" s="550"/>
      <c r="U13" s="551"/>
      <c r="V13" s="545"/>
      <c r="W13" s="545"/>
      <c r="X13" s="545"/>
      <c r="Y13" s="545"/>
      <c r="Z13" s="545"/>
      <c r="AA13" s="545"/>
      <c r="AB13" s="554"/>
      <c r="AC13" s="555"/>
      <c r="AD13" s="555"/>
      <c r="AE13" s="554" t="s">
        <v>2627</v>
      </c>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2563</v>
      </c>
      <c r="K14" s="550"/>
      <c r="L14" s="550"/>
      <c r="M14" s="550"/>
      <c r="N14" s="550"/>
      <c r="O14" s="551"/>
      <c r="P14" s="549" t="s">
        <v>2562</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2563</v>
      </c>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2563</v>
      </c>
      <c r="K17" s="547"/>
      <c r="L17" s="547"/>
      <c r="M17" s="547"/>
      <c r="N17" s="547"/>
      <c r="O17" s="548"/>
      <c r="P17" s="546" t="s">
        <v>2562</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2563</v>
      </c>
      <c r="K18" s="550"/>
      <c r="L18" s="550"/>
      <c r="M18" s="550"/>
      <c r="N18" s="550"/>
      <c r="O18" s="551"/>
      <c r="P18" s="549" t="s">
        <v>2562</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2563</v>
      </c>
      <c r="K19" s="550"/>
      <c r="L19" s="550"/>
      <c r="M19" s="550"/>
      <c r="N19" s="550"/>
      <c r="O19" s="551"/>
      <c r="P19" s="549" t="s">
        <v>2562</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2563</v>
      </c>
      <c r="K20" s="550"/>
      <c r="L20" s="550"/>
      <c r="M20" s="550"/>
      <c r="N20" s="550"/>
      <c r="O20" s="551"/>
      <c r="P20" s="549" t="s">
        <v>2562</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2562</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2562</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2563</v>
      </c>
      <c r="Q23" s="550"/>
      <c r="R23" s="550"/>
      <c r="S23" s="550"/>
      <c r="T23" s="550"/>
      <c r="U23" s="551"/>
      <c r="V23" s="545"/>
      <c r="W23" s="545"/>
      <c r="X23" s="545"/>
      <c r="Y23" s="545" t="s">
        <v>2571</v>
      </c>
      <c r="Z23" s="545"/>
      <c r="AA23" s="545"/>
      <c r="AB23" s="554" t="s">
        <v>2626</v>
      </c>
      <c r="AC23" s="555"/>
      <c r="AD23" s="555"/>
      <c r="AE23" s="554" t="s">
        <v>2628</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2563</v>
      </c>
      <c r="K24" s="550"/>
      <c r="L24" s="550"/>
      <c r="M24" s="550"/>
      <c r="N24" s="550"/>
      <c r="O24" s="551"/>
      <c r="P24" s="549" t="s">
        <v>2562</v>
      </c>
      <c r="Q24" s="550"/>
      <c r="R24" s="550"/>
      <c r="S24" s="550"/>
      <c r="T24" s="550"/>
      <c r="U24" s="551"/>
      <c r="V24" s="545"/>
      <c r="W24" s="545"/>
      <c r="X24" s="545"/>
      <c r="Y24" s="545" t="s">
        <v>2571</v>
      </c>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2563</v>
      </c>
      <c r="K25" s="550"/>
      <c r="L25" s="550"/>
      <c r="M25" s="550"/>
      <c r="N25" s="550"/>
      <c r="O25" s="551"/>
      <c r="P25" s="549" t="s">
        <v>2562</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2563</v>
      </c>
      <c r="Q28" s="547"/>
      <c r="R28" s="547"/>
      <c r="S28" s="547"/>
      <c r="T28" s="547"/>
      <c r="U28" s="548"/>
      <c r="V28" s="589"/>
      <c r="W28" s="589"/>
      <c r="X28" s="589"/>
      <c r="Y28" s="589" t="s">
        <v>2571</v>
      </c>
      <c r="Z28" s="589"/>
      <c r="AA28" s="589"/>
      <c r="AB28" s="587" t="s">
        <v>2626</v>
      </c>
      <c r="AC28" s="588"/>
      <c r="AD28" s="588"/>
      <c r="AE28" s="587" t="s">
        <v>2629</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2563</v>
      </c>
      <c r="K29" s="550"/>
      <c r="L29" s="550"/>
      <c r="M29" s="550"/>
      <c r="N29" s="550"/>
      <c r="O29" s="551"/>
      <c r="P29" s="549" t="s">
        <v>2562</v>
      </c>
      <c r="Q29" s="550"/>
      <c r="R29" s="550"/>
      <c r="S29" s="550"/>
      <c r="T29" s="550"/>
      <c r="U29" s="551"/>
      <c r="V29" s="545"/>
      <c r="W29" s="545"/>
      <c r="X29" s="545"/>
      <c r="Y29" s="545"/>
      <c r="Z29" s="545"/>
      <c r="AA29" s="545"/>
      <c r="AB29" s="554"/>
      <c r="AC29" s="555"/>
      <c r="AD29" s="555"/>
      <c r="AE29" s="554" t="s">
        <v>2630</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2563</v>
      </c>
      <c r="K30" s="550"/>
      <c r="L30" s="550"/>
      <c r="M30" s="550"/>
      <c r="N30" s="550"/>
      <c r="O30" s="551"/>
      <c r="P30" s="549" t="s">
        <v>2562</v>
      </c>
      <c r="Q30" s="550"/>
      <c r="R30" s="550"/>
      <c r="S30" s="550"/>
      <c r="T30" s="550"/>
      <c r="U30" s="551"/>
      <c r="V30" s="545"/>
      <c r="W30" s="545"/>
      <c r="X30" s="545"/>
      <c r="Y30" s="545"/>
      <c r="Z30" s="545"/>
      <c r="AA30" s="545"/>
      <c r="AB30" s="554"/>
      <c r="AC30" s="555"/>
      <c r="AD30" s="555"/>
      <c r="AE30" s="554" t="s">
        <v>2630</v>
      </c>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2563</v>
      </c>
      <c r="K31" s="550"/>
      <c r="L31" s="550"/>
      <c r="M31" s="550"/>
      <c r="N31" s="550"/>
      <c r="O31" s="551"/>
      <c r="P31" s="549" t="s">
        <v>2562</v>
      </c>
      <c r="Q31" s="550"/>
      <c r="R31" s="550"/>
      <c r="S31" s="550"/>
      <c r="T31" s="550"/>
      <c r="U31" s="551"/>
      <c r="V31" s="545"/>
      <c r="W31" s="545"/>
      <c r="X31" s="545"/>
      <c r="Y31" s="545"/>
      <c r="Z31" s="545"/>
      <c r="AA31" s="545"/>
      <c r="AB31" s="554"/>
      <c r="AC31" s="555"/>
      <c r="AD31" s="555"/>
      <c r="AE31" s="554" t="s">
        <v>2630</v>
      </c>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2563</v>
      </c>
      <c r="K32" s="557"/>
      <c r="L32" s="557"/>
      <c r="M32" s="557"/>
      <c r="N32" s="557"/>
      <c r="O32" s="558"/>
      <c r="P32" s="556" t="s">
        <v>2562</v>
      </c>
      <c r="Q32" s="557"/>
      <c r="R32" s="557"/>
      <c r="S32" s="557"/>
      <c r="T32" s="557"/>
      <c r="U32" s="558"/>
      <c r="V32" s="590"/>
      <c r="W32" s="590"/>
      <c r="X32" s="590"/>
      <c r="Y32" s="590"/>
      <c r="Z32" s="590"/>
      <c r="AA32" s="590"/>
      <c r="AB32" s="593"/>
      <c r="AC32" s="594"/>
      <c r="AD32" s="594"/>
      <c r="AE32" s="593" t="s">
        <v>2631</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2563</v>
      </c>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2563</v>
      </c>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2563</v>
      </c>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