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3E6C8B63-6311-4A3E-A899-CE4538DC5E7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390" yWindow="39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3" i="24" l="1"/>
  <c r="I383" i="24"/>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<sst xmlns="http://schemas.openxmlformats.org/spreadsheetml/2006/main" count="3221" uniqueCount="2645">
  <si>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</si>
  <si>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</si>
  <si>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</si>
  <si>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</si>
  <si>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</si>
  <si>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</si>
  <si>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</si>
  <si>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</si>
  <si>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</si>
  <si>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</si>
  <si>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</si>
  <si>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</si>
  <si>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</si>
  <si>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</si>
  <si>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</si>
  <si>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</si>
  <si>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</si>
  <si>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</si>
  <si>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</si>
  <si>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</si>
  <si>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</si>
  <si>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</si>
  <si>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</si>
  <si>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</si>
  <si>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</si>
  <si>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</si>
  <si>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</si>
  <si>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</si>
  <si>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</si>
  <si>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</si>
  <si>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</si>
  <si>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</si>
  <si>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</si>
  <si>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</si>
  <si>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</si>
  <si>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</si>
  <si>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</si>
  <si>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</si>
  <si>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</si>
  <si>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</si>
  <si>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</si>
  <si>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</si>
  <si>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</si>
  <si>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</si>
  <si>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</si>
  <si>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</si>
  <si>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</si>
  <si>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</si>
  <si>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</si>
  <si>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</si>
  <si>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</si>
  <si>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</si>
  <si>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</si>
  <si>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</si>
  <si>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</si>
  <si>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</si>
  <si>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</si>
  <si>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</si>
  <si>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</si>
  <si>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</si>
  <si>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</si>
  <si>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</si>
  <si>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</si>
  <si>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</si>
  <si>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</si>
  <si>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</si>
  <si>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</si>
  <si>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</si>
  <si>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</si>
  <si>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</si>
  <si>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</si>
  <si>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</si>
  <si>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</si>
  <si>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</si>
  <si>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</si>
  <si>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</si>
  <si>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</si>
  <si>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</si>
  <si>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</si>
  <si>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</si>
  <si>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</si>
  <si>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</si>
  <si>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</si>
  <si>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</si>
  <si>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</si>
  <si>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</si>
  <si>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</si>
  <si>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</si>
  <si>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</si>
  <si>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</si>
  <si>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</si>
  <si>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</si>
  <si>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</si>
  <si>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</si>
  <si>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</si>
  <si>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</si>
  <si>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</si>
  <si>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</si>
  <si>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</si>
  <si>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</si>
  <si>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</si>
  <si>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</si>
  <si>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</si>
  <si>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</si>
  <si>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</si>
  <si>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</si>
  <si>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</si>
  <si>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</si>
  <si>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</si>
  <si>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</si>
  <si>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</si>
  <si>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</si>
  <si>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</si>
  <si>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</si>
  <si>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</si>
  <si>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</si>
  <si>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</si>
  <si>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</si>
  <si>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</si>
  <si>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</si>
  <si>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</si>
  <si>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</si>
  <si>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</si>
  <si>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</si>
  <si>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</si>
  <si>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</si>
  <si>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</si>
  <si>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</si>
  <si>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</si>
  <si>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</si>
  <si>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</si>
  <si>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</si>
  <si>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</si>
  <si>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</si>
  <si>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</si>
  <si>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</si>
  <si>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</si>
  <si>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</si>
  <si>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</si>
  <si>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</si>
  <si>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</si>
  <si>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</si>
  <si>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</si>
  <si>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</si>
  <si>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</si>
  <si>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</si>
  <si>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</si>
  <si>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</si>
  <si>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</si>
  <si>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</si>
  <si>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</si>
  <si>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</si>
  <si>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</si>
  <si>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</si>
  <si>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</si>
  <si>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</si>
  <si>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</si>
  <si>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</si>
  <si>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</si>
  <si>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</si>
  <si>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</si>
  <si>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</si>
  <si>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</si>
  <si>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</si>
  <si>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</si>
  <si>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</si>
  <si>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</si>
  <si>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</si>
  <si>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</si>
  <si>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</si>
  <si>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</si>
  <si>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</si>
  <si>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</si>
  <si>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</si>
  <si>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</si>
  <si>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</si>
  <si>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</si>
  <si>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</si>
  <si>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</si>
  <si>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</si>
  <si>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</si>
  <si>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</si>
  <si>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</si>
  <si>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</si>
  <si>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</si>
  <si>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</si>
  <si>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</si>
  <si>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</si>
  <si>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</si>
  <si>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</si>
  <si>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</si>
  <si>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</si>
  <si>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</si>
  <si>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</si>
  <si>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</si>
  <si>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</si>
  <si>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</si>
  <si>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</si>
  <si>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</si>
  <si>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</si>
  <si>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</si>
  <si>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</si>
  <si>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</si>
  <si>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</si>
  <si>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</si>
  <si>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</si>
  <si>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</si>
  <si>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</si>
  <si>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</si>
  <si>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</si>
  <si>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</si>
  <si>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</si>
  <si>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</si>
  <si>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</si>
  <si>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</si>
  <si>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</si>
  <si>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</si>
  <si>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</si>
  <si>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</si>
  <si>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</si>
  <si>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</si>
  <si>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</si>
  <si>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</si>
  <si>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</si>
  <si>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</si>
  <si>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</si>
  <si>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</si>
  <si>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</si>
  <si>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</si>
  <si>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</si>
  <si>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</si>
  <si>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</si>
  <si>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</si>
  <si>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</si>
  <si>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</si>
  <si>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</si>
  <si>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</si>
  <si>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</si>
  <si>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</si>
  <si>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</si>
  <si>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</si>
  <si>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</si>
  <si>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</si>
  <si>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</si>
  <si>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</si>
  <si>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</si>
  <si>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</si>
  <si>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</si>
  <si>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</si>
  <si>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</si>
  <si>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</si>
  <si>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</si>
  <si>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</si>
  <si>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</si>
  <si>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</si>
  <si>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</si>
  <si>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</si>
  <si>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</si>
  <si>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</si>
  <si>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</si>
  <si>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</si>
  <si>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</si>
  <si>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</si>
  <si>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</si>
  <si>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</si>
  <si>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</si>
  <si>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</si>
  <si>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</si>
  <si>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</si>
  <si>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</si>
  <si>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</si>
  <si>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</si>
  <si>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</si>
  <si>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</si>
  <si>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</si>
  <si>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</si>
  <si>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</si>
  <si>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</si>
  <si>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</si>
  <si>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</si>
  <si>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</si>
  <si>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</si>
  <si>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</si>
  <si>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</si>
  <si>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</si>
  <si>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</si>
  <si>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</si>
  <si>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</si>
  <si>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</si>
  <si>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</si>
  <si>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</si>
  <si>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</si>
  <si>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</si>
  <si>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</si>
  <si>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</si>
  <si>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</si>
  <si>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</si>
  <si>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</si>
  <si>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</si>
  <si>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</si>
  <si>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</si>
  <si>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</si>
  <si>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</si>
  <si>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</si>
  <si>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</si>
  <si>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</si>
  <si>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</si>
  <si>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</si>
  <si>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</si>
  <si>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</si>
  <si>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</si>
  <si>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</si>
  <si>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</si>
  <si>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</si>
  <si>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</si>
  <si>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</si>
  <si>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</si>
  <si>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</si>
  <si>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</si>
  <si>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</si>
  <si>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</si>
  <si>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</si>
  <si>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</si>
  <si>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</si>
  <si>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</si>
  <si>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</si>
  <si>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</si>
  <si>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</si>
  <si>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</si>
  <si>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</si>
  <si>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</si>
  <si>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</si>
  <si>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</si>
  <si>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</si>
  <si>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</si>
  <si>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</si>
  <si>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</si>
  <si>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</si>
  <si>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</si>
  <si>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</si>
  <si>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</si>
  <si>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</si>
  <si>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</si>
  <si>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</si>
  <si>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</si>
  <si>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</si>
  <si>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</si>
  <si>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</si>
  <si>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</si>
  <si>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</si>
  <si>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</si>
  <si>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</si>
  <si>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</si>
  <si>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</si>
  <si>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</si>
  <si>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</si>
  <si>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</si>
  <si>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</si>
  <si>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</si>
  <si>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</si>
  <si>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</si>
  <si>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</si>
  <si>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</si>
  <si>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</si>
  <si>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</si>
  <si>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</si>
  <si>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</si>
  <si>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</si>
  <si>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</si>
  <si>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</si>
  <si>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</si>
  <si>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</si>
  <si>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</si>
  <si>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</si>
  <si>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</si>
  <si>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</si>
  <si>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</si>
  <si>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</si>
  <si>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</si>
  <si>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</si>
  <si>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</si>
  <si>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</si>
  <si>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</si>
  <si>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</si>
  <si>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</si>
  <si>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</si>
  <si>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</si>
  <si>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</si>
  <si>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</si>
  <si>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</si>
  <si>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</si>
  <si>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</si>
  <si>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</si>
  <si>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</si>
  <si>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</si>
  <si>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</si>
  <si>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</si>
  <si>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</si>
  <si>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</si>
  <si>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</si>
  <si>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</si>
  <si>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</si>
  <si>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</si>
  <si>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</si>
  <si>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</si>
  <si>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</si>
  <si>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</si>
  <si>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</si>
  <si>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</si>
  <si>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</si>
  <si>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</si>
  <si>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</si>
  <si>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</si>
  <si>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</si>
  <si>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</si>
  <si>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</si>
  <si>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</si>
  <si>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</si>
  <si>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</si>
  <si>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</si>
  <si>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</si>
  <si>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</si>
  <si>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</si>
  <si>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</si>
  <si>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</si>
  <si>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</si>
  <si>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</si>
  <si>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</si>
  <si>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</si>
  <si>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</si>
  <si>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</si>
  <si>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</si>
  <si>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</si>
  <si>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</si>
  <si>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</si>
  <si>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</si>
  <si>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</si>
  <si>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</si>
  <si>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</si>
  <si>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</si>
  <si>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</si>
  <si>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</si>
  <si>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</si>
  <si>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</si>
  <si>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</si>
  <si>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</si>
  <si>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</si>
  <si>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</si>
  <si>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</si>
  <si>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</si>
  <si>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</si>
  <si>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</si>
  <si>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</si>
  <si>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</si>
  <si>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</si>
  <si>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</si>
  <si>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</si>
  <si>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</si>
  <si>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</si>
  <si>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</si>
  <si>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</si>
  <si>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</si>
  <si>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</si>
  <si>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</si>
  <si>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</si>
  <si>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</si>
  <si>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</si>
  <si>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</si>
  <si>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</si>
  <si>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</si>
  <si>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</si>
  <si>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</si>
  <si>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</si>
  <si>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</si>
  <si>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</si>
  <si>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</si>
  <si>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</si>
  <si>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</si>
  <si>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</si>
  <si>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</si>
  <si>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</si>
  <si>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</si>
  <si>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</si>
  <si>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</si>
  <si>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</si>
  <si>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</si>
  <si>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</si>
  <si>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</si>
  <si>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</si>
  <si>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</si>
  <si>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</si>
  <si>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</si>
  <si>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</si>
  <si>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</si>
  <si>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</si>
  <si>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</si>
  <si>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</si>
  <si>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</si>
  <si>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</si>
  <si>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</si>
  <si>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</si>
  <si>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</si>
  <si>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</si>
  <si>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</si>
  <si>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</si>
  <si>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</si>
  <si>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</si>
  <si>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</si>
  <si>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</si>
  <si>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</si>
  <si>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</si>
  <si>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</si>
  <si>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</si>
  <si>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</si>
  <si>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</si>
  <si>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</si>
  <si>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</si>
  <si>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</si>
  <si>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</si>
  <si>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</si>
  <si>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</si>
  <si>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</si>
  <si>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</si>
  <si>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</si>
  <si>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</si>
  <si>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</si>
  <si>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</si>
  <si>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</si>
  <si>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</si>
  <si>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</si>
  <si>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</si>
  <si>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</si>
  <si>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</si>
  <si>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</si>
  <si>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</si>
  <si>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</si>
  <si>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</si>
  <si>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</si>
  <si>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</si>
  <si>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</si>
  <si>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</si>
  <si>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</si>
  <si>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</si>
  <si>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</si>
  <si>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</si>
  <si>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</si>
  <si>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</si>
  <si>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</si>
  <si>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</si>
  <si>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</si>
  <si>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</si>
  <si>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</si>
  <si>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</si>
  <si>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</si>
  <si>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</si>
  <si>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</si>
  <si>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</si>
  <si>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</si>
  <si>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</si>
  <si>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</si>
  <si>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</si>
  <si>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</si>
  <si>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</si>
  <si>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</si>
  <si>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</si>
  <si>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</si>
  <si>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</si>
  <si>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</si>
  <si>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</si>
  <si>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</si>
  <si>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</si>
  <si>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</si>
  <si>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</si>
  <si>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</si>
  <si>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</si>
  <si>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</si>
  <si>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</si>
  <si>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</si>
  <si>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</si>
  <si>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</si>
  <si>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</si>
  <si>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</si>
  <si>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</si>
  <si>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</si>
  <si>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</si>
  <si>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</si>
  <si>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</si>
  <si>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</si>
  <si>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</si>
  <si>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</si>
  <si>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</si>
  <si>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</si>
  <si>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</si>
  <si>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</si>
  <si>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</si>
  <si>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</si>
  <si>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</si>
  <si>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</si>
  <si>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</si>
  <si>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</si>
  <si>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</si>
  <si>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</si>
  <si>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</si>
  <si>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</si>
  <si>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</si>
  <si>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</si>
  <si>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</si>
  <si>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</si>
  <si>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</si>
  <si>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</si>
  <si>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</si>
  <si>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</si>
  <si>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</si>
  <si>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</si>
  <si>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</si>
  <si>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</si>
  <si>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</si>
  <si>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</si>
  <si>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</si>
  <si>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</si>
  <si>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</si>
  <si>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</si>
  <si>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</si>
  <si>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</si>
  <si>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</si>
  <si>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</si>
  <si>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</si>
  <si>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</si>
  <si>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</si>
  <si>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</si>
  <si>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</si>
  <si>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</si>
  <si>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</si>
  <si>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</si>
  <si>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</si>
  <si>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</si>
  <si>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</si>
  <si>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</si>
  <si>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</si>
  <si>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</si>
  <si>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</si>
  <si>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</si>
  <si>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</si>
  <si>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</si>
  <si>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</si>
  <si>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</si>
  <si>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</si>
  <si>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</si>
  <si>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</si>
  <si>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</si>
  <si>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</si>
  <si>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</si>
  <si>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</si>
  <si>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</si>
  <si>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</si>
  <si>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</si>
  <si>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</si>
  <si>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</si>
  <si>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</si>
  <si>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</si>
  <si>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</si>
  <si>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</si>
  <si>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</si>
  <si>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</si>
  <si>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</si>
  <si>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</si>
  <si>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</si>
  <si>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</si>
  <si>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</si>
  <si>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</si>
  <si>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</si>
  <si>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</si>
  <si>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</si>
  <si>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</si>
  <si>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</si>
  <si>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</si>
  <si>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</si>
  <si>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</si>
  <si>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</si>
  <si>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</si>
  <si>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</si>
  <si>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</si>
  <si>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</si>
  <si>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</si>
  <si>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</si>
  <si>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</si>
  <si>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</si>
  <si>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</si>
  <si>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</si>
  <si>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</si>
  <si>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</si>
  <si>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</si>
  <si>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</si>
  <si>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</si>
  <si>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</si>
  <si>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</si>
  <si>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</si>
  <si>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</si>
  <si>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</si>
  <si>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</si>
  <si>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</si>
  <si>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</si>
  <si>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</si>
  <si>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</si>
  <si>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</si>
  <si>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</si>
  <si>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</si>
  <si>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</si>
  <si>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</si>
  <si>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</si>
  <si>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</si>
  <si>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</si>
  <si>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</si>
  <si>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</si>
  <si>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</si>
  <si>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</si>
  <si>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</si>
  <si>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</si>
  <si>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</si>
  <si>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</si>
  <si>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</si>
  <si>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</si>
  <si>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</si>
  <si>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</si>
  <si>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</si>
  <si>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</si>
  <si>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</si>
  <si>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</si>
  <si>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</si>
  <si>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</si>
  <si>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</si>
  <si>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</si>
  <si>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</si>
  <si>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</si>
  <si>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</si>
  <si>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</si>
  <si>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</si>
  <si>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</si>
  <si>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</si>
  <si>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</si>
  <si>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</si>
  <si>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</si>
  <si>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</si>
  <si>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</si>
  <si>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</si>
  <si>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</si>
  <si>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</si>
  <si>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</si>
  <si>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</si>
  <si>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</si>
  <si>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</si>
  <si>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</si>
  <si>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</si>
  <si>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</si>
  <si>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</si>
  <si>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</si>
  <si>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</si>
  <si>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</si>
  <si>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</si>
  <si>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</si>
  <si>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</si>
  <si>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</si>
  <si>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</si>
  <si>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</si>
  <si>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</si>
  <si>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</si>
  <si>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</si>
  <si>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</si>
  <si>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</si>
  <si>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</si>
  <si>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</si>
  <si>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</si>
  <si>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</si>
  <si>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</si>
  <si>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</si>
  <si>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</si>
  <si>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</si>
  <si>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</si>
  <si>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</si>
  <si>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</si>
  <si>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</si>
  <si>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</si>
  <si>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</si>
  <si>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</si>
  <si>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</si>
  <si>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</si>
  <si>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</si>
  <si>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</si>
  <si>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</si>
  <si>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</si>
  <si>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</si>
  <si>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</si>
  <si>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</si>
  <si>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</si>
  <si>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</si>
  <si>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</si>
  <si>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</si>
  <si>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</si>
  <si>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</si>
  <si>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</si>
  <si>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</si>
  <si>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</si>
  <si>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</si>
  <si>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</si>
  <si>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</si>
  <si>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</si>
  <si>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</si>
  <si>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</si>
  <si>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</si>
  <si>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</si>
  <si>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</si>
  <si>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</si>
  <si>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</si>
  <si>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</si>
  <si>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</si>
  <si>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</si>
  <si>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</si>
  <si>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</si>
  <si>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</si>
  <si>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</si>
  <si>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</si>
  <si>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</si>
  <si>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</si>
  <si>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</si>
  <si>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</si>
  <si>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</si>
  <si>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</si>
  <si>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</si>
  <si>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</si>
  <si>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</si>
  <si>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</si>
  <si>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</si>
  <si>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</si>
  <si>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</si>
  <si>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</si>
  <si>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</si>
  <si>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</si>
  <si>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</si>
  <si>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</si>
  <si>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</si>
  <si>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</si>
  <si>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</si>
  <si>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</si>
  <si>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</si>
  <si>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</si>
  <si>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</si>
  <si>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</si>
  <si>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</si>
  <si>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</si>
  <si>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</si>
  <si>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</si>
  <si>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</si>
  <si>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</si>
  <si>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</si>
  <si>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</si>
  <si>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</si>
  <si>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</si>
  <si>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</si>
  <si>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</si>
  <si>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</si>
  <si>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</si>
  <si>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</si>
  <si>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</si>
  <si>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</si>
  <si>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</si>
  <si>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</si>
  <si>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</si>
  <si>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</si>
  <si>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</si>
  <si>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</si>
  <si>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</si>
  <si>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</si>
  <si>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</si>
  <si>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</si>
  <si>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</si>
  <si>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</si>
  <si>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</si>
  <si>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</si>
  <si>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</si>
  <si>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</si>
  <si>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</si>
  <si>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</si>
  <si>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</si>
  <si>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</si>
  <si>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</si>
  <si>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</si>
  <si>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</si>
  <si>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</si>
  <si>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</si>
  <si>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</si>
  <si>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</si>
  <si>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</si>
  <si>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</si>
  <si>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</si>
  <si>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</si>
  <si>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</si>
  <si>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</si>
  <si>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</si>
  <si>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</si>
  <si>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</si>
  <si>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</si>
  <si>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</si>
  <si>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</si>
  <si>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</si>
  <si>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</si>
  <si>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</si>
  <si>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</si>
  <si>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</si>
  <si>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</si>
  <si>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</si>
  <si>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</si>
  <si>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</si>
  <si>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</si>
  <si>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</si>
  <si>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</si>
  <si>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</si>
  <si>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</si>
  <si>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</si>
  <si>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</si>
  <si>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</si>
  <si>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</si>
  <si>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</si>
  <si>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</si>
  <si>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</si>
  <si>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</si>
  <si>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</si>
  <si>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</si>
  <si>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</si>
  <si>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</si>
  <si>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</si>
  <si>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</si>
  <si>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</si>
  <si>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</si>
  <si>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</si>
  <si>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</si>
  <si>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</si>
  <si>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</si>
  <si>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</si>
  <si>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</si>
  <si>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</si>
  <si>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</si>
  <si>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</si>
  <si>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</si>
  <si>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</si>
  <si>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</si>
  <si>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</si>
  <si>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</si>
  <si>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</si>
  <si>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</si>
  <si>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</si>
  <si>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</si>
  <si>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</si>
  <si>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</si>
  <si>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</si>
  <si>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</si>
  <si>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</si>
  <si>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</si>
  <si>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</si>
  <si>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</si>
  <si>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</si>
  <si>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</si>
  <si>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</si>
  <si>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</si>
  <si>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</si>
  <si>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</si>
  <si>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</si>
  <si>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</si>
  <si>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</si>
  <si>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</si>
  <si>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</si>
  <si>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</si>
  <si>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</si>
  <si>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</si>
  <si>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</si>
  <si>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</si>
  <si>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</si>
  <si>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</si>
  <si>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</si>
  <si>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</si>
  <si>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</si>
  <si>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</si>
  <si>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</si>
  <si>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</si>
  <si>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</si>
  <si>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</si>
  <si>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</si>
  <si>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</si>
  <si>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</si>
  <si>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</si>
  <si>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</si>
  <si>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</si>
  <si>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</si>
  <si>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</si>
  <si>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</si>
  <si>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</si>
  <si>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</si>
  <si>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</si>
  <si>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</si>
  <si>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</si>
  <si>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</si>
  <si>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</si>
  <si>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</si>
  <si>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</si>
  <si>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</si>
  <si>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</si>
  <si>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</si>
  <si>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</si>
  <si>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</si>
  <si>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</si>
  <si>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</si>
  <si>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</si>
  <si>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</si>
  <si>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</si>
  <si>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</si>
  <si>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</si>
  <si>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</si>
  <si>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</si>
  <si>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</si>
  <si>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</si>
  <si>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</si>
  <si>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</si>
  <si>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</si>
  <si>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</si>
  <si>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</si>
  <si>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</si>
  <si>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</si>
  <si>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</si>
  <si>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</si>
  <si>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</si>
  <si>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</si>
  <si>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</si>
  <si>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</si>
  <si>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</si>
  <si>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</si>
  <si>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</si>
  <si>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</si>
  <si>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</si>
  <si>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</si>
  <si>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</si>
  <si>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</si>
  <si>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</si>
  <si>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</si>
  <si>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</si>
  <si>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</si>
  <si>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</si>
  <si>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</si>
  <si>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</si>
  <si>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</si>
  <si>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</si>
  <si>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</si>
  <si>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</si>
  <si>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</si>
  <si>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</si>
  <si>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</si>
  <si>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</si>
  <si>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</si>
  <si>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</si>
  <si>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</si>
  <si>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</si>
  <si>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</si>
  <si>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</si>
  <si>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</si>
  <si>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</si>
  <si>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</si>
  <si>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</si>
  <si>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</si>
  <si>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</si>
  <si>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</si>
  <si>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</si>
  <si>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</si>
  <si>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</si>
  <si>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</si>
  <si>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</si>
  <si>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</si>
  <si>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</si>
  <si>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</si>
  <si>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</si>
  <si>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</si>
  <si>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</si>
  <si>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</si>
  <si>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</si>
  <si>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</si>
  <si>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</si>
  <si>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</si>
  <si>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</si>
  <si>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</si>
  <si>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</si>
  <si>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</si>
  <si>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</si>
  <si>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</si>
  <si>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</si>
  <si>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</si>
  <si>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</si>
  <si>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</si>
  <si>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</si>
  <si>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</si>
  <si>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</si>
  <si>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</si>
  <si>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</si>
  <si>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</si>
  <si>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</si>
  <si>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</si>
  <si>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</si>
  <si>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</si>
  <si>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</si>
  <si>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</si>
  <si>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</si>
  <si>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</si>
  <si>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</si>
  <si>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</si>
  <si>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</si>
  <si>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</si>
  <si>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</si>
  <si>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</si>
  <si>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</si>
  <si>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</si>
  <si>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</si>
  <si>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</si>
  <si>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</si>
  <si>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</si>
  <si>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</si>
  <si>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</si>
  <si>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</si>
  <si>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</si>
  <si>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</si>
  <si>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</si>
  <si>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</si>
  <si>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</si>
  <si>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</si>
  <si>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</si>
  <si>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</si>
  <si>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</si>
  <si>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</si>
  <si>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</si>
  <si>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</si>
  <si>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</si>
  <si>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</si>
  <si>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</si>
  <si>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</si>
  <si>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</si>
  <si>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</si>
  <si>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</si>
  <si>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</si>
  <si>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</si>
  <si>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</si>
  <si>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</si>
  <si>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</si>
  <si>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</si>
  <si>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</si>
  <si>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</si>
  <si>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</si>
  <si>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</si>
  <si>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</si>
  <si>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</si>
  <si>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</si>
  <si>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</si>
  <si>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</si>
  <si>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</si>
  <si>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</si>
  <si>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</si>
  <si>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</si>
  <si>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</si>
  <si>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</si>
  <si>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</si>
  <si>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</si>
  <si>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</si>
  <si>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</si>
  <si>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</si>
  <si>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</si>
  <si>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</si>
  <si>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</si>
  <si>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</si>
  <si>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</si>
  <si>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</si>
  <si>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</si>
  <si>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</si>
  <si>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</si>
  <si>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</si>
  <si>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</si>
  <si>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</si>
  <si>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</si>
  <si>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</si>
  <si>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</si>
  <si>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</si>
  <si>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</si>
  <si>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</si>
  <si>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</si>
  <si>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</si>
  <si>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</si>
  <si>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</si>
  <si>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</si>
  <si>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</si>
  <si>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</si>
  <si>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</si>
  <si>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</si>
  <si>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</si>
  <si>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</si>
  <si>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</si>
  <si>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</si>
  <si>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</si>
  <si>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</si>
  <si>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</si>
  <si>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</si>
  <si>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</si>
  <si>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</si>
  <si>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</si>
  <si>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</si>
  <si>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</si>
  <si>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</si>
  <si>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</si>
  <si>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</si>
  <si>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</si>
  <si>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</si>
  <si>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</si>
  <si>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</si>
  <si>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</si>
  <si>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</si>
  <si>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</si>
  <si>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</si>
  <si>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</si>
  <si>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</si>
  <si>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</si>
  <si>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</si>
  <si>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</si>
  <si>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</si>
  <si>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</si>
  <si>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</si>
  <si>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</si>
  <si>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</si>
  <si>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</si>
  <si>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</si>
  <si>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</si>
  <si>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</si>
  <si>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</si>
  <si>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</si>
  <si>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</si>
  <si>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</si>
  <si>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</si>
  <si>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</si>
  <si>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</si>
  <si>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</si>
  <si>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</si>
  <si>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</si>
  <si>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</si>
  <si>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</si>
  <si>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</si>
  <si>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</si>
  <si>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</si>
  <si>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</si>
  <si>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</si>
  <si>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</si>
  <si>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</si>
  <si>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</si>
  <si>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</si>
  <si>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</si>
  <si>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</si>
  <si>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</si>
  <si>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</si>
  <si>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</si>
  <si>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</si>
  <si>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</si>
  <si>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</si>
  <si>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</si>
  <si>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</si>
  <si>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</si>
  <si>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</si>
  <si>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</si>
  <si>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</si>
  <si>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</si>
  <si>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</si>
  <si>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</si>
  <si>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</si>
  <si>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</si>
  <si>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</si>
  <si>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</si>
  <si>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</si>
  <si>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</si>
  <si>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</si>
  <si>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</si>
  <si>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</si>
  <si>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</si>
  <si>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</si>
  <si>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</si>
  <si>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</si>
  <si>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</si>
  <si>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</si>
  <si>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</si>
  <si>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</si>
  <si>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</si>
  <si>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</si>
  <si>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</si>
  <si>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</si>
  <si>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</si>
  <si>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</si>
  <si>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</si>
  <si>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</si>
  <si>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</si>
  <si>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</si>
  <si>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</si>
  <si>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</si>
  <si>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</si>
  <si>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</si>
  <si>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</si>
  <si>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</si>
  <si>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</si>
  <si>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</si>
  <si>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</si>
  <si>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</si>
  <si>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</si>
  <si>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</si>
  <si>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</si>
  <si>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</si>
  <si>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</si>
  <si>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</si>
  <si>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</si>
  <si>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</si>
  <si>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</si>
  <si>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</si>
  <si>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</si>
  <si>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</si>
  <si>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</si>
  <si>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</si>
  <si>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</si>
  <si>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</si>
  <si>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</si>
  <si>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</si>
  <si>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</si>
  <si>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</si>
  <si>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</si>
  <si>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</si>
  <si>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</si>
  <si>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</si>
  <si>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</si>
  <si>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</si>
  <si>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</si>
  <si>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</si>
  <si>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</si>
  <si>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</si>
  <si>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</si>
  <si>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</si>
  <si>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</si>
  <si>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</si>
  <si>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</si>
  <si>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</si>
  <si>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</si>
  <si>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</si>
  <si>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</si>
  <si>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</si>
  <si>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</si>
  <si>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</si>
  <si>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</si>
  <si>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</si>
  <si>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</si>
  <si>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</si>
  <si>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</si>
  <si>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</si>
  <si>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</si>
  <si>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</si>
  <si>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</si>
  <si>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</si>
  <si>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</si>
  <si>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</si>
  <si>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</si>
  <si>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</si>
  <si>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</si>
  <si>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</si>
  <si>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</si>
  <si>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</si>
  <si>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</si>
  <si>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</si>
  <si>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</si>
  <si>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</si>
  <si>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</si>
  <si>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</si>
  <si>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</si>
  <si>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</si>
  <si>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</si>
  <si>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</si>
  <si>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</si>
  <si>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</si>
  <si>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</si>
  <si>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</si>
  <si>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</si>
  <si>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</si>
  <si>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</si>
  <si>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</si>
  <si>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</si>
  <si>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</si>
  <si>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</si>
  <si>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</si>
  <si>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</si>
  <si>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</si>
  <si>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</si>
  <si>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</si>
  <si>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</si>
  <si>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</si>
  <si>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</si>
  <si>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</si>
  <si>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</si>
  <si>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</si>
  <si>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</si>
  <si>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</si>
  <si>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</si>
  <si>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</si>
  <si>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</si>
  <si>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</si>
  <si>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</si>
  <si>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</si>
  <si>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</si>
  <si>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</si>
  <si>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</si>
  <si>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</si>
  <si>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</si>
  <si>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</si>
  <si>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</si>
  <si>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</si>
  <si>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</si>
  <si>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</si>
  <si>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</si>
  <si>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</si>
  <si>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</si>
  <si>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</si>
  <si>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</si>
  <si>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</si>
  <si>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</si>
  <si>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</si>
  <si>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</si>
  <si>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</si>
  <si>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</si>
  <si>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</si>
  <si>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</si>
  <si>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</si>
  <si>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</si>
  <si>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</si>
  <si>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</si>
  <si>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</si>
  <si>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</si>
  <si>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</si>
  <si>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</si>
  <si>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</si>
  <si>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</si>
  <si>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</si>
  <si>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</si>
  <si>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</si>
  <si>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</si>
  <si>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</si>
  <si>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</si>
  <si>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</si>
  <si>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</si>
  <si>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</si>
  <si>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</si>
  <si>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</si>
  <si>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</si>
  <si>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</si>
  <si>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</si>
  <si>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</si>
  <si>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</si>
  <si>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</si>
  <si>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</si>
  <si>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</si>
  <si>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</si>
  <si>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</si>
  <si>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</si>
  <si>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</si>
  <si>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</si>
  <si>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</si>
  <si>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</si>
  <si>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</si>
  <si>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</si>
  <si>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</si>
  <si>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</si>
  <si>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</si>
  <si>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</si>
  <si>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</si>
  <si>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</si>
  <si>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</si>
  <si>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</si>
  <si>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</si>
  <si>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</si>
  <si>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</si>
  <si>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</si>
  <si>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</si>
  <si>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</si>
  <si>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</si>
  <si>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</si>
  <si>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</si>
  <si>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</si>
  <si>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</si>
  <si>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</si>
  <si>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</si>
  <si>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</si>
  <si>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</si>
  <si>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</si>
  <si>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</si>
  <si>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</si>
  <si>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</si>
  <si>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</si>
  <si>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</si>
  <si>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</si>
  <si>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</si>
  <si>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</si>
  <si>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</si>
  <si>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</si>
  <si>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</si>
  <si>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</si>
  <si>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</si>
  <si>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</si>
  <si>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</si>
  <si>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</si>
  <si>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</si>
  <si>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</si>
  <si>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</si>
  <si>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</si>
  <si>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</si>
  <si>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</si>
  <si>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</si>
  <si>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</si>
  <si>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</si>
  <si>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</si>
  <si>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</si>
  <si>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</si>
  <si>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</si>
  <si>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</si>
  <si>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</si>
  <si>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</si>
  <si>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</si>
  <si>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</si>
  <si>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</si>
  <si>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</si>
  <si>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</si>
  <si>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</si>
  <si>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</si>
  <si>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</si>
  <si>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</si>
  <si>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</si>
  <si>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</si>
  <si>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</si>
  <si>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</si>
  <si>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</si>
  <si>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</si>
  <si>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</si>
  <si>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</si>
  <si>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</si>
  <si>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</si>
  <si>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</si>
  <si>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</si>
  <si>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</si>
  <si>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</si>
  <si>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</si>
  <si>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</si>
  <si>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</si>
  <si>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</si>
  <si>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</si>
  <si>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</si>
  <si>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</si>
  <si>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</si>
  <si>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</si>
  <si>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</si>
  <si>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</si>
  <si>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</si>
  <si>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</si>
  <si>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</si>
  <si>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</si>
  <si>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</si>
  <si>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</si>
  <si>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</si>
  <si>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</si>
  <si>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</si>
  <si>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</si>
  <si>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</si>
  <si>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</si>
  <si>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</si>
  <si>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</si>
  <si>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</si>
  <si>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</si>
  <si>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</si>
  <si>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</si>
  <si>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</si>
  <si>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</si>
  <si>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</si>
  <si>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</si>
  <si>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</si>
  <si>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</si>
  <si>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</si>
  <si>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</si>
  <si>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</si>
  <si>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</si>
  <si>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</si>
  <si>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</si>
  <si>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</si>
  <si>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</si>
  <si>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</si>
  <si>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</si>
  <si>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</si>
  <si>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</si>
  <si>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</si>
  <si>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</si>
  <si>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</si>
  <si>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</si>
  <si>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</si>
  <si>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</si>
  <si>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</si>
  <si>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</si>
  <si>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</si>
  <si>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</si>
  <si>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</si>
  <si>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</si>
  <si>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</si>
  <si>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</si>
  <si>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</si>
  <si>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</si>
  <si>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</si>
  <si>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</si>
  <si>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</si>
  <si>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</si>
  <si>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</si>
  <si>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</si>
  <si>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</si>
  <si>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</si>
  <si>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</si>
  <si>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</si>
  <si>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</si>
  <si>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</si>
  <si>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</si>
  <si>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</si>
  <si>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</si>
  <si>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</si>
  <si>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</si>
  <si>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</si>
  <si>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</si>
  <si>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</si>
  <si>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</si>
  <si>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</si>
  <si>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</si>
  <si>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</si>
  <si>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</si>
  <si>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</si>
  <si>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</si>
  <si>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</si>
  <si>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</si>
  <si>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</si>
  <si>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</si>
  <si>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</si>
  <si>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</si>
  <si>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</si>
  <si>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</si>
  <si>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</si>
  <si>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</si>
  <si>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</si>
  <si>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</si>
  <si>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</si>
  <si>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</si>
  <si>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</si>
  <si>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</si>
  <si>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</si>
  <si>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</si>
  <si>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</si>
  <si>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</si>
  <si>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</si>
  <si>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</si>
  <si>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</si>
  <si>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</si>
  <si>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</si>
  <si>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</si>
  <si>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</si>
  <si>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</si>
  <si>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</si>
  <si>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</si>
  <si>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</si>
  <si>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</si>
  <si>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</si>
  <si>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</si>
  <si>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</si>
  <si>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</si>
  <si>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</si>
  <si>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</si>
  <si>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</si>
  <si>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</si>
  <si>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</si>
  <si>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</si>
  <si>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</si>
  <si>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</si>
  <si>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</si>
  <si>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</si>
  <si>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</si>
  <si>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</si>
  <si>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</si>
  <si>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</si>
  <si>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</si>
  <si>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</si>
  <si>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</si>
  <si>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</si>
  <si>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</si>
  <si>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</si>
  <si>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</si>
  <si>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</si>
  <si>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</si>
  <si>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</si>
  <si>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</si>
  <si>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</si>
  <si>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</si>
  <si>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</si>
  <si>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</si>
  <si>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</si>
  <si>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</si>
  <si>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</si>
  <si>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</si>
  <si>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</si>
  <si>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</si>
  <si>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</si>
  <si>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</si>
  <si>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</si>
  <si>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</si>
  <si>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</si>
  <si>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</si>
  <si>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</si>
  <si>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</si>
  <si>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</si>
  <si>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</si>
  <si>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</si>
  <si>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</si>
  <si>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</si>
  <si>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</si>
  <si>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</si>
  <si>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</si>
  <si>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</si>
  <si>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</si>
  <si>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</si>
  <si>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</si>
  <si>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</si>
  <si>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</si>
  <si>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</si>
  <si>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</si>
  <si>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</si>
  <si>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</si>
  <si>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</si>
  <si>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</si>
  <si>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</si>
  <si>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</si>
  <si>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</si>
  <si>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</si>
  <si>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</si>
  <si>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</si>
  <si>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</si>
  <si>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</si>
  <si>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</si>
  <si>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</si>
  <si>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</si>
  <si>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</si>
  <si>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</si>
  <si>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</si>
  <si>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</si>
  <si>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</si>
  <si>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</si>
  <si>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</si>
  <si>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</si>
  <si>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</si>
  <si>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</si>
  <si>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</si>
  <si>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</si>
  <si>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</si>
  <si>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</si>
  <si>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</si>
  <si>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</si>
  <si>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</si>
  <si>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</si>
  <si>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</si>
  <si>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</si>
  <si>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</si>
  <si>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</si>
  <si>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</si>
  <si>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</si>
  <si>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</si>
  <si>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</si>
  <si>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</si>
  <si>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</si>
  <si>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</si>
  <si>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</si>
  <si>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</si>
  <si>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</si>
  <si>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</si>
  <si>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</si>
  <si>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</si>
  <si>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</si>
  <si>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</si>
  <si>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</si>
  <si>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</si>
  <si>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</si>
  <si>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</si>
  <si>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</si>
  <si>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</si>
  <si>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</si>
  <si>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</si>
  <si>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</si>
  <si>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</si>
  <si>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</si>
  <si>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</si>
  <si>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</si>
  <si>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</si>
  <si>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</si>
  <si>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</si>
  <si>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</si>
  <si>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</si>
  <si>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</si>
  <si>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</si>
  <si>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</si>
  <si>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</si>
  <si>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</si>
  <si>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</si>
  <si>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</si>
  <si>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</si>
  <si>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</si>
  <si>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</si>
  <si>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</si>
  <si>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</si>
  <si>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</si>
  <si>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</si>
  <si>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</si>
  <si>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</si>
  <si>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</si>
  <si>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</si>
  <si>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</si>
  <si>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</si>
  <si>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</si>
  <si>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</si>
  <si>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</si>
  <si>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</si>
  <si>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</si>
  <si>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</si>
  <si>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</si>
  <si>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</si>
  <si>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</si>
  <si>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</si>
  <si>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</si>
  <si>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</si>
  <si>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</si>
  <si>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</si>
  <si>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</si>
  <si>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</si>
  <si>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</si>
  <si>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</si>
  <si>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</si>
  <si>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</si>
  <si>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</si>
  <si>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</si>
  <si>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</si>
  <si>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</si>
  <si>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</si>
  <si>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</si>
  <si>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</si>
  <si>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</si>
  <si>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</si>
  <si>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</si>
  <si>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</si>
  <si>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</si>
  <si>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</si>
  <si>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</si>
  <si>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</si>
  <si>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</si>
  <si>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</si>
  <si>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</si>
  <si>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</si>
  <si>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</si>
  <si>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</si>
  <si>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</si>
  <si>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</si>
  <si>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</si>
  <si>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</si>
  <si>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</si>
  <si>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</si>
  <si>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</si>
  <si>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</si>
  <si>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</si>
  <si>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</si>
  <si>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</si>
  <si>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</si>
  <si>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</si>
  <si>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</si>
  <si>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</si>
  <si>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</si>
  <si>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</si>
  <si>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</si>
  <si>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</si>
  <si>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</si>
  <si>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</si>
  <si>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</si>
  <si>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</si>
  <si>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</si>
  <si>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</si>
  <si>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</si>
  <si>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</si>
  <si>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</si>
  <si>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</si>
  <si>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</si>
  <si>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</si>
  <si>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</si>
  <si>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</si>
  <si>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</si>
  <si>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</si>
  <si>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</si>
  <si>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</si>
  <si>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</si>
  <si>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</si>
  <si>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</si>
  <si>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</si>
  <si>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</si>
  <si>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</si>
  <si>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</si>
  <si>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</si>
  <si>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</si>
  <si>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</si>
  <si>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</si>
  <si>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</si>
  <si>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</si>
  <si>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</si>
  <si>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</si>
  <si>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</si>
  <si>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</si>
  <si>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</si>
  <si>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</si>
  <si>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</si>
  <si>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</si>
  <si>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</si>
  <si>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</si>
  <si>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</si>
  <si>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</si>
  <si>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</si>
  <si>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</si>
  <si>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</si>
  <si>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</si>
  <si>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</si>
  <si>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</si>
  <si>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</si>
  <si>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</si>
  <si>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</si>
  <si>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</si>
  <si>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</si>
  <si>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</si>
  <si>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</si>
  <si>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</si>
  <si>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</si>
  <si>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</si>
  <si>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</si>
  <si>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</si>
  <si>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</si>
  <si>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</si>
  <si>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</si>
  <si>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</si>
  <si>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</si>
  <si>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</si>
  <si>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</si>
  <si>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</si>
  <si>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</si>
  <si>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</si>
  <si>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</si>
  <si>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</si>
  <si>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</si>
  <si>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</si>
  <si>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</si>
  <si>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</si>
  <si>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</si>
  <si>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</si>
  <si>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</si>
  <si>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</si>
  <si>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</si>
  <si>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</si>
  <si>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</si>
  <si>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</si>
  <si>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</si>
  <si>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</si>
  <si>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</si>
  <si>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</si>
  <si>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</si>
  <si>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</si>
  <si>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</si>
  <si>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</si>
  <si>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</si>
  <si>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</si>
  <si>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</si>
  <si>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</si>
  <si>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</si>
  <si>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</si>
  <si>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</si>
  <si>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</si>
  <si>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</si>
  <si>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</si>
  <si>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</si>
  <si>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</si>
  <si>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</si>
  <si>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</si>
  <si>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</si>
  <si>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</si>
  <si>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</si>
  <si>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</si>
  <si>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</si>
  <si>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</si>
  <si>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</si>
  <si>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</si>
  <si>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</si>
  <si>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</si>
  <si>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</si>
  <si>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</si>
  <si>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</si>
  <si>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</si>
  <si>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</si>
  <si>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</si>
  <si>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</si>
  <si>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</si>
  <si>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</si>
  <si>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</si>
  <si>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</si>
  <si>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</si>
  <si>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</si>
  <si>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</si>
  <si>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</si>
  <si>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</si>
  <si>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</si>
  <si>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</si>
  <si>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</si>
  <si>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</si>
  <si>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</si>
  <si>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</si>
  <si>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</si>
  <si>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</si>
  <si>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</si>
  <si>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</si>
  <si>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</si>
  <si>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</si>
  <si>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</si>
  <si>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</si>
  <si>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</si>
  <si>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</si>
  <si>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</si>
  <si>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</si>
  <si>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</si>
  <si>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</si>
  <si>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</si>
  <si>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</si>
  <si>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</si>
  <si>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</si>
  <si>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</si>
  <si>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</si>
  <si>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</si>
  <si>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</si>
  <si>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</si>
  <si>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</si>
  <si>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</si>
  <si>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</si>
  <si>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</si>
  <si>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</si>
  <si>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</si>
  <si>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</si>
  <si>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</si>
  <si>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</si>
  <si>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</si>
  <si>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</si>
  <si>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</si>
  <si>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</si>
  <si>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</si>
  <si>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</si>
  <si>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</si>
  <si>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</si>
  <si>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</si>
  <si>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</si>
  <si>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</si>
  <si>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</si>
  <si>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</si>
  <si>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</si>
  <si>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</si>
  <si>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</si>
  <si>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</si>
  <si>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</si>
  <si>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</si>
  <si>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</si>
  <si>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</si>
  <si>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</si>
  <si>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</si>
  <si>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</si>
  <si>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</si>
  <si>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</si>
  <si>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</si>
  <si>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</si>
  <si>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</si>
  <si>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</si>
  <si>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</si>
  <si>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</si>
  <si>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</si>
  <si>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</si>
  <si>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</si>
  <si>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</si>
  <si>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</si>
  <si>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</si>
  <si>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</si>
  <si>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</si>
  <si>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</si>
  <si>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</si>
  <si>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</si>
  <si>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</si>
  <si>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</si>
  <si>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</si>
  <si>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</si>
  <si>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</si>
  <si>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</si>
  <si>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</si>
  <si>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</si>
  <si>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</si>
  <si>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</si>
  <si>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</si>
  <si>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</si>
  <si>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</si>
  <si>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</si>
  <si>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</si>
  <si>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</si>
  <si>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</si>
  <si>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</si>
  <si>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</si>
  <si>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</si>
  <si>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</si>
  <si>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</si>
  <si>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</si>
  <si>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</si>
  <si>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</si>
  <si>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</si>
  <si>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</si>
  <si>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</si>
  <si>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</si>
  <si>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</si>
  <si>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</si>
  <si>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</si>
  <si>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</si>
  <si>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</si>
  <si>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</si>
  <si>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</si>
  <si>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</si>
  <si>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</si>
  <si>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</si>
  <si>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</si>
  <si>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</si>
  <si>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</si>
  <si>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</si>
  <si>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</si>
  <si>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</si>
  <si>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</si>
  <si>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</si>
  <si>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</si>
  <si>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</si>
  <si>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</si>
  <si>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</si>
  <si>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</si>
  <si>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</si>
  <si>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</si>
  <si>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</si>
  <si>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</si>
  <si>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</si>
  <si>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</si>
  <si>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</si>
  <si>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</si>
  <si>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</si>
  <si>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</si>
  <si>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</si>
  <si>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</si>
  <si>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</si>
  <si>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</si>
  <si>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</si>
  <si>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</si>
  <si>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</si>
  <si>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</si>
  <si>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</si>
  <si>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</si>
  <si>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</si>
  <si>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</si>
  <si>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</si>
  <si>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</si>
  <si>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</si>
  <si>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</si>
  <si>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</si>
  <si>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</si>
  <si>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</si>
  <si>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</si>
  <si>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</si>
  <si>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</si>
  <si>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</si>
  <si>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</si>
  <si>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</si>
  <si>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</si>
  <si>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</si>
  <si>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</si>
  <si>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</si>
  <si>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</si>
  <si>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</si>
  <si>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</si>
  <si>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</si>
  <si>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</si>
  <si>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</si>
  <si>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</si>
  <si>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</si>
  <si>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</si>
  <si>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</si>
  <si>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</si>
  <si>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</si>
  <si>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</si>
  <si>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</si>
  <si>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</si>
  <si>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</si>
  <si>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</si>
  <si>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</si>
  <si>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</si>
  <si>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</si>
  <si>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</si>
  <si>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</si>
  <si>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</si>
  <si>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</si>
  <si>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</si>
  <si>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</si>
  <si>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</si>
  <si>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</si>
  <si>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</si>
  <si>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</si>
  <si>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</si>
  <si>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</si>
  <si>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</si>
  <si>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</si>
  <si>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</si>
  <si>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</si>
  <si>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</si>
  <si>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</si>
  <si>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</si>
  <si>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</si>
  <si>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</si>
  <si>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</si>
  <si>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</si>
  <si>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</si>
  <si>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</si>
  <si>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</si>
  <si>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</si>
  <si>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</si>
  <si>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</si>
  <si>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</si>
  <si>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</si>
  <si>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</si>
  <si>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</si>
  <si>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</si>
  <si>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</si>
  <si>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</si>
  <si>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</si>
  <si>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</si>
  <si>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</si>
  <si>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</si>
  <si>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</si>
  <si>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</si>
  <si>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</si>
  <si>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</si>
  <si>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</si>
  <si>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</si>
  <si>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</si>
  <si>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</si>
  <si>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</si>
  <si>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</si>
  <si>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</si>
  <si>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</si>
  <si>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</si>
  <si>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</si>
  <si>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</si>
  <si>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</si>
  <si>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</si>
  <si>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</si>
  <si>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</si>
  <si>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</si>
  <si>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</si>
  <si>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</si>
  <si>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</si>
  <si>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</si>
  <si>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</si>
  <si>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</si>
  <si>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</si>
  <si>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</si>
  <si>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</si>
  <si>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</si>
  <si>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</si>
  <si>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</si>
  <si>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</si>
  <si>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</si>
  <si>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</si>
  <si>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</si>
  <si>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</si>
  <si>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</si>
  <si>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</si>
  <si>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</si>
  <si>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</si>
  <si>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</si>
  <si>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</si>
  <si>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</si>
  <si>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</si>
  <si>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</si>
  <si>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</si>
  <si>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</si>
  <si>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</si>
  <si>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</si>
  <si>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</si>
  <si>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</si>
  <si>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</si>
  <si>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</si>
  <si>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</si>
  <si>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</si>
  <si>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</si>
  <si>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</si>
  <si>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</si>
  <si>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</si>
  <si>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</si>
  <si>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</si>
  <si>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</si>
  <si>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</si>
  <si>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</si>
  <si>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</si>
  <si>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</si>
  <si>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</si>
  <si>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</si>
  <si>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</si>
  <si>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</si>
  <si>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</si>
  <si>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</si>
  <si>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</si>
  <si>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</si>
  <si>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</si>
  <si>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</si>
  <si>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</si>
  <si>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</si>
  <si>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</si>
  <si>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</si>
  <si>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</si>
  <si>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</si>
  <si>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</si>
  <si>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</si>
  <si>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</si>
  <si>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</si>
  <si>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</si>
  <si>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</si>
  <si>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</si>
  <si>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</si>
  <si>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</si>
  <si>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</si>
  <si>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</si>
  <si>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</si>
  <si>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</si>
  <si>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</si>
  <si>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</si>
  <si>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</si>
  <si>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</si>
  <si>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</si>
  <si>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</si>
  <si>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</si>
  <si>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</si>
  <si>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</si>
  <si>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</si>
  <si>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</si>
  <si>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</si>
  <si>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</si>
  <si>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</si>
  <si>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</si>
  <si>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</si>
  <si>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</si>
  <si>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</si>
  <si>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</si>
  <si>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</si>
  <si>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</si>
  <si>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</si>
  <si>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</si>
  <si>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</si>
  <si>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</si>
  <si>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</si>
  <si>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</si>
  <si>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</si>
  <si>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</si>
  <si>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</si>
  <si>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</si>
  <si>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</si>
  <si>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</si>
  <si>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</si>
  <si>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</si>
  <si>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</si>
  <si>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</si>
  <si>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</si>
  <si>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</si>
  <si>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</si>
  <si>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</si>
  <si>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</si>
  <si>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</si>
  <si>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</si>
  <si>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</si>
  <si>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</si>
  <si>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</si>
  <si>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</si>
  <si>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</si>
  <si>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</si>
  <si>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</si>
  <si>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</si>
  <si>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</si>
  <si>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</si>
  <si>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</si>
  <si>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</si>
  <si>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</si>
  <si>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</si>
  <si>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</si>
  <si>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</si>
  <si>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</si>
  <si>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</si>
  <si>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</si>
  <si>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</si>
  <si>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</si>
  <si>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</si>
  <si>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</si>
  <si>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</si>
  <si>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</si>
  <si>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</si>
  <si>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</si>
  <si>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</si>
  <si>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</si>
  <si>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</si>
  <si>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</si>
  <si>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</si>
  <si>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</si>
  <si>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</si>
  <si>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</si>
  <si>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</si>
  <si>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</si>
  <si>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</si>
  <si>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</si>
  <si>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</si>
  <si>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</si>
  <si>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</si>
  <si>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</si>
  <si>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</si>
  <si>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</si>
  <si>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</si>
  <si>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</si>
  <si>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</si>
  <si>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</si>
  <si>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</si>
  <si>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</si>
  <si>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</si>
  <si>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</si>
  <si>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</si>
  <si>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</si>
  <si>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</si>
  <si>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</si>
  <si>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</si>
  <si>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</si>
  <si>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</si>
  <si>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</si>
  <si>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</si>
  <si>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</si>
  <si>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</si>
  <si>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</si>
  <si>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</si>
  <si>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</si>
  <si>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</si>
  <si>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</si>
  <si>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</si>
  <si>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</si>
  <si>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</si>
  <si>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</si>
  <si>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</si>
  <si>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</si>
  <si>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</si>
  <si>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</si>
  <si>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</si>
  <si>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</si>
  <si>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</si>
  <si>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</si>
  <si>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</si>
  <si>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</si>
  <si>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</si>
  <si>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</si>
  <si>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</si>
  <si>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</si>
  <si>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</si>
  <si>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</si>
  <si>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</si>
  <si>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</si>
  <si>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</si>
  <si>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</si>
  <si>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</si>
  <si>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</si>
  <si>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</si>
  <si>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</si>
  <si>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</si>
  <si>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</si>
  <si>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</si>
  <si>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</si>
  <si>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</si>
  <si>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</si>
  <si>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</si>
  <si>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</si>
  <si>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</si>
  <si>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</si>
  <si>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</si>
  <si>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</si>
  <si>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</si>
  <si>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</si>
  <si>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</si>
  <si>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</si>
  <si>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</si>
  <si>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</si>
  <si>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</si>
  <si>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</si>
  <si>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</si>
  <si>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</si>
  <si>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</si>
  <si>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</si>
  <si>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</si>
  <si>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</si>
  <si>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</si>
  <si>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</si>
  <si>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</si>
  <si>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</si>
  <si>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</si>
  <si>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</si>
  <si>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</si>
  <si>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</si>
  <si>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</si>
  <si>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</si>
  <si>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</si>
  <si>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</si>
  <si>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</si>
  <si>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</si>
  <si>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</si>
  <si>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</si>
  <si>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はなことば南</t>
    <rPh sb="5" eb="6">
      <t>ミナミ</t>
    </rPh>
    <phoneticPr fontId="1"/>
  </si>
  <si>
    <t>玉野　大志</t>
    <rPh sb="0" eb="2">
      <t>タマノ</t>
    </rPh>
    <rPh sb="3" eb="4">
      <t>オオ</t>
    </rPh>
    <rPh sb="4" eb="5">
      <t>ココロザシ</t>
    </rPh>
    <phoneticPr fontId="1"/>
  </si>
  <si>
    <t>２　法人</t>
  </si>
  <si>
    <t>５　営利法人</t>
  </si>
  <si>
    <t>ぷらうどらいふかぶしきがいしゃ</t>
  </si>
  <si>
    <t>プラウドライフ株式会社</t>
  </si>
  <si>
    <t>7021001035175</t>
  </si>
  <si>
    <t>神奈川県川崎市川崎区砂子1丁目2番地4</t>
  </si>
  <si>
    <t>044</t>
  </si>
  <si>
    <t>589</t>
  </si>
  <si>
    <t>2713</t>
  </si>
  <si>
    <t>2714</t>
  </si>
  <si>
    <t>https://</t>
  </si>
  <si>
    <t>hanakotoba.co.jp/</t>
  </si>
  <si>
    <t>峰山　正樹</t>
    <rPh sb="0" eb="2">
      <t>ミネヤマ</t>
    </rPh>
    <rPh sb="3" eb="5">
      <t>マサキ</t>
    </rPh>
    <phoneticPr fontId="1"/>
  </si>
  <si>
    <t>代表取締役</t>
  </si>
  <si>
    <t>はなことばみなみ</t>
  </si>
  <si>
    <t>神奈川県横浜市南区新川町2-4-38</t>
    <phoneticPr fontId="1"/>
  </si>
  <si>
    <t>吉野町</t>
    <phoneticPr fontId="1"/>
  </si>
  <si>
    <t>横浜市営ブルーライン吉野町駅より徒歩３分</t>
    <phoneticPr fontId="1"/>
  </si>
  <si>
    <t>045</t>
  </si>
  <si>
    <t>250</t>
  </si>
  <si>
    <t>1133</t>
  </si>
  <si>
    <t>1166</t>
  </si>
  <si>
    <t>hanakotoba.co.jp/</t>
    <phoneticPr fontId="1"/>
  </si>
  <si>
    <t>玉野　大志</t>
    <phoneticPr fontId="1"/>
  </si>
  <si>
    <t>ホーム長</t>
    <rPh sb="3" eb="4">
      <t>チョウ</t>
    </rPh>
    <phoneticPr fontId="1"/>
  </si>
  <si>
    <t>１　介護付（一般型特定施設入居者生活介護を提供する場合）</t>
  </si>
  <si>
    <t>1470502830</t>
  </si>
  <si>
    <t>横浜市指定介護保険特定施設</t>
  </si>
  <si>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</si>
  <si>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</si>
  <si>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</si>
  <si>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</si>
  <si>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</si>
  <si>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</si>
  <si>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</si>
  <si>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</si>
  <si>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</si>
  <si>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</si>
  <si>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（管理運営規程より）
　介護事業の社会的責務を十分に自覚し、入居者の基本的人権に配慮しつつ、入居者が快適な生活環境の中で健康で充実した日常生活を営めるように、下記の項目を念頭にホームの運営を円滑に行うものとします。
　一　入居者を個人として尊重し、公平・平等に対応します。
　二　快適な生活環境を提供します。事故防止、防犯の観点により、原則、居室窓
　　　を施錠（開放制限）いたします。但し、日常生活上、特段の理由がある場合
　　　は、事務所へお申し出ください。
　三　入居者に対し安心感と信頼感を提供します。
　四　職員は、プロとしての自覚と認識をもってサービスの提供に努めます。
　五　地域に密着した施設として、関係市町村、地域の保健医療・福祉サービスと
　　　綿密な連携を図り、入居者に良質なサービスを提供するよう努めます。
　六　職員体制、サービス内容、費用の負担方法等について、重要事項説明書、
　　　入居契約書、管理運営規程等を作成及び公開し、また財務諸表等の閲覧等に
　　　より情報の開示を進め、透明性の高い業務運営に努めます。
　七　事故・災害及び急病・負傷等の緊急時に対し、迅速に対応できる体制を整備
　　　するとともに、適正な対応が可能なよう計画的な訓練を定期的に実施します。
　八　良質な業務運営を維持するために、職員が必要な専門的知識や技術を習得す
　　　るために、計画的に研修計画を立案実施することにより、常に職員の資質の
　　　向上を図ります。
　九　個人情報、知り得た秘密とされている情報は開示、遺漏または業務目的以外
　　　で使用しないこと、また、退職した後においても遵守します。</t>
  </si>
  <si>
    <t>健康管理、食事、排泄、入浴、その他生活諸サービスにいたるまで日常生活のあらゆる面でのサービスを提供しております。</t>
  </si>
  <si>
    <t>１　自ら実施</t>
  </si>
  <si>
    <t>２　委託</t>
  </si>
  <si>
    <t>○</t>
  </si>
  <si>
    <t>南横浜さくらクリニック</t>
  </si>
  <si>
    <t>神奈川県横浜市南区別所1-2-5 KESビル3Ｆ</t>
  </si>
  <si>
    <t>内科、形成外科、精神科、皮膚科</t>
  </si>
  <si>
    <t>横浜保土ヶ谷クリニック</t>
  </si>
  <si>
    <t>神奈川県横浜市保土ヶ谷区帷子町1-44　カサハラビル５階</t>
  </si>
  <si>
    <t>内科・精神科</t>
  </si>
  <si>
    <t>eモール歯科</t>
  </si>
  <si>
    <t>神奈川県横浜市瀬谷区二ツ橋町309-1eモール2階</t>
  </si>
  <si>
    <t>診察の為の医師の派遣、特別な治療を要する場合は他の医療機関の紹介</t>
  </si>
  <si>
    <t>同等の他の居室へ移動する場合</t>
    <phoneticPr fontId="1"/>
  </si>
  <si>
    <t>入居者の心身の状況等を勘案し、入居者および他者の安心安全のために当施設が必要と判断した場合</t>
  </si>
  <si>
    <t>一定の観察期間を設けたうえで医師の意見を聞き、入居者および身元引受人の同意を得る</t>
  </si>
  <si>
    <t>継続して利用可能</t>
    <rPh sb="0" eb="2">
      <t>ケイゾク</t>
    </rPh>
    <rPh sb="4" eb="8">
      <t>リヨウカノウ</t>
    </rPh>
    <phoneticPr fontId="1"/>
  </si>
  <si>
    <t>（管理運営規程より）
当ホームへの入居は、下記の資格条件を満たされている方に限ります。
一　概ね60歳以上の方。
二　共同生活が営めると当ホームが判断した方。
三　入居に関する費用及び毎月の諸費用等の支払能力があると当社が判断した方。
四　健康保険、介護保険に加入している方。
五　入居手続き及び入居資格審査を満たされた方。
六　入居契約書及び当規程の内容を遵守できる方。</t>
  </si>
  <si>
    <t>（入居契約書より）
事業者からの解約
１　事業者は、入居者が次の各号のいずれかに該当し、かつ、そのことにより本契約を
　　これ以上将来にわたって維持することが社会通念上著しく困難と認められる場合に、
　　本条第２項及び第３項に規定した条件の下に、本契約を解除することができます。
　一　入居申込書に虚偽の事項を記載する等の不正手段により入居したとき
　二　月払いの利用料その他の支払いを正当な理由なく３か月以上遅滞するとき
　三　第３条第４項の規定に違反したとき
　四　第20条の規定に違反したとき
　五　入居者の行動が、他の入居者又は従業員の生命に危害を及ぼし、又は、その危害の切迫した恐れがあり、かつ有料老人ホームにおける通常の介護及び接遇方法ではこれを防止することができないとき
２　前項の規定に基づく契約の解除の場合は、事業者は書面にて次の各号に掲げる手続きを行います。
　一　契約解除の通告について90日の予告期間をおく
　二　前号の通告に先立ち、入居者及び身元引受人等に弁明の機会を設ける
　三　解除通告に伴う予告期間中に、入居者の移転先の有無について確認し、移転先がない場合には入居者や身元引受人等、その他関係者・関係機関と協議し、移転先　　　の確保について協力する
３　本条第１項第五号によって契約を解除する場合には、事業者は書面にて前項に加えて次の第一号及び第ニ号に掲げる手続きを行います。</t>
  </si>
  <si>
    <t>入居契約書第29条</t>
  </si>
  <si>
    <t>最長14日間　　1泊　9,900円　（うち消費税 900円）</t>
    <phoneticPr fontId="1"/>
  </si>
  <si>
    <t>１　利用権方式</t>
  </si>
  <si>
    <t>３　月払い方式</t>
  </si>
  <si>
    <t>１　減額なし</t>
  </si>
  <si>
    <t>施設が所在する地域の自治体が発表する消費者物価指数及び人件費等を勘案し、改定できるものとします。</t>
  </si>
  <si>
    <t>運営懇談会の意見を聴き、入居者および身元引受人の同意を得た上で改定するものとします。</t>
  </si>
  <si>
    <t>要介護3</t>
    <rPh sb="0" eb="3">
      <t>ヨウカイゴ</t>
    </rPh>
    <phoneticPr fontId="1"/>
  </si>
  <si>
    <t>要介護5</t>
    <rPh sb="0" eb="3">
      <t>ヨウカイゴ</t>
    </rPh>
    <phoneticPr fontId="1"/>
  </si>
  <si>
    <t>実費</t>
    <rPh sb="0" eb="2">
      <t>ジッピ</t>
    </rPh>
    <phoneticPr fontId="1"/>
  </si>
  <si>
    <t>管理費に含む</t>
    <rPh sb="0" eb="3">
      <t>カンリヒ</t>
    </rPh>
    <rPh sb="4" eb="5">
      <t>フク</t>
    </rPh>
    <phoneticPr fontId="1"/>
  </si>
  <si>
    <t>近隣賃貸家賃参考</t>
  </si>
  <si>
    <t>別添介護サービス等の一覧表による</t>
  </si>
  <si>
    <t>施設維持管理費、共用部の修繕費・共用部および居室の水光熱費、環境衛生費、事務管理部門の人件費等</t>
  </si>
  <si>
    <t>厨房管理費：22,000円（うち消費税等2,000円）
食材費　　：33,990円（うち消費税等3,090円）
※3日前までにお申し出いただければ、欠食時には一食あたり次の通り返金いたします。
・朝食　165円（うち消費税等15円）
・昼食　220円（うち消費税等20円）
・夕食　165円（うち消費税等15円）
※厨房管理費は、欠食があっても返金されません。</t>
  </si>
  <si>
    <t>管理費に含む。</t>
  </si>
  <si>
    <t>入居後に要支援または自立になった方は、自立支援費用として月額77,000円（うち消費税7,000円）をお支払いただきます。</t>
  </si>
  <si>
    <t>厚労省告示上の額の1割～3割の額</t>
    <phoneticPr fontId="1"/>
  </si>
  <si>
    <t>なし</t>
    <phoneticPr fontId="1"/>
  </si>
  <si>
    <t>相談窓口</t>
    <rPh sb="0" eb="4">
      <t>ソウダンマドグチ</t>
    </rPh>
    <phoneticPr fontId="1"/>
  </si>
  <si>
    <t>045</t>
    <phoneticPr fontId="1"/>
  </si>
  <si>
    <t>250</t>
    <phoneticPr fontId="1"/>
  </si>
  <si>
    <t>1133</t>
    <phoneticPr fontId="1"/>
  </si>
  <si>
    <t>本社「苦情相談窓口」</t>
  </si>
  <si>
    <t>0120</t>
    <phoneticPr fontId="1"/>
  </si>
  <si>
    <t>913</t>
    <phoneticPr fontId="1"/>
  </si>
  <si>
    <t>880</t>
    <phoneticPr fontId="1"/>
  </si>
  <si>
    <t>土日祝日</t>
    <rPh sb="0" eb="4">
      <t>ドニチシュクジツ</t>
    </rPh>
    <phoneticPr fontId="1"/>
  </si>
  <si>
    <t>横浜市福祉局高齢施設課</t>
    <rPh sb="0" eb="3">
      <t>ヨコハマシ</t>
    </rPh>
    <rPh sb="3" eb="6">
      <t>フクシキョク</t>
    </rPh>
    <rPh sb="6" eb="10">
      <t>コウレイシセツ</t>
    </rPh>
    <rPh sb="10" eb="11">
      <t>カ</t>
    </rPh>
    <phoneticPr fontId="1"/>
  </si>
  <si>
    <t>671</t>
    <phoneticPr fontId="1"/>
  </si>
  <si>
    <t>3923</t>
    <phoneticPr fontId="1"/>
  </si>
  <si>
    <t>神奈川県国民健康保険団体連合会</t>
  </si>
  <si>
    <t>0570</t>
    <phoneticPr fontId="1"/>
  </si>
  <si>
    <t>022</t>
    <phoneticPr fontId="1"/>
  </si>
  <si>
    <t>110</t>
    <phoneticPr fontId="1"/>
  </si>
  <si>
    <t>ソニーグループ損害保険プログラム　賠償責任保険</t>
    <phoneticPr fontId="1"/>
  </si>
  <si>
    <t>事故が発生した場合には、速やかに医療機関・保険者・横浜市・神奈川県に連絡し対応致します。受診が必要な場合は、速やかに受診しご家族へ事故の経過等の詳細を説明いたします。</t>
    <phoneticPr fontId="1"/>
  </si>
  <si>
    <t>１　入居希望者に公開</t>
  </si>
  <si>
    <t>３　公開していない</t>
  </si>
  <si>
    <t>はなことば新横浜2号館</t>
    <rPh sb="5" eb="8">
      <t>シンヨコハマ</t>
    </rPh>
    <rPh sb="9" eb="11">
      <t>ゴウカン</t>
    </rPh>
    <phoneticPr fontId="1"/>
  </si>
  <si>
    <t>神奈川県横浜市港北区新横浜1-11-11</t>
    <rPh sb="0" eb="7">
      <t>カナガワケンヨコハマシ</t>
    </rPh>
    <rPh sb="7" eb="10">
      <t>コウホクク</t>
    </rPh>
    <rPh sb="10" eb="13">
      <t>シンヨコハマ</t>
    </rPh>
    <phoneticPr fontId="1"/>
  </si>
  <si>
    <t>グループホームはなことば　丘の上ホーム</t>
    <phoneticPr fontId="1"/>
  </si>
  <si>
    <t>神奈川県横浜市神奈川区菅田町2723-2</t>
    <phoneticPr fontId="1"/>
  </si>
  <si>
    <t>はなことば新横浜</t>
    <phoneticPr fontId="1"/>
  </si>
  <si>
    <t>神奈川県横浜市港北区　　　　新横浜1-11-5</t>
    <phoneticPr fontId="1"/>
  </si>
  <si>
    <t>550円/回</t>
    <rPh sb="3" eb="4">
      <t>エン</t>
    </rPh>
    <rPh sb="5" eb="6">
      <t>カイ</t>
    </rPh>
    <phoneticPr fontId="1"/>
  </si>
  <si>
    <t>週3回以上の場合</t>
    <rPh sb="0" eb="1">
      <t>シュウ</t>
    </rPh>
    <rPh sb="2" eb="5">
      <t>カイイジョウ</t>
    </rPh>
    <rPh sb="6" eb="8">
      <t>バアイ</t>
    </rPh>
    <phoneticPr fontId="1"/>
  </si>
  <si>
    <t>2,200円/時間</t>
    <rPh sb="5" eb="6">
      <t>エン</t>
    </rPh>
    <rPh sb="7" eb="9">
      <t>ジカン</t>
    </rPh>
    <phoneticPr fontId="1"/>
  </si>
  <si>
    <t>協力医療機関は無料</t>
    <rPh sb="0" eb="6">
      <t>キョウリョクイリョウキカン</t>
    </rPh>
    <rPh sb="7" eb="9">
      <t>ムリョウ</t>
    </rPh>
    <phoneticPr fontId="1"/>
  </si>
  <si>
    <t>110円/回</t>
    <rPh sb="3" eb="4">
      <t>エン</t>
    </rPh>
    <rPh sb="5" eb="6">
      <t>カイ</t>
    </rPh>
    <phoneticPr fontId="1"/>
  </si>
  <si>
    <t>病気などの場合は無料</t>
    <rPh sb="0" eb="2">
      <t>ビョウキ</t>
    </rPh>
    <rPh sb="5" eb="7">
      <t>バアイ</t>
    </rPh>
    <rPh sb="8" eb="10">
      <t>ムリョウ</t>
    </rPh>
    <phoneticPr fontId="1"/>
  </si>
  <si>
    <t>月1回</t>
    <rPh sb="0" eb="1">
      <t>ツキ</t>
    </rPh>
    <rPh sb="2" eb="3">
      <t>カイ</t>
    </rPh>
    <phoneticPr fontId="1"/>
  </si>
  <si>
    <t>週2回以上の場合</t>
    <rPh sb="0" eb="1">
      <t>シュウ</t>
    </rPh>
    <rPh sb="2" eb="5">
      <t>カイイジョウ</t>
    </rPh>
    <rPh sb="6" eb="8">
      <t>バアイ</t>
    </rPh>
    <phoneticPr fontId="1"/>
  </si>
  <si>
    <t>年2回</t>
    <rPh sb="0" eb="1">
      <t>ネン</t>
    </rPh>
    <rPh sb="2" eb="3">
      <t>カイ</t>
    </rPh>
    <phoneticPr fontId="1"/>
  </si>
  <si>
    <t>入院中にご逝去や他施設への転居、病状が回復せずに入院先から戻れない事</t>
    <rPh sb="0" eb="3">
      <t>ニュウインチュウ</t>
    </rPh>
    <rPh sb="5" eb="7">
      <t>セイキョ</t>
    </rPh>
    <rPh sb="8" eb="9">
      <t>タ</t>
    </rPh>
    <rPh sb="9" eb="11">
      <t>シセツ</t>
    </rPh>
    <rPh sb="13" eb="15">
      <t>テンキョ</t>
    </rPh>
    <rPh sb="16" eb="18">
      <t>ビョウジョウ</t>
    </rPh>
    <rPh sb="19" eb="21">
      <t>カイフク</t>
    </rPh>
    <rPh sb="24" eb="27">
      <t>ニュウインサキ</t>
    </rPh>
    <rPh sb="29" eb="30">
      <t>モド</t>
    </rPh>
    <rPh sb="33" eb="34">
      <t>コト</t>
    </rPh>
    <phoneticPr fontId="1"/>
  </si>
  <si>
    <t>ｄ　３：１以上</t>
  </si>
  <si>
    <t>介護福祉士
認知症実践者研修
認知症実践リーダー研修</t>
    <rPh sb="0" eb="5">
      <t>カイゴフクシシ</t>
    </rPh>
    <rPh sb="6" eb="9">
      <t>ニンチショウ</t>
    </rPh>
    <rPh sb="9" eb="12">
      <t>ジッセンシャ</t>
    </rPh>
    <rPh sb="12" eb="14">
      <t>ケンシュウ</t>
    </rPh>
    <rPh sb="15" eb="18">
      <t>ニンチショウ</t>
    </rPh>
    <rPh sb="18" eb="20">
      <t>ジッセン</t>
    </rPh>
    <rPh sb="24" eb="26">
      <t>ケンシュウ</t>
    </rPh>
    <phoneticPr fontId="1"/>
  </si>
  <si>
    <t>1410092010124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</si>
</sst>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zoomScaleNormal="100" zoomScaleSheetLayoutView="100" workbookViewId="0">
      <selection activeCell="F7" sqref="F7:P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8">
        <v>2025</v>
      </c>
      <c r="G4" s="111"/>
      <c r="H4" s="25" t="s">
        <v>466</v>
      </c>
      <c r="I4" s="569">
        <v>1</v>
      </c>
      <c r="J4" s="111"/>
      <c r="K4" s="25" t="s">
        <v>2448</v>
      </c>
      <c r="L4" s="569">
        <v>1</v>
      </c>
      <c r="M4" s="111"/>
      <c r="N4" s="109" t="s">
        <v>468</v>
      </c>
      <c r="O4" s="109"/>
      <c r="P4" s="112"/>
    </row>
    <row r="5" spans="1:20" ht="20.100000000000001" customHeight="1">
      <c r="B5" s="147" t="s">
        <v>1</v>
      </c>
      <c r="C5" s="148"/>
      <c r="D5" s="148"/>
      <c r="E5" s="149"/>
      <c r="F5" s="570" t="s">
        <v>2528</v>
      </c>
      <c r="G5" s="150"/>
      <c r="H5" s="150"/>
      <c r="I5" s="150"/>
      <c r="J5" s="150"/>
      <c r="K5" s="150"/>
      <c r="L5" s="150"/>
      <c r="M5" s="150"/>
      <c r="N5" s="150"/>
      <c r="O5" s="150"/>
      <c r="P5" s="150"/>
      <c r="Q5" s="11"/>
    </row>
    <row r="6" spans="1:20" ht="20.100000000000001" customHeight="1">
      <c r="B6" s="147" t="s">
        <v>2</v>
      </c>
      <c r="C6" s="148"/>
      <c r="D6" s="148"/>
      <c r="E6" s="149"/>
      <c r="F6" s="570" t="s">
        <v>2527</v>
      </c>
      <c r="G6" s="150"/>
      <c r="H6" s="150"/>
      <c r="I6" s="150"/>
      <c r="J6" s="150"/>
      <c r="K6" s="150"/>
      <c r="L6" s="150"/>
      <c r="M6" s="150"/>
      <c r="N6" s="150"/>
      <c r="O6" s="150"/>
      <c r="P6" s="150"/>
    </row>
    <row r="7" spans="1:20" ht="20.100000000000001" customHeight="1">
      <c r="B7" s="147" t="s">
        <v>416</v>
      </c>
      <c r="C7" s="148"/>
      <c r="D7" s="148"/>
      <c r="E7" s="149"/>
      <c r="F7" s="571" t="s">
        <v>2358</v>
      </c>
      <c r="G7" s="82"/>
      <c r="H7" s="82"/>
      <c r="I7" s="82"/>
      <c r="J7" s="82"/>
      <c r="K7" s="82"/>
      <c r="L7" s="82"/>
      <c r="M7" s="82"/>
      <c r="N7" s="82"/>
      <c r="O7" s="82"/>
      <c r="P7" s="83"/>
      <c r="S7" s="12" t="str">
        <f>IF(F7="","未記入","")</f>
        <v/>
      </c>
    </row>
    <row r="8" spans="1:20" ht="20.100000000000001" customHeight="1" thickBot="1">
      <c r="B8" s="158" t="s">
        <v>470</v>
      </c>
      <c r="C8" s="159"/>
      <c r="D8" s="159"/>
      <c r="E8" s="160"/>
      <c r="F8" s="572" t="s">
        <v>2644</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3" t="s">
        <v>2529</v>
      </c>
      <c r="G11" s="130"/>
      <c r="H11" s="130"/>
      <c r="I11" s="130"/>
      <c r="J11" s="130"/>
      <c r="K11" s="130"/>
      <c r="L11" s="130"/>
      <c r="M11" s="130"/>
      <c r="N11" s="130"/>
      <c r="O11" s="130"/>
      <c r="P11" s="131"/>
    </row>
    <row r="12" spans="1:20" ht="40.5" customHeight="1">
      <c r="B12" s="128"/>
      <c r="C12" s="98"/>
      <c r="D12" s="98"/>
      <c r="E12" s="99"/>
      <c r="F12" s="74" t="s">
        <v>11</v>
      </c>
      <c r="G12" s="74"/>
      <c r="H12" s="74"/>
      <c r="I12" s="74"/>
      <c r="J12" s="574" t="s">
        <v>2530</v>
      </c>
      <c r="K12" s="132"/>
      <c r="L12" s="132"/>
      <c r="M12" s="132"/>
      <c r="N12" s="132"/>
      <c r="O12" s="133"/>
      <c r="P12" s="134"/>
    </row>
    <row r="13" spans="1:20" ht="39" customHeight="1">
      <c r="B13" s="135" t="s">
        <v>5</v>
      </c>
      <c r="C13" s="74"/>
      <c r="D13" s="74"/>
      <c r="E13" s="74"/>
      <c r="F13" s="59" t="s">
        <v>12</v>
      </c>
      <c r="G13" s="60"/>
      <c r="H13" s="575" t="s">
        <v>2531</v>
      </c>
      <c r="I13" s="136"/>
      <c r="J13" s="136"/>
      <c r="K13" s="136"/>
      <c r="L13" s="136"/>
      <c r="M13" s="136"/>
      <c r="N13" s="136"/>
      <c r="O13" s="136"/>
      <c r="P13" s="137"/>
      <c r="S13" s="12" t="str">
        <f>IF(H13="","未記入","")</f>
        <v/>
      </c>
    </row>
    <row r="14" spans="1:20" ht="39" customHeight="1">
      <c r="B14" s="135"/>
      <c r="C14" s="74"/>
      <c r="D14" s="74"/>
      <c r="E14" s="74"/>
      <c r="F14" s="576" t="s">
        <v>2532</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1" t="s">
        <v>2359</v>
      </c>
      <c r="K15" s="82"/>
      <c r="L15" s="82"/>
      <c r="M15" s="82"/>
      <c r="N15" s="82"/>
      <c r="O15" s="82"/>
      <c r="P15" s="83"/>
    </row>
    <row r="16" spans="1:20" ht="19.899999999999999" customHeight="1">
      <c r="B16" s="122"/>
      <c r="C16" s="123"/>
      <c r="D16" s="123"/>
      <c r="E16" s="124"/>
      <c r="F16" s="74" t="s">
        <v>499</v>
      </c>
      <c r="G16" s="74"/>
      <c r="H16" s="74"/>
      <c r="I16" s="74"/>
      <c r="J16" s="577" t="s">
        <v>2533</v>
      </c>
      <c r="K16" s="207"/>
      <c r="L16" s="207"/>
      <c r="M16" s="207"/>
      <c r="N16" s="207"/>
      <c r="O16" s="207"/>
      <c r="P16" s="208"/>
    </row>
    <row r="17" spans="1:20" ht="20.100000000000001" customHeight="1">
      <c r="B17" s="113" t="s">
        <v>6</v>
      </c>
      <c r="C17" s="60"/>
      <c r="D17" s="60"/>
      <c r="E17" s="100"/>
      <c r="F17" s="26" t="s">
        <v>13</v>
      </c>
      <c r="G17" s="578">
        <v>210</v>
      </c>
      <c r="H17" s="27" t="s">
        <v>469</v>
      </c>
      <c r="I17" s="579">
        <v>6</v>
      </c>
      <c r="J17" s="115"/>
      <c r="K17" s="116"/>
      <c r="L17" s="116"/>
      <c r="M17" s="116"/>
      <c r="N17" s="116"/>
      <c r="O17" s="116"/>
      <c r="P17" s="117"/>
      <c r="S17" s="12" t="str">
        <f>IF(OR(G17="",I17=""),"未記入","")</f>
        <v/>
      </c>
    </row>
    <row r="18" spans="1:20" ht="57.75" customHeight="1">
      <c r="B18" s="114"/>
      <c r="C18" s="102"/>
      <c r="D18" s="102"/>
      <c r="E18" s="103"/>
      <c r="F18" s="580" t="s">
        <v>2534</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1" t="s">
        <v>2535</v>
      </c>
      <c r="K19" s="27" t="s">
        <v>469</v>
      </c>
      <c r="L19" s="582" t="s">
        <v>2536</v>
      </c>
      <c r="M19" s="27" t="s">
        <v>469</v>
      </c>
      <c r="N19" s="582" t="s">
        <v>2537</v>
      </c>
      <c r="O19" s="116"/>
      <c r="P19" s="117"/>
      <c r="Q19" s="11"/>
    </row>
    <row r="20" spans="1:20" ht="20.100000000000001" customHeight="1">
      <c r="B20" s="118"/>
      <c r="C20" s="119"/>
      <c r="D20" s="119"/>
      <c r="E20" s="120"/>
      <c r="F20" s="74" t="s">
        <v>15</v>
      </c>
      <c r="G20" s="74"/>
      <c r="H20" s="74"/>
      <c r="I20" s="74"/>
      <c r="J20" s="581" t="s">
        <v>2535</v>
      </c>
      <c r="K20" s="27" t="s">
        <v>469</v>
      </c>
      <c r="L20" s="582" t="s">
        <v>2536</v>
      </c>
      <c r="M20" s="27" t="s">
        <v>469</v>
      </c>
      <c r="N20" s="582" t="s">
        <v>2538</v>
      </c>
      <c r="O20" s="116"/>
      <c r="P20" s="117"/>
      <c r="Q20" s="11"/>
    </row>
    <row r="21" spans="1:20" ht="20.100000000000001" customHeight="1">
      <c r="B21" s="118"/>
      <c r="C21" s="119"/>
      <c r="D21" s="119"/>
      <c r="E21" s="120"/>
      <c r="F21" s="84" t="s">
        <v>411</v>
      </c>
      <c r="G21" s="121"/>
      <c r="H21" s="121"/>
      <c r="I21" s="85"/>
      <c r="J21" s="571"/>
      <c r="K21" s="82"/>
      <c r="L21" s="82"/>
      <c r="M21" s="27" t="s">
        <v>465</v>
      </c>
      <c r="N21" s="583"/>
      <c r="O21" s="82"/>
      <c r="P21" s="83"/>
    </row>
    <row r="22" spans="1:20" ht="20.100000000000001" customHeight="1">
      <c r="B22" s="118"/>
      <c r="C22" s="119"/>
      <c r="D22" s="119"/>
      <c r="E22" s="120"/>
      <c r="F22" s="74" t="s">
        <v>417</v>
      </c>
      <c r="G22" s="74"/>
      <c r="H22" s="74"/>
      <c r="I22" s="74"/>
      <c r="J22" s="571" t="s">
        <v>2359</v>
      </c>
      <c r="K22" s="82"/>
      <c r="L22" s="82"/>
      <c r="M22" s="82"/>
      <c r="N22" s="82"/>
      <c r="O22" s="82"/>
      <c r="P22" s="83"/>
    </row>
    <row r="23" spans="1:20" ht="39.75" customHeight="1">
      <c r="B23" s="114"/>
      <c r="C23" s="102"/>
      <c r="D23" s="102"/>
      <c r="E23" s="103"/>
      <c r="F23" s="74" t="s">
        <v>16</v>
      </c>
      <c r="G23" s="74"/>
      <c r="H23" s="74"/>
      <c r="I23" s="74"/>
      <c r="J23" s="571" t="s">
        <v>2539</v>
      </c>
      <c r="K23" s="141"/>
      <c r="L23" s="584" t="s">
        <v>2540</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2541</v>
      </c>
      <c r="K24" s="65"/>
      <c r="L24" s="65"/>
      <c r="M24" s="65"/>
      <c r="N24" s="65"/>
      <c r="O24" s="66"/>
      <c r="P24" s="67"/>
    </row>
    <row r="25" spans="1:20" ht="20.100000000000001" customHeight="1">
      <c r="B25" s="114"/>
      <c r="C25" s="102"/>
      <c r="D25" s="102"/>
      <c r="E25" s="103"/>
      <c r="F25" s="173" t="s">
        <v>18</v>
      </c>
      <c r="G25" s="173"/>
      <c r="H25" s="74"/>
      <c r="I25" s="74"/>
      <c r="J25" s="65" t="s">
        <v>2542</v>
      </c>
      <c r="K25" s="65"/>
      <c r="L25" s="65"/>
      <c r="M25" s="65"/>
      <c r="N25" s="65"/>
      <c r="O25" s="66"/>
      <c r="P25" s="67"/>
    </row>
    <row r="26" spans="1:20" ht="20.100000000000001" customHeight="1">
      <c r="B26" s="135" t="s">
        <v>9</v>
      </c>
      <c r="C26" s="74"/>
      <c r="D26" s="74"/>
      <c r="E26" s="74"/>
      <c r="F26" s="585">
        <v>2006</v>
      </c>
      <c r="G26" s="146"/>
      <c r="H26" s="27" t="s">
        <v>466</v>
      </c>
      <c r="I26" s="586">
        <v>7</v>
      </c>
      <c r="J26" s="146"/>
      <c r="K26" s="27" t="s">
        <v>467</v>
      </c>
      <c r="L26" s="586">
        <v>3</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7" t="s">
        <v>2543</v>
      </c>
      <c r="I31" s="169"/>
      <c r="J31" s="169"/>
      <c r="K31" s="169"/>
      <c r="L31" s="169"/>
      <c r="M31" s="169"/>
      <c r="N31" s="169"/>
      <c r="O31" s="169"/>
      <c r="P31" s="170"/>
      <c r="S31" s="12" t="str">
        <f>IF(H31="","未記入","")</f>
        <v/>
      </c>
    </row>
    <row r="32" spans="1:20" ht="39" customHeight="1">
      <c r="B32" s="114"/>
      <c r="C32" s="102"/>
      <c r="D32" s="102"/>
      <c r="E32" s="103"/>
      <c r="F32" s="576" t="s">
        <v>2527</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8">
        <v>232</v>
      </c>
      <c r="H33" s="27" t="s">
        <v>469</v>
      </c>
      <c r="I33" s="579">
        <v>27</v>
      </c>
      <c r="J33" s="88"/>
      <c r="K33" s="88"/>
      <c r="L33" s="88"/>
      <c r="M33" s="88"/>
      <c r="N33" s="88"/>
      <c r="O33" s="88"/>
      <c r="P33" s="151"/>
      <c r="S33" s="12" t="str">
        <f>IF(OR(G33="",I33=""),"未記入","")</f>
        <v/>
      </c>
    </row>
    <row r="34" spans="2:20" ht="58.5" customHeight="1">
      <c r="B34" s="114"/>
      <c r="C34" s="102"/>
      <c r="D34" s="102"/>
      <c r="E34" s="103"/>
      <c r="F34" s="580" t="s">
        <v>2544</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8" t="s">
        <v>1304</v>
      </c>
      <c r="M36" s="156"/>
      <c r="N36" s="156"/>
      <c r="O36" s="156"/>
      <c r="P36" s="157"/>
      <c r="S36" s="12" t="str">
        <f>IF(OR(H36="",L36=""),"未記入","")</f>
        <v/>
      </c>
    </row>
    <row r="37" spans="2:20" ht="39.75" customHeight="1">
      <c r="B37" s="135" t="s">
        <v>24</v>
      </c>
      <c r="C37" s="74"/>
      <c r="D37" s="74"/>
      <c r="E37" s="74"/>
      <c r="F37" s="183" t="s">
        <v>26</v>
      </c>
      <c r="G37" s="183"/>
      <c r="H37" s="183"/>
      <c r="I37" s="183"/>
      <c r="J37" s="584" t="s">
        <v>2545</v>
      </c>
      <c r="K37" s="82"/>
      <c r="L37" s="82"/>
      <c r="M37" s="82"/>
      <c r="N37" s="123" t="s">
        <v>471</v>
      </c>
      <c r="O37" s="123"/>
      <c r="P37" s="179"/>
      <c r="S37" s="12" t="str">
        <f>IF(J37="","未記入","")</f>
        <v/>
      </c>
    </row>
    <row r="38" spans="2:20" ht="26.25" customHeight="1">
      <c r="B38" s="135"/>
      <c r="C38" s="74"/>
      <c r="D38" s="74"/>
      <c r="E38" s="74"/>
      <c r="F38" s="59" t="s">
        <v>27</v>
      </c>
      <c r="G38" s="60"/>
      <c r="H38" s="60"/>
      <c r="I38" s="100"/>
      <c r="J38" s="589" t="s">
        <v>2546</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1" t="s">
        <v>2547</v>
      </c>
      <c r="K43" s="27" t="s">
        <v>469</v>
      </c>
      <c r="L43" s="590" t="s">
        <v>2548</v>
      </c>
      <c r="M43" s="27" t="s">
        <v>469</v>
      </c>
      <c r="N43" s="590" t="s">
        <v>2549</v>
      </c>
      <c r="O43" s="116"/>
      <c r="P43" s="117"/>
      <c r="S43" s="12" t="str">
        <f>IF(OR(J43="",L43="",N43=""),"未記入","")</f>
        <v/>
      </c>
    </row>
    <row r="44" spans="2:20" ht="20.100000000000001" customHeight="1">
      <c r="B44" s="135"/>
      <c r="C44" s="74"/>
      <c r="D44" s="74"/>
      <c r="E44" s="74"/>
      <c r="F44" s="74" t="s">
        <v>15</v>
      </c>
      <c r="G44" s="74"/>
      <c r="H44" s="74"/>
      <c r="I44" s="74"/>
      <c r="J44" s="581" t="s">
        <v>2547</v>
      </c>
      <c r="K44" s="27" t="s">
        <v>469</v>
      </c>
      <c r="L44" s="582" t="s">
        <v>2548</v>
      </c>
      <c r="M44" s="27" t="s">
        <v>469</v>
      </c>
      <c r="N44" s="582" t="s">
        <v>2550</v>
      </c>
      <c r="O44" s="116"/>
      <c r="P44" s="117"/>
    </row>
    <row r="45" spans="2:20" ht="20.100000000000001" customHeight="1">
      <c r="B45" s="135"/>
      <c r="C45" s="74"/>
      <c r="D45" s="74"/>
      <c r="E45" s="74"/>
      <c r="F45" s="84" t="s">
        <v>411</v>
      </c>
      <c r="G45" s="121"/>
      <c r="H45" s="121"/>
      <c r="I45" s="85"/>
      <c r="J45" s="571"/>
      <c r="K45" s="82"/>
      <c r="L45" s="82"/>
      <c r="M45" s="27" t="s">
        <v>465</v>
      </c>
      <c r="N45" s="583"/>
      <c r="O45" s="82"/>
      <c r="P45" s="83"/>
    </row>
    <row r="46" spans="2:20" ht="20.100000000000001" customHeight="1">
      <c r="B46" s="135"/>
      <c r="C46" s="74"/>
      <c r="D46" s="74"/>
      <c r="E46" s="74"/>
      <c r="F46" s="74" t="s">
        <v>417</v>
      </c>
      <c r="G46" s="74"/>
      <c r="H46" s="74"/>
      <c r="I46" s="74"/>
      <c r="J46" s="591" t="s">
        <v>2359</v>
      </c>
      <c r="K46" s="65"/>
      <c r="L46" s="65"/>
      <c r="M46" s="65"/>
      <c r="N46" s="65"/>
      <c r="O46" s="66"/>
      <c r="P46" s="67"/>
    </row>
    <row r="47" spans="2:20" ht="39" customHeight="1">
      <c r="B47" s="135"/>
      <c r="C47" s="74"/>
      <c r="D47" s="74"/>
      <c r="E47" s="74"/>
      <c r="F47" s="74" t="s">
        <v>16</v>
      </c>
      <c r="G47" s="74"/>
      <c r="H47" s="74"/>
      <c r="I47" s="74"/>
      <c r="J47" s="571" t="s">
        <v>2539</v>
      </c>
      <c r="K47" s="141"/>
      <c r="L47" s="584" t="s">
        <v>2551</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2552</v>
      </c>
      <c r="K48" s="65"/>
      <c r="L48" s="65"/>
      <c r="M48" s="65"/>
      <c r="N48" s="65"/>
      <c r="O48" s="66"/>
      <c r="P48" s="67"/>
    </row>
    <row r="49" spans="1:20" ht="20.100000000000001" customHeight="1">
      <c r="B49" s="135"/>
      <c r="C49" s="74"/>
      <c r="D49" s="74"/>
      <c r="E49" s="74"/>
      <c r="F49" s="74" t="s">
        <v>18</v>
      </c>
      <c r="G49" s="74"/>
      <c r="H49" s="74"/>
      <c r="I49" s="74"/>
      <c r="J49" s="65" t="s">
        <v>2553</v>
      </c>
      <c r="K49" s="65"/>
      <c r="L49" s="65"/>
      <c r="M49" s="65"/>
      <c r="N49" s="65"/>
      <c r="O49" s="66"/>
      <c r="P49" s="67"/>
    </row>
    <row r="50" spans="1:20" ht="20.100000000000001" customHeight="1">
      <c r="B50" s="174" t="s">
        <v>28</v>
      </c>
      <c r="C50" s="175"/>
      <c r="D50" s="175"/>
      <c r="E50" s="175"/>
      <c r="F50" s="175"/>
      <c r="G50" s="175"/>
      <c r="H50" s="175"/>
      <c r="I50" s="175"/>
      <c r="J50" s="585">
        <v>2010</v>
      </c>
      <c r="K50" s="146"/>
      <c r="L50" s="27" t="s">
        <v>466</v>
      </c>
      <c r="M50" s="592">
        <v>2</v>
      </c>
      <c r="N50" s="27" t="s">
        <v>467</v>
      </c>
      <c r="O50" s="592">
        <v>28</v>
      </c>
      <c r="P50" s="29" t="s">
        <v>468</v>
      </c>
      <c r="S50" s="12" t="str">
        <f>IF(OR(J50="",M50="",O50=""),"未記入","")</f>
        <v/>
      </c>
    </row>
    <row r="51" spans="1:20" ht="20.100000000000001" customHeight="1" thickBot="1">
      <c r="B51" s="176" t="s">
        <v>29</v>
      </c>
      <c r="C51" s="177"/>
      <c r="D51" s="177"/>
      <c r="E51" s="177"/>
      <c r="F51" s="177"/>
      <c r="G51" s="177"/>
      <c r="H51" s="177"/>
      <c r="I51" s="177"/>
      <c r="J51" s="593">
        <v>2010</v>
      </c>
      <c r="K51" s="178"/>
      <c r="L51" s="28" t="s">
        <v>466</v>
      </c>
      <c r="M51" s="594">
        <v>4</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3" t="s">
        <v>2554</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7" t="s">
        <v>2555</v>
      </c>
      <c r="K55" s="207"/>
      <c r="L55" s="207"/>
      <c r="M55" s="207"/>
      <c r="N55" s="207"/>
      <c r="O55" s="207"/>
      <c r="P55" s="208"/>
    </row>
    <row r="56" spans="1:20" ht="20.100000000000001" customHeight="1">
      <c r="B56" s="201"/>
      <c r="C56" s="202"/>
      <c r="D56" s="203"/>
      <c r="E56" s="74" t="s">
        <v>33</v>
      </c>
      <c r="F56" s="74"/>
      <c r="G56" s="74"/>
      <c r="H56" s="74"/>
      <c r="I56" s="74"/>
      <c r="J56" s="66" t="s">
        <v>2556</v>
      </c>
      <c r="K56" s="82"/>
      <c r="L56" s="82"/>
      <c r="M56" s="82"/>
      <c r="N56" s="82"/>
      <c r="O56" s="82"/>
      <c r="P56" s="83"/>
    </row>
    <row r="57" spans="1:20" ht="20.100000000000001" customHeight="1">
      <c r="B57" s="201"/>
      <c r="C57" s="202"/>
      <c r="D57" s="203"/>
      <c r="E57" s="74" t="s">
        <v>34</v>
      </c>
      <c r="F57" s="74"/>
      <c r="G57" s="74"/>
      <c r="H57" s="74"/>
      <c r="I57" s="74"/>
      <c r="J57" s="585">
        <v>2016</v>
      </c>
      <c r="K57" s="146"/>
      <c r="L57" s="27" t="s">
        <v>466</v>
      </c>
      <c r="M57" s="592">
        <v>2</v>
      </c>
      <c r="N57" s="27" t="s">
        <v>467</v>
      </c>
      <c r="O57" s="592">
        <v>1</v>
      </c>
      <c r="P57" s="29" t="s">
        <v>468</v>
      </c>
    </row>
    <row r="58" spans="1:20" ht="20.100000000000001" customHeight="1" thickBot="1">
      <c r="B58" s="204"/>
      <c r="C58" s="205"/>
      <c r="D58" s="206"/>
      <c r="E58" s="162" t="s">
        <v>35</v>
      </c>
      <c r="F58" s="162"/>
      <c r="G58" s="162"/>
      <c r="H58" s="162"/>
      <c r="I58" s="162"/>
      <c r="J58" s="593">
        <v>2022</v>
      </c>
      <c r="K58" s="178"/>
      <c r="L58" s="28" t="s">
        <v>466</v>
      </c>
      <c r="M58" s="594">
        <v>2</v>
      </c>
      <c r="N58" s="28" t="s">
        <v>467</v>
      </c>
      <c r="O58" s="594">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428.76</v>
      </c>
      <c r="H61" s="130"/>
      <c r="I61" s="130"/>
      <c r="J61" s="130"/>
      <c r="K61" s="194"/>
      <c r="L61" s="193" t="s">
        <v>497</v>
      </c>
      <c r="M61" s="181"/>
      <c r="N61" s="181"/>
      <c r="O61" s="181"/>
      <c r="P61" s="195"/>
    </row>
    <row r="62" spans="1:20" ht="20.100000000000001" customHeight="1">
      <c r="B62" s="135"/>
      <c r="C62" s="74"/>
      <c r="D62" s="59" t="s">
        <v>39</v>
      </c>
      <c r="E62" s="60"/>
      <c r="F62" s="100"/>
      <c r="G62" s="591"/>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1"/>
      <c r="L64" s="82"/>
      <c r="M64" s="82"/>
      <c r="N64" s="82"/>
      <c r="O64" s="82"/>
      <c r="P64" s="83"/>
    </row>
    <row r="65" spans="2:16" ht="20.100000000000001" customHeight="1">
      <c r="B65" s="135"/>
      <c r="C65" s="74"/>
      <c r="D65" s="184"/>
      <c r="E65" s="119"/>
      <c r="F65" s="120"/>
      <c r="G65" s="196"/>
      <c r="H65" s="123" t="s">
        <v>420</v>
      </c>
      <c r="I65" s="123"/>
      <c r="J65" s="124"/>
      <c r="K65" s="571"/>
      <c r="L65" s="82"/>
      <c r="M65" s="82"/>
      <c r="N65" s="82"/>
      <c r="O65" s="82"/>
      <c r="P65" s="83"/>
    </row>
    <row r="66" spans="2:16" ht="20.100000000000001" customHeight="1">
      <c r="B66" s="135"/>
      <c r="C66" s="74"/>
      <c r="D66" s="184"/>
      <c r="E66" s="119"/>
      <c r="F66" s="120"/>
      <c r="G66" s="196"/>
      <c r="H66" s="59" t="s">
        <v>421</v>
      </c>
      <c r="I66" s="60"/>
      <c r="J66" s="100"/>
      <c r="K66" s="571"/>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5"/>
      <c r="L68" s="31" t="s">
        <v>466</v>
      </c>
      <c r="M68" s="592"/>
      <c r="N68" s="31" t="s">
        <v>467</v>
      </c>
      <c r="O68" s="592"/>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5"/>
      <c r="L70" s="31" t="s">
        <v>466</v>
      </c>
      <c r="M70" s="592"/>
      <c r="N70" s="31" t="s">
        <v>467</v>
      </c>
      <c r="O70" s="592"/>
      <c r="P70" s="32" t="s">
        <v>468</v>
      </c>
    </row>
    <row r="71" spans="2:16" ht="20.100000000000001" customHeight="1">
      <c r="B71" s="135"/>
      <c r="C71" s="74"/>
      <c r="D71" s="101"/>
      <c r="E71" s="102"/>
      <c r="F71" s="103"/>
      <c r="G71" s="197"/>
      <c r="H71" s="123" t="s">
        <v>422</v>
      </c>
      <c r="I71" s="123"/>
      <c r="J71" s="124"/>
      <c r="K71" s="571"/>
      <c r="L71" s="82"/>
      <c r="M71" s="82"/>
      <c r="N71" s="82"/>
      <c r="O71" s="82"/>
      <c r="P71" s="83"/>
    </row>
    <row r="72" spans="2:16" ht="20.100000000000001" customHeight="1">
      <c r="B72" s="411" t="s">
        <v>2356</v>
      </c>
      <c r="C72" s="412"/>
      <c r="D72" s="59" t="s">
        <v>40</v>
      </c>
      <c r="E72" s="60"/>
      <c r="F72" s="100"/>
      <c r="G72" s="115" t="s">
        <v>41</v>
      </c>
      <c r="H72" s="116"/>
      <c r="I72" s="116"/>
      <c r="J72" s="209"/>
      <c r="K72" s="66">
        <v>1710.68</v>
      </c>
      <c r="L72" s="82"/>
      <c r="M72" s="82"/>
      <c r="N72" s="123" t="s">
        <v>472</v>
      </c>
      <c r="O72" s="123"/>
      <c r="P72" s="179"/>
    </row>
    <row r="73" spans="2:16" ht="20.100000000000001" customHeight="1">
      <c r="B73" s="413"/>
      <c r="C73" s="414"/>
      <c r="D73" s="101"/>
      <c r="E73" s="102"/>
      <c r="F73" s="103"/>
      <c r="G73" s="175" t="s">
        <v>42</v>
      </c>
      <c r="H73" s="175"/>
      <c r="I73" s="175"/>
      <c r="J73" s="175"/>
      <c r="K73" s="66">
        <v>1710.68</v>
      </c>
      <c r="L73" s="82"/>
      <c r="M73" s="82"/>
      <c r="N73" s="123" t="s">
        <v>472</v>
      </c>
      <c r="O73" s="123"/>
      <c r="P73" s="179"/>
    </row>
    <row r="74" spans="2:16" ht="20.100000000000001" customHeight="1">
      <c r="B74" s="413"/>
      <c r="C74" s="414"/>
      <c r="D74" s="74" t="s">
        <v>43</v>
      </c>
      <c r="E74" s="74"/>
      <c r="F74" s="74"/>
      <c r="G74" s="591" t="s">
        <v>2557</v>
      </c>
      <c r="H74" s="65"/>
      <c r="I74" s="65"/>
      <c r="J74" s="65"/>
      <c r="K74" s="65"/>
      <c r="L74" s="65"/>
      <c r="M74" s="65"/>
      <c r="N74" s="65"/>
      <c r="O74" s="66"/>
      <c r="P74" s="67"/>
    </row>
    <row r="75" spans="2:16" ht="20.100000000000001" customHeight="1">
      <c r="B75" s="413"/>
      <c r="C75" s="414"/>
      <c r="D75" s="74"/>
      <c r="E75" s="74"/>
      <c r="F75" s="74"/>
      <c r="G75" s="211" t="s">
        <v>426</v>
      </c>
      <c r="H75" s="211"/>
      <c r="I75" s="211"/>
      <c r="J75" s="211"/>
      <c r="K75" s="211"/>
      <c r="L75" s="211"/>
      <c r="M75" s="211"/>
      <c r="N75" s="211"/>
      <c r="O75" s="184"/>
      <c r="P75" s="212"/>
    </row>
    <row r="76" spans="2:16" ht="39" customHeight="1">
      <c r="B76" s="413"/>
      <c r="C76" s="414"/>
      <c r="D76" s="74"/>
      <c r="E76" s="74"/>
      <c r="F76" s="74"/>
      <c r="G76" s="33"/>
      <c r="H76" s="71"/>
      <c r="I76" s="86"/>
      <c r="J76" s="86"/>
      <c r="K76" s="86"/>
      <c r="L76" s="86"/>
      <c r="M76" s="86"/>
      <c r="N76" s="86"/>
      <c r="O76" s="86"/>
      <c r="P76" s="87"/>
    </row>
    <row r="77" spans="2:16" ht="20.100000000000001" customHeight="1">
      <c r="B77" s="413"/>
      <c r="C77" s="414"/>
      <c r="D77" s="74" t="s">
        <v>44</v>
      </c>
      <c r="E77" s="74"/>
      <c r="F77" s="74"/>
      <c r="G77" s="591" t="s">
        <v>2558</v>
      </c>
      <c r="H77" s="65"/>
      <c r="I77" s="65"/>
      <c r="J77" s="65"/>
      <c r="K77" s="65"/>
      <c r="L77" s="65"/>
      <c r="M77" s="65"/>
      <c r="N77" s="65"/>
      <c r="O77" s="66"/>
      <c r="P77" s="67"/>
    </row>
    <row r="78" spans="2:16" ht="20.100000000000001" customHeight="1">
      <c r="B78" s="413"/>
      <c r="C78" s="414"/>
      <c r="D78" s="74"/>
      <c r="E78" s="74"/>
      <c r="F78" s="74"/>
      <c r="G78" s="211" t="s">
        <v>427</v>
      </c>
      <c r="H78" s="211"/>
      <c r="I78" s="211"/>
      <c r="J78" s="211"/>
      <c r="K78" s="211"/>
      <c r="L78" s="211"/>
      <c r="M78" s="211"/>
      <c r="N78" s="211"/>
      <c r="O78" s="184"/>
      <c r="P78" s="212"/>
    </row>
    <row r="79" spans="2:16" ht="39.75" customHeight="1">
      <c r="B79" s="413"/>
      <c r="C79" s="414"/>
      <c r="D79" s="74"/>
      <c r="E79" s="74"/>
      <c r="F79" s="74"/>
      <c r="G79" s="33"/>
      <c r="H79" s="71"/>
      <c r="I79" s="86"/>
      <c r="J79" s="86"/>
      <c r="K79" s="86"/>
      <c r="L79" s="86"/>
      <c r="M79" s="86"/>
      <c r="N79" s="86"/>
      <c r="O79" s="86"/>
      <c r="P79" s="87"/>
    </row>
    <row r="80" spans="2:16" ht="20.100000000000001" customHeight="1">
      <c r="B80" s="413"/>
      <c r="C80" s="414"/>
      <c r="D80" s="74" t="s">
        <v>39</v>
      </c>
      <c r="E80" s="74"/>
      <c r="F80" s="74"/>
      <c r="G80" s="591" t="s">
        <v>2559</v>
      </c>
      <c r="H80" s="65"/>
      <c r="I80" s="65"/>
      <c r="J80" s="65"/>
      <c r="K80" s="65"/>
      <c r="L80" s="65"/>
      <c r="M80" s="65"/>
      <c r="N80" s="65"/>
      <c r="O80" s="66"/>
      <c r="P80" s="67"/>
    </row>
    <row r="81" spans="2:19" ht="20.100000000000001" customHeight="1">
      <c r="B81" s="413"/>
      <c r="C81" s="414"/>
      <c r="D81" s="74"/>
      <c r="E81" s="74"/>
      <c r="F81" s="74"/>
      <c r="G81" s="59" t="s">
        <v>428</v>
      </c>
      <c r="H81" s="60"/>
      <c r="I81" s="60"/>
      <c r="J81" s="60"/>
      <c r="K81" s="60"/>
      <c r="L81" s="60"/>
      <c r="M81" s="60"/>
      <c r="N81" s="60"/>
      <c r="O81" s="60"/>
      <c r="P81" s="61"/>
    </row>
    <row r="82" spans="2:19" ht="20.100000000000001" customHeight="1">
      <c r="B82" s="413"/>
      <c r="C82" s="414"/>
      <c r="D82" s="74"/>
      <c r="E82" s="74"/>
      <c r="F82" s="74"/>
      <c r="G82" s="196"/>
      <c r="H82" s="123" t="s">
        <v>419</v>
      </c>
      <c r="I82" s="123"/>
      <c r="J82" s="124"/>
      <c r="K82" s="571" t="s">
        <v>2384</v>
      </c>
      <c r="L82" s="82"/>
      <c r="M82" s="82"/>
      <c r="N82" s="82"/>
      <c r="O82" s="82"/>
      <c r="P82" s="83"/>
    </row>
    <row r="83" spans="2:19" ht="20.100000000000001" customHeight="1">
      <c r="B83" s="413"/>
      <c r="C83" s="414"/>
      <c r="D83" s="74"/>
      <c r="E83" s="74"/>
      <c r="F83" s="74"/>
      <c r="G83" s="196"/>
      <c r="H83" s="123" t="s">
        <v>420</v>
      </c>
      <c r="I83" s="123"/>
      <c r="J83" s="124"/>
      <c r="K83" s="571" t="s">
        <v>2560</v>
      </c>
      <c r="L83" s="82"/>
      <c r="M83" s="82"/>
      <c r="N83" s="82"/>
      <c r="O83" s="82"/>
      <c r="P83" s="83"/>
    </row>
    <row r="84" spans="2:19" ht="20.100000000000001" customHeight="1">
      <c r="B84" s="413"/>
      <c r="C84" s="414"/>
      <c r="D84" s="74"/>
      <c r="E84" s="74"/>
      <c r="F84" s="74"/>
      <c r="G84" s="196"/>
      <c r="H84" s="59" t="s">
        <v>421</v>
      </c>
      <c r="I84" s="60"/>
      <c r="J84" s="100"/>
      <c r="K84" s="571" t="s">
        <v>2561</v>
      </c>
      <c r="L84" s="82"/>
      <c r="M84" s="82"/>
      <c r="N84" s="82"/>
      <c r="O84" s="82"/>
      <c r="P84" s="83"/>
    </row>
    <row r="85" spans="2:19" ht="20.100000000000001" customHeight="1">
      <c r="B85" s="413"/>
      <c r="C85" s="414"/>
      <c r="D85" s="74"/>
      <c r="E85" s="74"/>
      <c r="F85" s="74"/>
      <c r="G85" s="196"/>
      <c r="H85" s="184"/>
      <c r="I85" s="119"/>
      <c r="J85" s="120"/>
      <c r="K85" s="210" t="s">
        <v>424</v>
      </c>
      <c r="L85" s="123"/>
      <c r="M85" s="123"/>
      <c r="N85" s="123"/>
      <c r="O85" s="123"/>
      <c r="P85" s="179"/>
    </row>
    <row r="86" spans="2:19" ht="20.100000000000001" customHeight="1">
      <c r="B86" s="413"/>
      <c r="C86" s="414"/>
      <c r="D86" s="74"/>
      <c r="E86" s="74"/>
      <c r="F86" s="74"/>
      <c r="G86" s="196"/>
      <c r="H86" s="184"/>
      <c r="I86" s="119"/>
      <c r="J86" s="120"/>
      <c r="K86" s="595">
        <v>2012</v>
      </c>
      <c r="L86" s="31" t="s">
        <v>466</v>
      </c>
      <c r="M86" s="592">
        <v>10</v>
      </c>
      <c r="N86" s="31" t="s">
        <v>467</v>
      </c>
      <c r="O86" s="592">
        <v>1</v>
      </c>
      <c r="P86" s="32" t="s">
        <v>468</v>
      </c>
    </row>
    <row r="87" spans="2:19" ht="20.100000000000001" customHeight="1">
      <c r="B87" s="413"/>
      <c r="C87" s="414"/>
      <c r="D87" s="74"/>
      <c r="E87" s="74"/>
      <c r="F87" s="74"/>
      <c r="G87" s="196"/>
      <c r="H87" s="184"/>
      <c r="I87" s="119"/>
      <c r="J87" s="120"/>
      <c r="K87" s="210" t="s">
        <v>425</v>
      </c>
      <c r="L87" s="123"/>
      <c r="M87" s="123"/>
      <c r="N87" s="123"/>
      <c r="O87" s="123"/>
      <c r="P87" s="179"/>
    </row>
    <row r="88" spans="2:19" ht="20.100000000000001" customHeight="1">
      <c r="B88" s="413"/>
      <c r="C88" s="414"/>
      <c r="D88" s="74"/>
      <c r="E88" s="74"/>
      <c r="F88" s="74"/>
      <c r="G88" s="196"/>
      <c r="H88" s="101"/>
      <c r="I88" s="102"/>
      <c r="J88" s="103"/>
      <c r="K88" s="595">
        <v>2037</v>
      </c>
      <c r="L88" s="31" t="s">
        <v>466</v>
      </c>
      <c r="M88" s="592">
        <v>9</v>
      </c>
      <c r="N88" s="31" t="s">
        <v>467</v>
      </c>
      <c r="O88" s="592">
        <v>30</v>
      </c>
      <c r="P88" s="32" t="s">
        <v>468</v>
      </c>
    </row>
    <row r="89" spans="2:19" ht="20.100000000000001" customHeight="1">
      <c r="B89" s="415"/>
      <c r="C89" s="416"/>
      <c r="D89" s="74"/>
      <c r="E89" s="74"/>
      <c r="F89" s="74"/>
      <c r="G89" s="197"/>
      <c r="H89" s="123" t="s">
        <v>422</v>
      </c>
      <c r="I89" s="123"/>
      <c r="J89" s="124"/>
      <c r="K89" s="571" t="s">
        <v>2560</v>
      </c>
      <c r="L89" s="82"/>
      <c r="M89" s="82"/>
      <c r="N89" s="82"/>
      <c r="O89" s="82"/>
      <c r="P89" s="83"/>
    </row>
    <row r="90" spans="2:19" ht="20.100000000000001" customHeight="1">
      <c r="B90" s="135" t="s">
        <v>45</v>
      </c>
      <c r="C90" s="74"/>
      <c r="D90" s="215" t="s">
        <v>46</v>
      </c>
      <c r="E90" s="60"/>
      <c r="F90" s="100"/>
      <c r="G90" s="591" t="s">
        <v>2562</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1"/>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1"/>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1" t="s">
        <v>2359</v>
      </c>
      <c r="G95" s="65"/>
      <c r="H95" s="591" t="s">
        <v>2360</v>
      </c>
      <c r="I95" s="65"/>
      <c r="J95" s="596">
        <v>18.03</v>
      </c>
      <c r="K95" s="42" t="s">
        <v>472</v>
      </c>
      <c r="L95" s="571">
        <v>50</v>
      </c>
      <c r="M95" s="141"/>
      <c r="N95" s="574" t="s">
        <v>2397</v>
      </c>
      <c r="O95" s="133"/>
      <c r="P95" s="134"/>
      <c r="S95" s="12" t="str">
        <f>IF(OR(F95="",H95="",J95="",L95="",N95=""),IF(OR(F95&lt;&gt;"",H95&lt;&gt;"",J95&lt;&gt;"",L95&lt;&gt;"",N95&lt;&gt;""),"未記入",""),"")</f>
        <v/>
      </c>
    </row>
    <row r="96" spans="2:19" ht="20.100000000000001" customHeight="1">
      <c r="B96" s="135"/>
      <c r="C96" s="74"/>
      <c r="D96" s="74" t="s">
        <v>48</v>
      </c>
      <c r="E96" s="74"/>
      <c r="F96" s="591"/>
      <c r="G96" s="65"/>
      <c r="H96" s="591"/>
      <c r="I96" s="65"/>
      <c r="J96" s="596"/>
      <c r="K96" s="42" t="s">
        <v>472</v>
      </c>
      <c r="L96" s="571"/>
      <c r="M96" s="141"/>
      <c r="N96" s="574"/>
      <c r="O96" s="133"/>
      <c r="P96" s="134"/>
      <c r="S96" s="12" t="str">
        <f t="shared" ref="S96:S104" si="0">IF(OR(F96="",H96="",J96="",L96="",N96=""),IF(OR(F96&lt;&gt;"",H96&lt;&gt;"",J96&lt;&gt;"",L96&lt;&gt;"",N96&lt;&gt;""),"未記入",""),"")</f>
        <v/>
      </c>
    </row>
    <row r="97" spans="2:19" ht="20.100000000000001" customHeight="1">
      <c r="B97" s="135"/>
      <c r="C97" s="74"/>
      <c r="D97" s="74" t="s">
        <v>49</v>
      </c>
      <c r="E97" s="74"/>
      <c r="F97" s="591"/>
      <c r="G97" s="65"/>
      <c r="H97" s="591"/>
      <c r="I97" s="65"/>
      <c r="J97" s="596"/>
      <c r="K97" s="42" t="s">
        <v>472</v>
      </c>
      <c r="L97" s="571"/>
      <c r="M97" s="141"/>
      <c r="N97" s="574"/>
      <c r="O97" s="133"/>
      <c r="P97" s="134"/>
      <c r="S97" s="12" t="str">
        <f t="shared" si="0"/>
        <v/>
      </c>
    </row>
    <row r="98" spans="2:19" ht="20.100000000000001" customHeight="1">
      <c r="B98" s="135"/>
      <c r="C98" s="74"/>
      <c r="D98" s="74" t="s">
        <v>50</v>
      </c>
      <c r="E98" s="74"/>
      <c r="F98" s="591"/>
      <c r="G98" s="65"/>
      <c r="H98" s="591"/>
      <c r="I98" s="65"/>
      <c r="J98" s="596"/>
      <c r="K98" s="42" t="s">
        <v>472</v>
      </c>
      <c r="L98" s="571"/>
      <c r="M98" s="141"/>
      <c r="N98" s="574"/>
      <c r="O98" s="133"/>
      <c r="P98" s="134"/>
      <c r="S98" s="12" t="str">
        <f t="shared" si="0"/>
        <v/>
      </c>
    </row>
    <row r="99" spans="2:19" ht="20.100000000000001" customHeight="1">
      <c r="B99" s="135"/>
      <c r="C99" s="74"/>
      <c r="D99" s="74" t="s">
        <v>51</v>
      </c>
      <c r="E99" s="74"/>
      <c r="F99" s="591"/>
      <c r="G99" s="65"/>
      <c r="H99" s="591"/>
      <c r="I99" s="65"/>
      <c r="J99" s="596"/>
      <c r="K99" s="42" t="s">
        <v>472</v>
      </c>
      <c r="L99" s="571"/>
      <c r="M99" s="141"/>
      <c r="N99" s="574"/>
      <c r="O99" s="133"/>
      <c r="P99" s="134"/>
      <c r="S99" s="12" t="str">
        <f t="shared" si="0"/>
        <v/>
      </c>
    </row>
    <row r="100" spans="2:19" ht="20.100000000000001" customHeight="1">
      <c r="B100" s="135"/>
      <c r="C100" s="74"/>
      <c r="D100" s="74" t="s">
        <v>52</v>
      </c>
      <c r="E100" s="74"/>
      <c r="F100" s="591"/>
      <c r="G100" s="65"/>
      <c r="H100" s="591"/>
      <c r="I100" s="65"/>
      <c r="J100" s="596"/>
      <c r="K100" s="42" t="s">
        <v>472</v>
      </c>
      <c r="L100" s="571"/>
      <c r="M100" s="141"/>
      <c r="N100" s="574"/>
      <c r="O100" s="133"/>
      <c r="P100" s="134"/>
      <c r="S100" s="12" t="str">
        <f t="shared" si="0"/>
        <v/>
      </c>
    </row>
    <row r="101" spans="2:19" ht="20.100000000000001" customHeight="1">
      <c r="B101" s="135"/>
      <c r="C101" s="74"/>
      <c r="D101" s="74" t="s">
        <v>53</v>
      </c>
      <c r="E101" s="74"/>
      <c r="F101" s="591"/>
      <c r="G101" s="65"/>
      <c r="H101" s="591"/>
      <c r="I101" s="65"/>
      <c r="J101" s="596"/>
      <c r="K101" s="42" t="s">
        <v>472</v>
      </c>
      <c r="L101" s="571"/>
      <c r="M101" s="141"/>
      <c r="N101" s="574"/>
      <c r="O101" s="133"/>
      <c r="P101" s="134"/>
      <c r="S101" s="12" t="str">
        <f t="shared" si="0"/>
        <v/>
      </c>
    </row>
    <row r="102" spans="2:19" ht="20.100000000000001" customHeight="1">
      <c r="B102" s="135"/>
      <c r="C102" s="74"/>
      <c r="D102" s="74" t="s">
        <v>54</v>
      </c>
      <c r="E102" s="74"/>
      <c r="F102" s="591"/>
      <c r="G102" s="65"/>
      <c r="H102" s="591"/>
      <c r="I102" s="65"/>
      <c r="J102" s="596"/>
      <c r="K102" s="42" t="s">
        <v>472</v>
      </c>
      <c r="L102" s="571"/>
      <c r="M102" s="141"/>
      <c r="N102" s="574"/>
      <c r="O102" s="133"/>
      <c r="P102" s="134"/>
      <c r="S102" s="12" t="str">
        <f t="shared" si="0"/>
        <v/>
      </c>
    </row>
    <row r="103" spans="2:19" ht="20.100000000000001" customHeight="1">
      <c r="B103" s="135"/>
      <c r="C103" s="74"/>
      <c r="D103" s="74" t="s">
        <v>55</v>
      </c>
      <c r="E103" s="74"/>
      <c r="F103" s="591"/>
      <c r="G103" s="65"/>
      <c r="H103" s="591"/>
      <c r="I103" s="65"/>
      <c r="J103" s="596"/>
      <c r="K103" s="42" t="s">
        <v>472</v>
      </c>
      <c r="L103" s="571"/>
      <c r="M103" s="141"/>
      <c r="N103" s="574"/>
      <c r="O103" s="133"/>
      <c r="P103" s="134"/>
      <c r="S103" s="12" t="str">
        <f t="shared" si="0"/>
        <v/>
      </c>
    </row>
    <row r="104" spans="2:19" ht="20.100000000000001" customHeight="1">
      <c r="B104" s="135"/>
      <c r="C104" s="74"/>
      <c r="D104" s="74" t="s">
        <v>56</v>
      </c>
      <c r="E104" s="74"/>
      <c r="F104" s="591"/>
      <c r="G104" s="65"/>
      <c r="H104" s="591"/>
      <c r="I104" s="65"/>
      <c r="J104" s="596"/>
      <c r="K104" s="42" t="s">
        <v>472</v>
      </c>
      <c r="L104" s="571"/>
      <c r="M104" s="141"/>
      <c r="N104" s="574"/>
      <c r="O104" s="133"/>
      <c r="P104" s="134"/>
      <c r="S104" s="12" t="str">
        <f t="shared" si="0"/>
        <v/>
      </c>
    </row>
    <row r="105" spans="2:19" ht="20.100000000000001" customHeight="1">
      <c r="B105" s="220" t="s">
        <v>2355</v>
      </c>
      <c r="C105" s="221"/>
      <c r="D105" s="62" t="s">
        <v>63</v>
      </c>
      <c r="E105" s="63"/>
      <c r="F105" s="64"/>
      <c r="G105" s="66">
        <v>1</v>
      </c>
      <c r="H105" s="124" t="s">
        <v>474</v>
      </c>
      <c r="I105" s="222" t="s">
        <v>66</v>
      </c>
      <c r="J105" s="222"/>
      <c r="K105" s="222"/>
      <c r="L105" s="222"/>
      <c r="M105" s="222"/>
      <c r="N105" s="66">
        <v>1</v>
      </c>
      <c r="O105" s="82"/>
      <c r="P105" s="29" t="s">
        <v>474</v>
      </c>
    </row>
    <row r="106" spans="2:19" ht="20.100000000000001" customHeight="1">
      <c r="B106" s="220"/>
      <c r="C106" s="221"/>
      <c r="D106" s="62"/>
      <c r="E106" s="63"/>
      <c r="F106" s="64"/>
      <c r="G106" s="66"/>
      <c r="H106" s="124"/>
      <c r="I106" s="217" t="s">
        <v>67</v>
      </c>
      <c r="J106" s="217"/>
      <c r="K106" s="217"/>
      <c r="L106" s="217"/>
      <c r="M106" s="217"/>
      <c r="N106" s="66">
        <v>1</v>
      </c>
      <c r="O106" s="82"/>
      <c r="P106" s="29" t="s">
        <v>474</v>
      </c>
    </row>
    <row r="107" spans="2:19" ht="20.100000000000001" customHeight="1">
      <c r="B107" s="220"/>
      <c r="C107" s="221"/>
      <c r="D107" s="59" t="s">
        <v>64</v>
      </c>
      <c r="E107" s="60"/>
      <c r="F107" s="100"/>
      <c r="G107" s="218">
        <v>1</v>
      </c>
      <c r="H107" s="100" t="s">
        <v>474</v>
      </c>
      <c r="I107" s="74" t="s">
        <v>68</v>
      </c>
      <c r="J107" s="74"/>
      <c r="K107" s="74"/>
      <c r="L107" s="74"/>
      <c r="M107" s="74"/>
      <c r="N107" s="66">
        <v>1</v>
      </c>
      <c r="O107" s="82"/>
      <c r="P107" s="29" t="s">
        <v>474</v>
      </c>
    </row>
    <row r="108" spans="2:19" ht="20.100000000000001" customHeight="1">
      <c r="B108" s="220"/>
      <c r="C108" s="221"/>
      <c r="D108" s="101"/>
      <c r="E108" s="102"/>
      <c r="F108" s="103"/>
      <c r="G108" s="219"/>
      <c r="H108" s="103"/>
      <c r="I108" s="74" t="s">
        <v>69</v>
      </c>
      <c r="J108" s="74"/>
      <c r="K108" s="74"/>
      <c r="L108" s="74"/>
      <c r="M108" s="74"/>
      <c r="N108" s="66"/>
      <c r="O108" s="82"/>
      <c r="P108" s="29" t="s">
        <v>474</v>
      </c>
    </row>
    <row r="109" spans="2:19" ht="20.100000000000001" customHeight="1">
      <c r="B109" s="220"/>
      <c r="C109" s="221"/>
      <c r="D109" s="215" t="s">
        <v>65</v>
      </c>
      <c r="E109" s="199"/>
      <c r="F109" s="200"/>
      <c r="G109" s="218">
        <v>1</v>
      </c>
      <c r="H109" s="89" t="s">
        <v>474</v>
      </c>
      <c r="I109" s="74" t="s">
        <v>81</v>
      </c>
      <c r="J109" s="74"/>
      <c r="K109" s="74"/>
      <c r="L109" s="74"/>
      <c r="M109" s="74"/>
      <c r="N109" s="66"/>
      <c r="O109" s="82"/>
      <c r="P109" s="29" t="s">
        <v>474</v>
      </c>
    </row>
    <row r="110" spans="2:19" ht="20.100000000000001" customHeight="1">
      <c r="B110" s="220"/>
      <c r="C110" s="221"/>
      <c r="D110" s="235"/>
      <c r="E110" s="202"/>
      <c r="F110" s="203"/>
      <c r="G110" s="236"/>
      <c r="H110" s="91"/>
      <c r="I110" s="74" t="s">
        <v>82</v>
      </c>
      <c r="J110" s="74"/>
      <c r="K110" s="74"/>
      <c r="L110" s="74"/>
      <c r="M110" s="74"/>
      <c r="N110" s="66">
        <v>1</v>
      </c>
      <c r="O110" s="82"/>
      <c r="P110" s="29" t="s">
        <v>474</v>
      </c>
    </row>
    <row r="111" spans="2:19" ht="20.100000000000001" customHeight="1">
      <c r="B111" s="220"/>
      <c r="C111" s="221"/>
      <c r="D111" s="235"/>
      <c r="E111" s="202"/>
      <c r="F111" s="203"/>
      <c r="G111" s="236"/>
      <c r="H111" s="91"/>
      <c r="I111" s="74" t="s">
        <v>83</v>
      </c>
      <c r="J111" s="74"/>
      <c r="K111" s="74"/>
      <c r="L111" s="74"/>
      <c r="M111" s="74"/>
      <c r="N111" s="66"/>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1" t="s">
        <v>2561</v>
      </c>
      <c r="H113" s="65"/>
      <c r="I113" s="65"/>
      <c r="J113" s="65"/>
      <c r="K113" s="65"/>
      <c r="L113" s="65"/>
      <c r="M113" s="65"/>
      <c r="N113" s="65"/>
      <c r="O113" s="66"/>
      <c r="P113" s="67"/>
    </row>
    <row r="114" spans="2:16" ht="20.100000000000001" customHeight="1">
      <c r="B114" s="220"/>
      <c r="C114" s="221"/>
      <c r="D114" s="215" t="s">
        <v>79</v>
      </c>
      <c r="E114" s="199"/>
      <c r="F114" s="200"/>
      <c r="G114" s="597" t="s">
        <v>2560</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1" t="s">
        <v>2563</v>
      </c>
      <c r="H116" s="65"/>
      <c r="I116" s="65"/>
      <c r="J116" s="65"/>
      <c r="K116" s="65"/>
      <c r="L116" s="65"/>
      <c r="M116" s="65"/>
      <c r="N116" s="65"/>
      <c r="O116" s="66"/>
      <c r="P116" s="67"/>
    </row>
    <row r="117" spans="2:16" ht="20.100000000000001" customHeight="1">
      <c r="B117" s="198" t="s">
        <v>70</v>
      </c>
      <c r="C117" s="200"/>
      <c r="D117" s="210" t="s">
        <v>72</v>
      </c>
      <c r="E117" s="123"/>
      <c r="F117" s="124"/>
      <c r="G117" s="591" t="s">
        <v>2561</v>
      </c>
      <c r="H117" s="65"/>
      <c r="I117" s="65"/>
      <c r="J117" s="65"/>
      <c r="K117" s="65"/>
      <c r="L117" s="65"/>
      <c r="M117" s="65"/>
      <c r="N117" s="65"/>
      <c r="O117" s="66"/>
      <c r="P117" s="67"/>
    </row>
    <row r="118" spans="2:16" ht="20.100000000000001" customHeight="1">
      <c r="B118" s="201"/>
      <c r="C118" s="203"/>
      <c r="D118" s="62" t="s">
        <v>73</v>
      </c>
      <c r="E118" s="63"/>
      <c r="F118" s="64"/>
      <c r="G118" s="591" t="s">
        <v>2561</v>
      </c>
      <c r="H118" s="65"/>
      <c r="I118" s="65"/>
      <c r="J118" s="65"/>
      <c r="K118" s="65"/>
      <c r="L118" s="65"/>
      <c r="M118" s="65"/>
      <c r="N118" s="65"/>
      <c r="O118" s="66"/>
      <c r="P118" s="67"/>
    </row>
    <row r="119" spans="2:16" ht="20.100000000000001" customHeight="1">
      <c r="B119" s="201"/>
      <c r="C119" s="203"/>
      <c r="D119" s="223" t="s">
        <v>74</v>
      </c>
      <c r="E119" s="224"/>
      <c r="F119" s="225"/>
      <c r="G119" s="591" t="s">
        <v>2561</v>
      </c>
      <c r="H119" s="65"/>
      <c r="I119" s="65"/>
      <c r="J119" s="65"/>
      <c r="K119" s="65"/>
      <c r="L119" s="65"/>
      <c r="M119" s="65"/>
      <c r="N119" s="65"/>
      <c r="O119" s="66"/>
      <c r="P119" s="67"/>
    </row>
    <row r="120" spans="2:16" ht="20.100000000000001" customHeight="1">
      <c r="B120" s="201"/>
      <c r="C120" s="203"/>
      <c r="D120" s="210" t="s">
        <v>75</v>
      </c>
      <c r="E120" s="123"/>
      <c r="F120" s="124"/>
      <c r="G120" s="591" t="s">
        <v>2561</v>
      </c>
      <c r="H120" s="65"/>
      <c r="I120" s="65"/>
      <c r="J120" s="65"/>
      <c r="K120" s="65"/>
      <c r="L120" s="65"/>
      <c r="M120" s="65"/>
      <c r="N120" s="65"/>
      <c r="O120" s="66"/>
      <c r="P120" s="67"/>
    </row>
    <row r="121" spans="2:16" ht="20.100000000000001" customHeight="1">
      <c r="B121" s="201"/>
      <c r="C121" s="203"/>
      <c r="D121" s="210" t="s">
        <v>76</v>
      </c>
      <c r="E121" s="123"/>
      <c r="F121" s="124"/>
      <c r="G121" s="591" t="s">
        <v>2561</v>
      </c>
      <c r="H121" s="65"/>
      <c r="I121" s="65"/>
      <c r="J121" s="65"/>
      <c r="K121" s="65"/>
      <c r="L121" s="65"/>
      <c r="M121" s="65"/>
      <c r="N121" s="65"/>
      <c r="O121" s="66"/>
      <c r="P121" s="67"/>
    </row>
    <row r="122" spans="2:16" ht="20.100000000000001" customHeight="1">
      <c r="B122" s="226"/>
      <c r="C122" s="227"/>
      <c r="D122" s="210" t="s">
        <v>77</v>
      </c>
      <c r="E122" s="123"/>
      <c r="F122" s="124"/>
      <c r="G122" s="591" t="s">
        <v>2561</v>
      </c>
      <c r="H122" s="65"/>
      <c r="I122" s="65"/>
      <c r="J122" s="65"/>
      <c r="K122" s="65"/>
      <c r="L122" s="65"/>
      <c r="M122" s="65"/>
      <c r="N122" s="65"/>
      <c r="O122" s="66"/>
      <c r="P122" s="67"/>
    </row>
    <row r="123" spans="2:16" ht="20.100000000000001" customHeight="1">
      <c r="B123" s="198" t="s">
        <v>412</v>
      </c>
      <c r="C123" s="200"/>
      <c r="D123" s="210" t="s">
        <v>430</v>
      </c>
      <c r="E123" s="123"/>
      <c r="F123" s="124"/>
      <c r="G123" s="591" t="s">
        <v>2564</v>
      </c>
      <c r="H123" s="65"/>
      <c r="I123" s="65"/>
      <c r="J123" s="65"/>
      <c r="K123" s="65"/>
      <c r="L123" s="65"/>
      <c r="M123" s="65"/>
      <c r="N123" s="65"/>
      <c r="O123" s="66"/>
      <c r="P123" s="67"/>
    </row>
    <row r="124" spans="2:16" ht="20.100000000000001" customHeight="1">
      <c r="B124" s="201"/>
      <c r="C124" s="203"/>
      <c r="D124" s="62" t="s">
        <v>431</v>
      </c>
      <c r="E124" s="63"/>
      <c r="F124" s="64"/>
      <c r="G124" s="591" t="s">
        <v>2565</v>
      </c>
      <c r="H124" s="65"/>
      <c r="I124" s="65"/>
      <c r="J124" s="65"/>
      <c r="K124" s="65"/>
      <c r="L124" s="65"/>
      <c r="M124" s="65"/>
      <c r="N124" s="65"/>
      <c r="O124" s="66"/>
      <c r="P124" s="67"/>
    </row>
    <row r="125" spans="2:16" ht="20.100000000000001" customHeight="1">
      <c r="B125" s="201"/>
      <c r="C125" s="203"/>
      <c r="D125" s="223" t="s">
        <v>432</v>
      </c>
      <c r="E125" s="224"/>
      <c r="F125" s="225"/>
      <c r="G125" s="591" t="s">
        <v>2566</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1"/>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2567</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2568</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1" t="s">
        <v>2569</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1" t="s">
        <v>2570</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1" t="s">
        <v>2569</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1" t="s">
        <v>2569</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1" t="s">
        <v>2569</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8" t="s">
        <v>2569</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7" t="s">
        <v>404</v>
      </c>
      <c r="C144" s="418"/>
      <c r="D144" s="418"/>
      <c r="E144" s="419"/>
      <c r="F144" s="249" t="s">
        <v>2454</v>
      </c>
      <c r="G144" s="250"/>
      <c r="H144" s="250"/>
      <c r="I144" s="250"/>
      <c r="J144" s="251"/>
      <c r="K144" s="599" t="s">
        <v>2560</v>
      </c>
      <c r="L144" s="252"/>
      <c r="M144" s="252"/>
      <c r="N144" s="252"/>
      <c r="O144" s="129"/>
      <c r="P144" s="253"/>
    </row>
    <row r="145" spans="1:20" ht="20.100000000000001" customHeight="1">
      <c r="B145" s="420"/>
      <c r="C145" s="421"/>
      <c r="D145" s="421"/>
      <c r="E145" s="422"/>
      <c r="F145" s="223" t="s">
        <v>2453</v>
      </c>
      <c r="G145" s="224"/>
      <c r="H145" s="224"/>
      <c r="I145" s="224"/>
      <c r="J145" s="225"/>
      <c r="K145" s="591" t="s">
        <v>2560</v>
      </c>
      <c r="L145" s="65"/>
      <c r="M145" s="65"/>
      <c r="N145" s="65"/>
      <c r="O145" s="66"/>
      <c r="P145" s="67"/>
    </row>
    <row r="146" spans="1:20" ht="20.100000000000001" customHeight="1">
      <c r="B146" s="420"/>
      <c r="C146" s="421"/>
      <c r="D146" s="421"/>
      <c r="E146" s="422"/>
      <c r="F146" s="223" t="s">
        <v>2456</v>
      </c>
      <c r="G146" s="224"/>
      <c r="H146" s="224"/>
      <c r="I146" s="224"/>
      <c r="J146" s="225"/>
      <c r="K146" s="591" t="s">
        <v>2560</v>
      </c>
      <c r="L146" s="65"/>
      <c r="M146" s="65"/>
      <c r="N146" s="65"/>
      <c r="O146" s="66"/>
      <c r="P146" s="67"/>
    </row>
    <row r="147" spans="1:20" ht="20.100000000000001" customHeight="1">
      <c r="B147" s="420"/>
      <c r="C147" s="421"/>
      <c r="D147" s="421"/>
      <c r="E147" s="422"/>
      <c r="F147" s="223" t="s">
        <v>2455</v>
      </c>
      <c r="G147" s="224"/>
      <c r="H147" s="224"/>
      <c r="I147" s="224"/>
      <c r="J147" s="225"/>
      <c r="K147" s="591" t="s">
        <v>2560</v>
      </c>
      <c r="L147" s="65"/>
      <c r="M147" s="65"/>
      <c r="N147" s="65"/>
      <c r="O147" s="66"/>
      <c r="P147" s="67"/>
    </row>
    <row r="148" spans="1:20" ht="20.100000000000001" customHeight="1">
      <c r="B148" s="420"/>
      <c r="C148" s="421"/>
      <c r="D148" s="421"/>
      <c r="E148" s="422"/>
      <c r="F148" s="210" t="s">
        <v>2458</v>
      </c>
      <c r="G148" s="123"/>
      <c r="H148" s="123"/>
      <c r="I148" s="123"/>
      <c r="J148" s="124"/>
      <c r="K148" s="591" t="s">
        <v>2560</v>
      </c>
      <c r="L148" s="65"/>
      <c r="M148" s="65"/>
      <c r="N148" s="65"/>
      <c r="O148" s="66"/>
      <c r="P148" s="67"/>
    </row>
    <row r="149" spans="1:20" ht="20.100000000000001" customHeight="1">
      <c r="B149" s="420"/>
      <c r="C149" s="421"/>
      <c r="D149" s="421"/>
      <c r="E149" s="422"/>
      <c r="F149" s="210" t="s">
        <v>2457</v>
      </c>
      <c r="G149" s="123"/>
      <c r="H149" s="123"/>
      <c r="I149" s="123"/>
      <c r="J149" s="124"/>
      <c r="K149" s="591" t="s">
        <v>2560</v>
      </c>
      <c r="L149" s="65"/>
      <c r="M149" s="65"/>
      <c r="N149" s="65"/>
      <c r="O149" s="66"/>
      <c r="P149" s="67"/>
    </row>
    <row r="150" spans="1:20" ht="20.100000000000001" customHeight="1">
      <c r="B150" s="420"/>
      <c r="C150" s="421"/>
      <c r="D150" s="421"/>
      <c r="E150" s="422"/>
      <c r="F150" s="210" t="s">
        <v>2459</v>
      </c>
      <c r="G150" s="123"/>
      <c r="H150" s="123"/>
      <c r="I150" s="123"/>
      <c r="J150" s="124"/>
      <c r="K150" s="591" t="s">
        <v>2560</v>
      </c>
      <c r="L150" s="65"/>
      <c r="M150" s="65"/>
      <c r="N150" s="65"/>
      <c r="O150" s="66"/>
      <c r="P150" s="67"/>
    </row>
    <row r="151" spans="1:20" ht="20.100000000000001" customHeight="1">
      <c r="B151" s="420"/>
      <c r="C151" s="421"/>
      <c r="D151" s="421"/>
      <c r="E151" s="422"/>
      <c r="F151" s="210" t="s">
        <v>2460</v>
      </c>
      <c r="G151" s="123"/>
      <c r="H151" s="123"/>
      <c r="I151" s="123"/>
      <c r="J151" s="124"/>
      <c r="K151" s="591" t="s">
        <v>2560</v>
      </c>
      <c r="L151" s="65"/>
      <c r="M151" s="65"/>
      <c r="N151" s="65"/>
      <c r="O151" s="66"/>
      <c r="P151" s="67"/>
    </row>
    <row r="152" spans="1:20" customFormat="1" ht="20.100000000000001" customHeight="1">
      <c r="A152" s="2"/>
      <c r="B152" s="420"/>
      <c r="C152" s="421"/>
      <c r="D152" s="421"/>
      <c r="E152" s="422"/>
      <c r="F152" s="210" t="s">
        <v>2466</v>
      </c>
      <c r="G152" s="123"/>
      <c r="H152" s="123"/>
      <c r="I152" s="123"/>
      <c r="J152" s="124"/>
      <c r="K152" s="591" t="s">
        <v>2560</v>
      </c>
      <c r="L152" s="65"/>
      <c r="M152" s="65"/>
      <c r="N152" s="65"/>
      <c r="O152" s="66"/>
      <c r="P152" s="67"/>
      <c r="T152" s="53"/>
    </row>
    <row r="153" spans="1:20" customFormat="1" ht="20.100000000000001" customHeight="1">
      <c r="A153" s="2"/>
      <c r="B153" s="420"/>
      <c r="C153" s="421"/>
      <c r="D153" s="421"/>
      <c r="E153" s="422"/>
      <c r="F153" s="210" t="s">
        <v>2467</v>
      </c>
      <c r="G153" s="123"/>
      <c r="H153" s="123"/>
      <c r="I153" s="123"/>
      <c r="J153" s="124"/>
      <c r="K153" s="591" t="s">
        <v>2561</v>
      </c>
      <c r="L153" s="65"/>
      <c r="M153" s="65"/>
      <c r="N153" s="65"/>
      <c r="O153" s="66"/>
      <c r="P153" s="67"/>
      <c r="T153" s="53"/>
    </row>
    <row r="154" spans="1:20" ht="20.100000000000001" customHeight="1">
      <c r="B154" s="420"/>
      <c r="C154" s="421"/>
      <c r="D154" s="421"/>
      <c r="E154" s="422"/>
      <c r="F154" s="210" t="s">
        <v>399</v>
      </c>
      <c r="G154" s="123"/>
      <c r="H154" s="123"/>
      <c r="I154" s="123"/>
      <c r="J154" s="124"/>
      <c r="K154" s="591" t="s">
        <v>2560</v>
      </c>
      <c r="L154" s="65"/>
      <c r="M154" s="65"/>
      <c r="N154" s="65"/>
      <c r="O154" s="66"/>
      <c r="P154" s="67"/>
    </row>
    <row r="155" spans="1:20" customFormat="1" ht="62.25" customHeight="1">
      <c r="A155" s="4"/>
      <c r="B155" s="420"/>
      <c r="C155" s="421"/>
      <c r="D155" s="421"/>
      <c r="E155" s="422"/>
      <c r="F155" s="62" t="s">
        <v>2468</v>
      </c>
      <c r="G155" s="63"/>
      <c r="H155" s="63"/>
      <c r="I155" s="63"/>
      <c r="J155" s="64"/>
      <c r="K155" s="591" t="s">
        <v>2561</v>
      </c>
      <c r="L155" s="65"/>
      <c r="M155" s="65"/>
      <c r="N155" s="65"/>
      <c r="O155" s="66"/>
      <c r="P155" s="67"/>
      <c r="T155" s="53"/>
    </row>
    <row r="156" spans="1:20" customFormat="1" ht="62.25" customHeight="1">
      <c r="A156" s="4"/>
      <c r="B156" s="420"/>
      <c r="C156" s="421"/>
      <c r="D156" s="421"/>
      <c r="E156" s="422"/>
      <c r="F156" s="62" t="s">
        <v>2469</v>
      </c>
      <c r="G156" s="63"/>
      <c r="H156" s="63"/>
      <c r="I156" s="63"/>
      <c r="J156" s="64"/>
      <c r="K156" s="591" t="s">
        <v>2560</v>
      </c>
      <c r="L156" s="65"/>
      <c r="M156" s="65"/>
      <c r="N156" s="65"/>
      <c r="O156" s="66"/>
      <c r="P156" s="67"/>
      <c r="T156" s="53"/>
    </row>
    <row r="157" spans="1:20" ht="20.100000000000001" customHeight="1">
      <c r="B157" s="420"/>
      <c r="C157" s="421"/>
      <c r="D157" s="421"/>
      <c r="E157" s="422"/>
      <c r="F157" s="210" t="s">
        <v>2461</v>
      </c>
      <c r="G157" s="123"/>
      <c r="H157" s="123"/>
      <c r="I157" s="123"/>
      <c r="J157" s="124"/>
      <c r="K157" s="571" t="s">
        <v>2560</v>
      </c>
      <c r="L157" s="82"/>
      <c r="M157" s="82"/>
      <c r="N157" s="82"/>
      <c r="O157" s="82"/>
      <c r="P157" s="83"/>
    </row>
    <row r="158" spans="1:20" ht="20.100000000000001" customHeight="1">
      <c r="B158" s="420"/>
      <c r="C158" s="421"/>
      <c r="D158" s="421"/>
      <c r="E158" s="422"/>
      <c r="F158" s="210" t="s">
        <v>2462</v>
      </c>
      <c r="G158" s="123"/>
      <c r="H158" s="123"/>
      <c r="I158" s="123"/>
      <c r="J158" s="124"/>
      <c r="K158" s="571" t="s">
        <v>2561</v>
      </c>
      <c r="L158" s="82"/>
      <c r="M158" s="82"/>
      <c r="N158" s="82"/>
      <c r="O158" s="82"/>
      <c r="P158" s="83"/>
    </row>
    <row r="159" spans="1:20" ht="20.100000000000001" customHeight="1">
      <c r="B159" s="420"/>
      <c r="C159" s="421"/>
      <c r="D159" s="421"/>
      <c r="E159" s="422"/>
      <c r="F159" s="210" t="s">
        <v>403</v>
      </c>
      <c r="G159" s="123"/>
      <c r="H159" s="123"/>
      <c r="I159" s="123"/>
      <c r="J159" s="124"/>
      <c r="K159" s="591" t="s">
        <v>2561</v>
      </c>
      <c r="L159" s="65"/>
      <c r="M159" s="65"/>
      <c r="N159" s="65"/>
      <c r="O159" s="66"/>
      <c r="P159" s="67"/>
    </row>
    <row r="160" spans="1:20" customFormat="1" ht="20.100000000000001" customHeight="1">
      <c r="A160" s="4"/>
      <c r="B160" s="420"/>
      <c r="C160" s="421"/>
      <c r="D160" s="421"/>
      <c r="E160" s="422"/>
      <c r="F160" s="210" t="s">
        <v>2470</v>
      </c>
      <c r="G160" s="123"/>
      <c r="H160" s="123"/>
      <c r="I160" s="123"/>
      <c r="J160" s="124"/>
      <c r="K160" s="591" t="s">
        <v>2561</v>
      </c>
      <c r="L160" s="65"/>
      <c r="M160" s="65"/>
      <c r="N160" s="65"/>
      <c r="O160" s="66"/>
      <c r="P160" s="67"/>
      <c r="T160" s="53"/>
    </row>
    <row r="161" spans="1:20" ht="20.100000000000001" customHeight="1">
      <c r="B161" s="420"/>
      <c r="C161" s="421"/>
      <c r="D161" s="421"/>
      <c r="E161" s="422"/>
      <c r="F161" s="210" t="s">
        <v>2464</v>
      </c>
      <c r="G161" s="123"/>
      <c r="H161" s="123"/>
      <c r="I161" s="123"/>
      <c r="J161" s="124"/>
      <c r="K161" s="591" t="s">
        <v>2561</v>
      </c>
      <c r="L161" s="65"/>
      <c r="M161" s="65"/>
      <c r="N161" s="65"/>
      <c r="O161" s="66"/>
      <c r="P161" s="67"/>
    </row>
    <row r="162" spans="1:20" ht="20.100000000000001" customHeight="1">
      <c r="B162" s="420"/>
      <c r="C162" s="421"/>
      <c r="D162" s="421"/>
      <c r="E162" s="422"/>
      <c r="F162" s="210" t="s">
        <v>2463</v>
      </c>
      <c r="G162" s="123"/>
      <c r="H162" s="123"/>
      <c r="I162" s="123"/>
      <c r="J162" s="124"/>
      <c r="K162" s="591" t="s">
        <v>2560</v>
      </c>
      <c r="L162" s="65"/>
      <c r="M162" s="65"/>
      <c r="N162" s="65"/>
      <c r="O162" s="66"/>
      <c r="P162" s="67"/>
    </row>
    <row r="163" spans="1:20" ht="20.100000000000001" customHeight="1">
      <c r="B163" s="420"/>
      <c r="C163" s="421"/>
      <c r="D163" s="421"/>
      <c r="E163" s="422"/>
      <c r="F163" s="215" t="s">
        <v>2520</v>
      </c>
      <c r="G163" s="199"/>
      <c r="H163" s="199"/>
      <c r="I163" s="199"/>
      <c r="J163" s="200"/>
      <c r="K163" s="591" t="s">
        <v>2560</v>
      </c>
      <c r="L163" s="65"/>
      <c r="M163" s="65"/>
      <c r="N163" s="65"/>
      <c r="O163" s="66"/>
      <c r="P163" s="67"/>
    </row>
    <row r="164" spans="1:20" ht="20.100000000000001" customHeight="1">
      <c r="B164" s="420"/>
      <c r="C164" s="421"/>
      <c r="D164" s="421"/>
      <c r="E164" s="422"/>
      <c r="F164" s="62" t="s">
        <v>2521</v>
      </c>
      <c r="G164" s="63"/>
      <c r="H164" s="63"/>
      <c r="I164" s="63"/>
      <c r="J164" s="64"/>
      <c r="K164" s="591" t="s">
        <v>2560</v>
      </c>
      <c r="L164" s="65"/>
      <c r="M164" s="65"/>
      <c r="N164" s="65"/>
      <c r="O164" s="66"/>
      <c r="P164" s="67"/>
    </row>
    <row r="165" spans="1:20" customFormat="1" ht="33.75" customHeight="1">
      <c r="A165" s="4"/>
      <c r="B165" s="420"/>
      <c r="C165" s="421"/>
      <c r="D165" s="421"/>
      <c r="E165" s="422"/>
      <c r="F165" s="62" t="s">
        <v>2471</v>
      </c>
      <c r="G165" s="63"/>
      <c r="H165" s="63"/>
      <c r="I165" s="63"/>
      <c r="J165" s="64"/>
      <c r="K165" s="591" t="s">
        <v>2560</v>
      </c>
      <c r="L165" s="65"/>
      <c r="M165" s="65"/>
      <c r="N165" s="65"/>
      <c r="O165" s="66"/>
      <c r="P165" s="67"/>
      <c r="T165" s="53"/>
    </row>
    <row r="166" spans="1:20" customFormat="1" ht="33.75" customHeight="1">
      <c r="A166" s="4"/>
      <c r="B166" s="420"/>
      <c r="C166" s="421"/>
      <c r="D166" s="421"/>
      <c r="E166" s="422"/>
      <c r="F166" s="62" t="s">
        <v>2472</v>
      </c>
      <c r="G166" s="63"/>
      <c r="H166" s="63"/>
      <c r="I166" s="63"/>
      <c r="J166" s="64"/>
      <c r="K166" s="591" t="s">
        <v>2560</v>
      </c>
      <c r="L166" s="65"/>
      <c r="M166" s="65"/>
      <c r="N166" s="65"/>
      <c r="O166" s="66"/>
      <c r="P166" s="67"/>
      <c r="T166" s="53"/>
    </row>
    <row r="167" spans="1:20" customFormat="1" ht="20.100000000000001" customHeight="1">
      <c r="A167" s="4"/>
      <c r="B167" s="420"/>
      <c r="C167" s="421"/>
      <c r="D167" s="421"/>
      <c r="E167" s="422"/>
      <c r="F167" s="62" t="s">
        <v>2519</v>
      </c>
      <c r="G167" s="63"/>
      <c r="H167" s="63"/>
      <c r="I167" s="63"/>
      <c r="J167" s="64"/>
      <c r="K167" s="591" t="s">
        <v>2560</v>
      </c>
      <c r="L167" s="65"/>
      <c r="M167" s="65"/>
      <c r="N167" s="65"/>
      <c r="O167" s="66"/>
      <c r="P167" s="67"/>
      <c r="T167" s="53"/>
    </row>
    <row r="168" spans="1:20" customFormat="1" ht="20.100000000000001" customHeight="1">
      <c r="A168" s="4"/>
      <c r="B168" s="420"/>
      <c r="C168" s="421"/>
      <c r="D168" s="421"/>
      <c r="E168" s="422"/>
      <c r="F168" s="210" t="s">
        <v>2473</v>
      </c>
      <c r="G168" s="123"/>
      <c r="H168" s="123"/>
      <c r="I168" s="123"/>
      <c r="J168" s="124"/>
      <c r="K168" s="591" t="s">
        <v>2560</v>
      </c>
      <c r="L168" s="65"/>
      <c r="M168" s="65"/>
      <c r="N168" s="65"/>
      <c r="O168" s="66"/>
      <c r="P168" s="67"/>
      <c r="T168" s="53"/>
    </row>
    <row r="169" spans="1:20" customFormat="1" ht="20.100000000000001" customHeight="1">
      <c r="A169" s="4"/>
      <c r="B169" s="420"/>
      <c r="C169" s="421"/>
      <c r="D169" s="421"/>
      <c r="E169" s="422"/>
      <c r="F169" s="210" t="s">
        <v>2474</v>
      </c>
      <c r="G169" s="123"/>
      <c r="H169" s="123"/>
      <c r="I169" s="123"/>
      <c r="J169" s="124"/>
      <c r="K169" s="591" t="s">
        <v>2560</v>
      </c>
      <c r="L169" s="65"/>
      <c r="M169" s="65"/>
      <c r="N169" s="65"/>
      <c r="O169" s="66"/>
      <c r="P169" s="67"/>
      <c r="T169" s="53"/>
    </row>
    <row r="170" spans="1:20" ht="20.100000000000001" customHeight="1">
      <c r="B170" s="420"/>
      <c r="C170" s="421"/>
      <c r="D170" s="421"/>
      <c r="E170" s="422"/>
      <c r="F170" s="215" t="s">
        <v>2526</v>
      </c>
      <c r="G170" s="199"/>
      <c r="H170" s="200"/>
      <c r="I170" s="84" t="s">
        <v>94</v>
      </c>
      <c r="J170" s="85"/>
      <c r="K170" s="591" t="s">
        <v>2560</v>
      </c>
      <c r="L170" s="65"/>
      <c r="M170" s="65"/>
      <c r="N170" s="65"/>
      <c r="O170" s="66"/>
      <c r="P170" s="67"/>
    </row>
    <row r="171" spans="1:20" ht="20.100000000000001" customHeight="1">
      <c r="B171" s="420"/>
      <c r="C171" s="421"/>
      <c r="D171" s="421"/>
      <c r="E171" s="422"/>
      <c r="F171" s="235"/>
      <c r="G171" s="202"/>
      <c r="H171" s="203"/>
      <c r="I171" s="84" t="s">
        <v>95</v>
      </c>
      <c r="J171" s="85"/>
      <c r="K171" s="591" t="s">
        <v>2560</v>
      </c>
      <c r="L171" s="65"/>
      <c r="M171" s="65"/>
      <c r="N171" s="65"/>
      <c r="O171" s="66"/>
      <c r="P171" s="67"/>
    </row>
    <row r="172" spans="1:20" ht="20.100000000000001" customHeight="1">
      <c r="B172" s="420"/>
      <c r="C172" s="421"/>
      <c r="D172" s="421"/>
      <c r="E172" s="422"/>
      <c r="F172" s="229"/>
      <c r="G172" s="230"/>
      <c r="H172" s="227"/>
      <c r="I172" s="258" t="s">
        <v>96</v>
      </c>
      <c r="J172" s="259"/>
      <c r="K172" s="591" t="s">
        <v>2561</v>
      </c>
      <c r="L172" s="65"/>
      <c r="M172" s="65"/>
      <c r="N172" s="65"/>
      <c r="O172" s="66"/>
      <c r="P172" s="67"/>
    </row>
    <row r="173" spans="1:20" ht="20.100000000000001" customHeight="1">
      <c r="B173" s="420"/>
      <c r="C173" s="421"/>
      <c r="D173" s="421"/>
      <c r="E173" s="422"/>
      <c r="F173" s="79" t="s">
        <v>2516</v>
      </c>
      <c r="G173" s="80"/>
      <c r="H173" s="81"/>
      <c r="I173" s="84" t="s">
        <v>94</v>
      </c>
      <c r="J173" s="85"/>
      <c r="K173" s="591" t="s">
        <v>2560</v>
      </c>
      <c r="L173" s="65"/>
      <c r="M173" s="65"/>
      <c r="N173" s="65"/>
      <c r="O173" s="66"/>
      <c r="P173" s="67"/>
    </row>
    <row r="174" spans="1:20" ht="20.100000000000001" customHeight="1">
      <c r="B174" s="420"/>
      <c r="C174" s="421"/>
      <c r="D174" s="421"/>
      <c r="E174" s="422"/>
      <c r="F174" s="79"/>
      <c r="G174" s="80"/>
      <c r="H174" s="81"/>
      <c r="I174" s="84" t="s">
        <v>95</v>
      </c>
      <c r="J174" s="85"/>
      <c r="K174" s="591" t="s">
        <v>2561</v>
      </c>
      <c r="L174" s="65"/>
      <c r="M174" s="65"/>
      <c r="N174" s="65"/>
      <c r="O174" s="66"/>
      <c r="P174" s="67"/>
    </row>
    <row r="175" spans="1:20" ht="20.100000000000001" customHeight="1">
      <c r="B175" s="420"/>
      <c r="C175" s="421"/>
      <c r="D175" s="421"/>
      <c r="E175" s="422"/>
      <c r="F175" s="79"/>
      <c r="G175" s="80"/>
      <c r="H175" s="81"/>
      <c r="I175" s="258" t="s">
        <v>96</v>
      </c>
      <c r="J175" s="259"/>
      <c r="K175" s="591" t="s">
        <v>2560</v>
      </c>
      <c r="L175" s="65"/>
      <c r="M175" s="65"/>
      <c r="N175" s="65"/>
      <c r="O175" s="66"/>
      <c r="P175" s="67"/>
    </row>
    <row r="176" spans="1:20" ht="20.100000000000001" customHeight="1">
      <c r="B176" s="420"/>
      <c r="C176" s="421"/>
      <c r="D176" s="421"/>
      <c r="E176" s="422"/>
      <c r="F176" s="79"/>
      <c r="G176" s="80"/>
      <c r="H176" s="81"/>
      <c r="I176" s="84" t="s">
        <v>413</v>
      </c>
      <c r="J176" s="85"/>
      <c r="K176" s="591" t="s">
        <v>2560</v>
      </c>
      <c r="L176" s="65"/>
      <c r="M176" s="65"/>
      <c r="N176" s="65"/>
      <c r="O176" s="66"/>
      <c r="P176" s="67"/>
    </row>
    <row r="177" spans="1:20" customFormat="1" ht="30" customHeight="1">
      <c r="A177" s="2"/>
      <c r="B177" s="420"/>
      <c r="C177" s="421"/>
      <c r="D177" s="421"/>
      <c r="E177" s="422"/>
      <c r="F177" s="79"/>
      <c r="G177" s="80"/>
      <c r="H177" s="81"/>
      <c r="I177" s="84" t="s">
        <v>2475</v>
      </c>
      <c r="J177" s="85"/>
      <c r="K177" s="591" t="s">
        <v>2560</v>
      </c>
      <c r="L177" s="65"/>
      <c r="M177" s="65"/>
      <c r="N177" s="65"/>
      <c r="O177" s="66"/>
      <c r="P177" s="67"/>
      <c r="T177" s="53"/>
    </row>
    <row r="178" spans="1:20" customFormat="1" ht="30" customHeight="1">
      <c r="A178" s="2"/>
      <c r="B178" s="420"/>
      <c r="C178" s="421"/>
      <c r="D178" s="421"/>
      <c r="E178" s="422"/>
      <c r="F178" s="79"/>
      <c r="G178" s="80"/>
      <c r="H178" s="81"/>
      <c r="I178" s="84" t="s">
        <v>2476</v>
      </c>
      <c r="J178" s="85"/>
      <c r="K178" s="591" t="s">
        <v>2560</v>
      </c>
      <c r="L178" s="65"/>
      <c r="M178" s="65"/>
      <c r="N178" s="65"/>
      <c r="O178" s="66"/>
      <c r="P178" s="67"/>
      <c r="T178" s="53"/>
    </row>
    <row r="179" spans="1:20" customFormat="1" ht="30" customHeight="1">
      <c r="A179" s="2"/>
      <c r="B179" s="420"/>
      <c r="C179" s="421"/>
      <c r="D179" s="421"/>
      <c r="E179" s="422"/>
      <c r="F179" s="79"/>
      <c r="G179" s="80"/>
      <c r="H179" s="81"/>
      <c r="I179" s="84" t="s">
        <v>2477</v>
      </c>
      <c r="J179" s="85"/>
      <c r="K179" s="591" t="s">
        <v>2560</v>
      </c>
      <c r="L179" s="65"/>
      <c r="M179" s="65"/>
      <c r="N179" s="65"/>
      <c r="O179" s="66"/>
      <c r="P179" s="67"/>
      <c r="T179" s="53"/>
    </row>
    <row r="180" spans="1:20" customFormat="1" ht="30" customHeight="1">
      <c r="A180" s="2"/>
      <c r="B180" s="420"/>
      <c r="C180" s="421"/>
      <c r="D180" s="421"/>
      <c r="E180" s="422"/>
      <c r="F180" s="79"/>
      <c r="G180" s="80"/>
      <c r="H180" s="81"/>
      <c r="I180" s="84" t="s">
        <v>2478</v>
      </c>
      <c r="J180" s="85"/>
      <c r="K180" s="591" t="s">
        <v>2560</v>
      </c>
      <c r="L180" s="65"/>
      <c r="M180" s="65"/>
      <c r="N180" s="65"/>
      <c r="O180" s="66"/>
      <c r="P180" s="67"/>
      <c r="T180" s="53"/>
    </row>
    <row r="181" spans="1:20" customFormat="1" ht="30" customHeight="1">
      <c r="A181" s="2"/>
      <c r="B181" s="420"/>
      <c r="C181" s="421"/>
      <c r="D181" s="421"/>
      <c r="E181" s="422"/>
      <c r="F181" s="79"/>
      <c r="G181" s="80"/>
      <c r="H181" s="81"/>
      <c r="I181" s="84" t="s">
        <v>2479</v>
      </c>
      <c r="J181" s="85"/>
      <c r="K181" s="591" t="s">
        <v>2560</v>
      </c>
      <c r="L181" s="65"/>
      <c r="M181" s="65"/>
      <c r="N181" s="65"/>
      <c r="O181" s="66"/>
      <c r="P181" s="67"/>
      <c r="T181" s="53"/>
    </row>
    <row r="182" spans="1:20" customFormat="1" ht="30" customHeight="1">
      <c r="A182" s="2"/>
      <c r="B182" s="420"/>
      <c r="C182" s="421"/>
      <c r="D182" s="421"/>
      <c r="E182" s="422"/>
      <c r="F182" s="79"/>
      <c r="G182" s="80"/>
      <c r="H182" s="81"/>
      <c r="I182" s="84" t="s">
        <v>2480</v>
      </c>
      <c r="J182" s="85"/>
      <c r="K182" s="591" t="s">
        <v>2560</v>
      </c>
      <c r="L182" s="65"/>
      <c r="M182" s="65"/>
      <c r="N182" s="65"/>
      <c r="O182" s="66"/>
      <c r="P182" s="67"/>
      <c r="T182" s="53"/>
    </row>
    <row r="183" spans="1:20" customFormat="1" ht="30" customHeight="1">
      <c r="A183" s="2"/>
      <c r="B183" s="420"/>
      <c r="C183" s="421"/>
      <c r="D183" s="421"/>
      <c r="E183" s="422"/>
      <c r="F183" s="79"/>
      <c r="G183" s="80"/>
      <c r="H183" s="81"/>
      <c r="I183" s="84" t="s">
        <v>2481</v>
      </c>
      <c r="J183" s="85"/>
      <c r="K183" s="591" t="s">
        <v>2560</v>
      </c>
      <c r="L183" s="65"/>
      <c r="M183" s="65"/>
      <c r="N183" s="65"/>
      <c r="O183" s="66"/>
      <c r="P183" s="67"/>
      <c r="T183" s="53"/>
    </row>
    <row r="184" spans="1:20" customFormat="1" ht="30" customHeight="1">
      <c r="A184" s="2"/>
      <c r="B184" s="420"/>
      <c r="C184" s="421"/>
      <c r="D184" s="421"/>
      <c r="E184" s="422"/>
      <c r="F184" s="79"/>
      <c r="G184" s="80"/>
      <c r="H184" s="81"/>
      <c r="I184" s="84" t="s">
        <v>2482</v>
      </c>
      <c r="J184" s="85"/>
      <c r="K184" s="591" t="s">
        <v>2560</v>
      </c>
      <c r="L184" s="65"/>
      <c r="M184" s="65"/>
      <c r="N184" s="65"/>
      <c r="O184" s="66"/>
      <c r="P184" s="67"/>
      <c r="T184" s="53"/>
    </row>
    <row r="185" spans="1:20" customFormat="1" ht="30" customHeight="1">
      <c r="A185" s="2"/>
      <c r="B185" s="420"/>
      <c r="C185" s="421"/>
      <c r="D185" s="421"/>
      <c r="E185" s="422"/>
      <c r="F185" s="79"/>
      <c r="G185" s="80"/>
      <c r="H185" s="81"/>
      <c r="I185" s="84" t="s">
        <v>2483</v>
      </c>
      <c r="J185" s="85"/>
      <c r="K185" s="591" t="s">
        <v>2560</v>
      </c>
      <c r="L185" s="65"/>
      <c r="M185" s="65"/>
      <c r="N185" s="65"/>
      <c r="O185" s="66"/>
      <c r="P185" s="67"/>
      <c r="T185" s="53"/>
    </row>
    <row r="186" spans="1:20" customFormat="1" ht="30" customHeight="1">
      <c r="A186" s="2"/>
      <c r="B186" s="420"/>
      <c r="C186" s="421"/>
      <c r="D186" s="421"/>
      <c r="E186" s="422"/>
      <c r="F186" s="79"/>
      <c r="G186" s="80"/>
      <c r="H186" s="81"/>
      <c r="I186" s="84" t="s">
        <v>2484</v>
      </c>
      <c r="J186" s="85"/>
      <c r="K186" s="591" t="s">
        <v>2560</v>
      </c>
      <c r="L186" s="65"/>
      <c r="M186" s="65"/>
      <c r="N186" s="65"/>
      <c r="O186" s="66"/>
      <c r="P186" s="67"/>
      <c r="T186" s="53"/>
    </row>
    <row r="187" spans="1:20" customFormat="1" ht="30" customHeight="1">
      <c r="A187" s="2"/>
      <c r="B187" s="420"/>
      <c r="C187" s="421"/>
      <c r="D187" s="421"/>
      <c r="E187" s="422"/>
      <c r="F187" s="79"/>
      <c r="G187" s="80"/>
      <c r="H187" s="81"/>
      <c r="I187" s="84" t="s">
        <v>2485</v>
      </c>
      <c r="J187" s="85"/>
      <c r="K187" s="591" t="s">
        <v>2560</v>
      </c>
      <c r="L187" s="65"/>
      <c r="M187" s="65"/>
      <c r="N187" s="65"/>
      <c r="O187" s="66"/>
      <c r="P187" s="67"/>
      <c r="T187" s="53"/>
    </row>
    <row r="188" spans="1:20" customFormat="1" ht="30" customHeight="1">
      <c r="A188" s="2"/>
      <c r="B188" s="420"/>
      <c r="C188" s="421"/>
      <c r="D188" s="421"/>
      <c r="E188" s="422"/>
      <c r="F188" s="79"/>
      <c r="G188" s="80"/>
      <c r="H188" s="81"/>
      <c r="I188" s="84" t="s">
        <v>2486</v>
      </c>
      <c r="J188" s="85"/>
      <c r="K188" s="591" t="s">
        <v>2560</v>
      </c>
      <c r="L188" s="65"/>
      <c r="M188" s="65"/>
      <c r="N188" s="65"/>
      <c r="O188" s="66"/>
      <c r="P188" s="67"/>
      <c r="T188" s="53"/>
    </row>
    <row r="189" spans="1:20" customFormat="1" ht="30" customHeight="1">
      <c r="A189" s="2"/>
      <c r="B189" s="420"/>
      <c r="C189" s="421"/>
      <c r="D189" s="421"/>
      <c r="E189" s="422"/>
      <c r="F189" s="79"/>
      <c r="G189" s="80"/>
      <c r="H189" s="81"/>
      <c r="I189" s="84" t="s">
        <v>2487</v>
      </c>
      <c r="J189" s="85"/>
      <c r="K189" s="591" t="s">
        <v>2560</v>
      </c>
      <c r="L189" s="65"/>
      <c r="M189" s="65"/>
      <c r="N189" s="65"/>
      <c r="O189" s="66"/>
      <c r="P189" s="67"/>
      <c r="T189" s="53"/>
    </row>
    <row r="190" spans="1:20" customFormat="1" ht="30" customHeight="1">
      <c r="A190" s="2"/>
      <c r="B190" s="420"/>
      <c r="C190" s="421"/>
      <c r="D190" s="421"/>
      <c r="E190" s="422"/>
      <c r="F190" s="79"/>
      <c r="G190" s="80"/>
      <c r="H190" s="81"/>
      <c r="I190" s="84" t="s">
        <v>2488</v>
      </c>
      <c r="J190" s="85"/>
      <c r="K190" s="591" t="s">
        <v>2560</v>
      </c>
      <c r="L190" s="65"/>
      <c r="M190" s="65"/>
      <c r="N190" s="65"/>
      <c r="O190" s="66"/>
      <c r="P190" s="67"/>
      <c r="T190" s="53"/>
    </row>
    <row r="191" spans="1:20" ht="20.100000000000001" customHeight="1">
      <c r="B191" s="198" t="s">
        <v>97</v>
      </c>
      <c r="C191" s="199"/>
      <c r="D191" s="199"/>
      <c r="E191" s="199"/>
      <c r="F191" s="200"/>
      <c r="G191" s="570" t="s">
        <v>2560</v>
      </c>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600" t="s">
        <v>2571</v>
      </c>
      <c r="G196" s="181" t="s">
        <v>456</v>
      </c>
      <c r="H196" s="181"/>
      <c r="I196" s="181"/>
      <c r="J196" s="181"/>
      <c r="K196" s="181"/>
      <c r="L196" s="181"/>
      <c r="M196" s="181"/>
      <c r="N196" s="181"/>
      <c r="O196" s="181"/>
      <c r="P196" s="195"/>
    </row>
    <row r="197" spans="1:20" ht="20.100000000000001" customHeight="1">
      <c r="B197" s="135"/>
      <c r="C197" s="74"/>
      <c r="D197" s="74"/>
      <c r="E197" s="74"/>
      <c r="F197" s="601" t="s">
        <v>2571</v>
      </c>
      <c r="G197" s="123" t="s">
        <v>457</v>
      </c>
      <c r="H197" s="123"/>
      <c r="I197" s="123"/>
      <c r="J197" s="123"/>
      <c r="K197" s="123"/>
      <c r="L197" s="123"/>
      <c r="M197" s="123"/>
      <c r="N197" s="123"/>
      <c r="O197" s="123"/>
      <c r="P197" s="179"/>
    </row>
    <row r="198" spans="1:20" ht="20.100000000000001" customHeight="1">
      <c r="B198" s="135"/>
      <c r="C198" s="74"/>
      <c r="D198" s="74"/>
      <c r="E198" s="74"/>
      <c r="F198" s="601" t="s">
        <v>2571</v>
      </c>
      <c r="G198" s="123" t="s">
        <v>458</v>
      </c>
      <c r="H198" s="123"/>
      <c r="I198" s="123"/>
      <c r="J198" s="123"/>
      <c r="K198" s="123"/>
      <c r="L198" s="123"/>
      <c r="M198" s="123"/>
      <c r="N198" s="123"/>
      <c r="O198" s="123"/>
      <c r="P198" s="179"/>
    </row>
    <row r="199" spans="1:20" ht="79.5" customHeight="1">
      <c r="B199" s="135"/>
      <c r="C199" s="74"/>
      <c r="D199" s="74"/>
      <c r="E199" s="74"/>
      <c r="F199" s="601"/>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2572</v>
      </c>
      <c r="J200" s="76"/>
      <c r="K200" s="76"/>
      <c r="L200" s="76"/>
      <c r="M200" s="76"/>
      <c r="N200" s="76"/>
      <c r="O200" s="77"/>
      <c r="P200" s="78"/>
    </row>
    <row r="201" spans="1:20" ht="39.950000000000003" customHeight="1">
      <c r="B201" s="271"/>
      <c r="C201" s="272"/>
      <c r="D201" s="90"/>
      <c r="E201" s="91"/>
      <c r="F201" s="74" t="s">
        <v>103</v>
      </c>
      <c r="G201" s="74"/>
      <c r="H201" s="74"/>
      <c r="I201" s="75" t="s">
        <v>2573</v>
      </c>
      <c r="J201" s="76"/>
      <c r="K201" s="76"/>
      <c r="L201" s="76"/>
      <c r="M201" s="76"/>
      <c r="N201" s="76"/>
      <c r="O201" s="77"/>
      <c r="P201" s="78"/>
    </row>
    <row r="202" spans="1:20" ht="79.5" customHeight="1">
      <c r="B202" s="271"/>
      <c r="C202" s="272"/>
      <c r="D202" s="90"/>
      <c r="E202" s="91"/>
      <c r="F202" s="74" t="s">
        <v>104</v>
      </c>
      <c r="G202" s="74"/>
      <c r="H202" s="74"/>
      <c r="I202" s="75" t="s">
        <v>2574</v>
      </c>
      <c r="J202" s="76"/>
      <c r="K202" s="76"/>
      <c r="L202" s="76"/>
      <c r="M202" s="76"/>
      <c r="N202" s="76"/>
      <c r="O202" s="77"/>
      <c r="P202" s="78"/>
    </row>
    <row r="203" spans="1:20" ht="79.5" customHeight="1">
      <c r="B203" s="271"/>
      <c r="C203" s="272"/>
      <c r="D203" s="90"/>
      <c r="E203" s="91"/>
      <c r="F203" s="74" t="s">
        <v>414</v>
      </c>
      <c r="G203" s="74"/>
      <c r="H203" s="74"/>
      <c r="I203" s="75" t="s">
        <v>2574</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1" t="s">
        <v>2561</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1" t="s">
        <v>2560</v>
      </c>
      <c r="N205" s="82"/>
      <c r="O205" s="82"/>
      <c r="P205" s="83"/>
      <c r="T205" s="53"/>
    </row>
    <row r="206" spans="1:20" ht="39.950000000000003" customHeight="1">
      <c r="B206" s="271"/>
      <c r="C206" s="272"/>
      <c r="D206" s="88">
        <v>2</v>
      </c>
      <c r="E206" s="89"/>
      <c r="F206" s="74" t="s">
        <v>5</v>
      </c>
      <c r="G206" s="74"/>
      <c r="H206" s="74"/>
      <c r="I206" s="71" t="s">
        <v>2575</v>
      </c>
      <c r="J206" s="72"/>
      <c r="K206" s="72"/>
      <c r="L206" s="72"/>
      <c r="M206" s="72"/>
      <c r="N206" s="72"/>
      <c r="O206" s="72"/>
      <c r="P206" s="73"/>
    </row>
    <row r="207" spans="1:20" ht="39.950000000000003" customHeight="1">
      <c r="B207" s="271"/>
      <c r="C207" s="272"/>
      <c r="D207" s="90"/>
      <c r="E207" s="91"/>
      <c r="F207" s="74" t="s">
        <v>103</v>
      </c>
      <c r="G207" s="74"/>
      <c r="H207" s="74"/>
      <c r="I207" s="75" t="s">
        <v>2576</v>
      </c>
      <c r="J207" s="76"/>
      <c r="K207" s="76"/>
      <c r="L207" s="76"/>
      <c r="M207" s="76"/>
      <c r="N207" s="76"/>
      <c r="O207" s="77"/>
      <c r="P207" s="78"/>
    </row>
    <row r="208" spans="1:20" ht="79.5" customHeight="1">
      <c r="B208" s="271"/>
      <c r="C208" s="272"/>
      <c r="D208" s="90"/>
      <c r="E208" s="91"/>
      <c r="F208" s="74" t="s">
        <v>104</v>
      </c>
      <c r="G208" s="74"/>
      <c r="H208" s="74"/>
      <c r="I208" s="75" t="s">
        <v>2577</v>
      </c>
      <c r="J208" s="76"/>
      <c r="K208" s="76"/>
      <c r="L208" s="76"/>
      <c r="M208" s="76"/>
      <c r="N208" s="76"/>
      <c r="O208" s="77"/>
      <c r="P208" s="78"/>
    </row>
    <row r="209" spans="1:20" ht="79.5" customHeight="1">
      <c r="B209" s="271"/>
      <c r="C209" s="272"/>
      <c r="D209" s="90"/>
      <c r="E209" s="91"/>
      <c r="F209" s="74" t="s">
        <v>414</v>
      </c>
      <c r="G209" s="74"/>
      <c r="H209" s="74"/>
      <c r="I209" s="75" t="s">
        <v>2577</v>
      </c>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1" t="s">
        <v>2561</v>
      </c>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1" t="s">
        <v>2561</v>
      </c>
      <c r="N211" s="82"/>
      <c r="O211" s="82"/>
      <c r="P211" s="83"/>
      <c r="T211" s="53"/>
    </row>
    <row r="212" spans="1:20" ht="39.950000000000003" customHeight="1">
      <c r="B212" s="271"/>
      <c r="C212" s="272"/>
      <c r="D212" s="88">
        <v>3</v>
      </c>
      <c r="E212" s="89"/>
      <c r="F212" s="74" t="s">
        <v>5</v>
      </c>
      <c r="G212" s="74"/>
      <c r="H212" s="74"/>
      <c r="I212" s="71"/>
      <c r="J212" s="72"/>
      <c r="K212" s="72"/>
      <c r="L212" s="72"/>
      <c r="M212" s="72"/>
      <c r="N212" s="72"/>
      <c r="O212" s="72"/>
      <c r="P212" s="73"/>
    </row>
    <row r="213" spans="1:20" ht="39.950000000000003" customHeight="1">
      <c r="B213" s="271"/>
      <c r="C213" s="272"/>
      <c r="D213" s="90"/>
      <c r="E213" s="91"/>
      <c r="F213" s="74" t="s">
        <v>103</v>
      </c>
      <c r="G213" s="74"/>
      <c r="H213" s="74"/>
      <c r="I213" s="75"/>
      <c r="J213" s="76"/>
      <c r="K213" s="76"/>
      <c r="L213" s="76"/>
      <c r="M213" s="76"/>
      <c r="N213" s="76"/>
      <c r="O213" s="77"/>
      <c r="P213" s="78"/>
    </row>
    <row r="214" spans="1:20" ht="79.5" customHeight="1">
      <c r="B214" s="271"/>
      <c r="C214" s="272"/>
      <c r="D214" s="90"/>
      <c r="E214" s="91"/>
      <c r="F214" s="74" t="s">
        <v>104</v>
      </c>
      <c r="G214" s="74"/>
      <c r="H214" s="74"/>
      <c r="I214" s="75"/>
      <c r="J214" s="76"/>
      <c r="K214" s="76"/>
      <c r="L214" s="76"/>
      <c r="M214" s="76"/>
      <c r="N214" s="76"/>
      <c r="O214" s="77"/>
      <c r="P214" s="78"/>
    </row>
    <row r="215" spans="1:20" ht="79.5" customHeight="1">
      <c r="B215" s="271"/>
      <c r="C215" s="272"/>
      <c r="D215" s="90"/>
      <c r="E215" s="91"/>
      <c r="F215" s="74" t="s">
        <v>414</v>
      </c>
      <c r="G215" s="74"/>
      <c r="H215" s="74"/>
      <c r="I215" s="75"/>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1"/>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1"/>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1"/>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1"/>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1"/>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1"/>
      <c r="N229" s="82"/>
      <c r="O229" s="82"/>
      <c r="P229" s="83"/>
      <c r="T229" s="53"/>
    </row>
    <row r="230" spans="1:20" customFormat="1" ht="39.950000000000003" customHeight="1">
      <c r="A230" s="2"/>
      <c r="B230" s="271"/>
      <c r="C230" s="272"/>
      <c r="D230" s="462" t="s">
        <v>2522</v>
      </c>
      <c r="E230" s="270"/>
      <c r="F230" s="571" t="s">
        <v>2560</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3"/>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3"/>
      <c r="E232" s="272"/>
      <c r="F232" s="55"/>
      <c r="G232" s="104" t="s">
        <v>2491</v>
      </c>
      <c r="H232" s="105"/>
      <c r="I232" s="602"/>
      <c r="J232" s="68"/>
      <c r="K232" s="68"/>
      <c r="L232" s="68"/>
      <c r="M232" s="68"/>
      <c r="N232" s="68"/>
      <c r="O232" s="69"/>
      <c r="P232" s="70"/>
      <c r="S232" s="12" t="str">
        <f>IF($F$230=MST!$I$6,IF(I232="","未記入",""),"")</f>
        <v/>
      </c>
      <c r="T232" s="53"/>
    </row>
    <row r="233" spans="1:20" customFormat="1" ht="39.950000000000003" customHeight="1">
      <c r="A233" s="2"/>
      <c r="B233" s="466"/>
      <c r="C233" s="465"/>
      <c r="D233" s="464"/>
      <c r="E233" s="465"/>
      <c r="F233" s="54"/>
      <c r="G233" s="104" t="s">
        <v>2492</v>
      </c>
      <c r="H233" s="105"/>
      <c r="I233" s="602"/>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c r="J234" s="76"/>
      <c r="K234" s="76"/>
      <c r="L234" s="76"/>
      <c r="M234" s="76"/>
      <c r="N234" s="76"/>
      <c r="O234" s="77"/>
      <c r="P234" s="78"/>
    </row>
    <row r="235" spans="1:20" ht="39.950000000000003" customHeight="1">
      <c r="B235" s="271"/>
      <c r="C235" s="272"/>
      <c r="D235" s="266"/>
      <c r="E235" s="91"/>
      <c r="F235" s="74" t="s">
        <v>103</v>
      </c>
      <c r="G235" s="74"/>
      <c r="H235" s="74"/>
      <c r="I235" s="75"/>
      <c r="J235" s="76"/>
      <c r="K235" s="76"/>
      <c r="L235" s="76"/>
      <c r="M235" s="76"/>
      <c r="N235" s="76"/>
      <c r="O235" s="77"/>
      <c r="P235" s="78"/>
    </row>
    <row r="236" spans="1:20" ht="39.950000000000003" customHeight="1">
      <c r="B236" s="271"/>
      <c r="C236" s="272"/>
      <c r="D236" s="266"/>
      <c r="E236" s="91"/>
      <c r="F236" s="173" t="s">
        <v>105</v>
      </c>
      <c r="G236" s="173"/>
      <c r="H236" s="173"/>
      <c r="I236" s="75"/>
      <c r="J236" s="76"/>
      <c r="K236" s="76"/>
      <c r="L236" s="76"/>
      <c r="M236" s="76"/>
      <c r="N236" s="76"/>
      <c r="O236" s="77"/>
      <c r="P236" s="78"/>
    </row>
    <row r="237" spans="1:20" ht="39.950000000000003" customHeight="1">
      <c r="B237" s="271"/>
      <c r="C237" s="272"/>
      <c r="D237" s="265">
        <v>2</v>
      </c>
      <c r="E237" s="89"/>
      <c r="F237" s="74" t="s">
        <v>5</v>
      </c>
      <c r="G237" s="74"/>
      <c r="H237" s="74"/>
      <c r="I237" s="75" t="s">
        <v>2578</v>
      </c>
      <c r="J237" s="76"/>
      <c r="K237" s="76"/>
      <c r="L237" s="76"/>
      <c r="M237" s="76"/>
      <c r="N237" s="76"/>
      <c r="O237" s="77"/>
      <c r="P237" s="78"/>
    </row>
    <row r="238" spans="1:20" ht="39.950000000000003" customHeight="1">
      <c r="B238" s="271"/>
      <c r="C238" s="272"/>
      <c r="D238" s="266"/>
      <c r="E238" s="91"/>
      <c r="F238" s="74" t="s">
        <v>103</v>
      </c>
      <c r="G238" s="74"/>
      <c r="H238" s="74"/>
      <c r="I238" s="75" t="s">
        <v>2579</v>
      </c>
      <c r="J238" s="76"/>
      <c r="K238" s="76"/>
      <c r="L238" s="76"/>
      <c r="M238" s="76"/>
      <c r="N238" s="76"/>
      <c r="O238" s="77"/>
      <c r="P238" s="78"/>
    </row>
    <row r="239" spans="1:20" ht="39.950000000000003" customHeight="1" thickBot="1">
      <c r="B239" s="273"/>
      <c r="C239" s="274"/>
      <c r="D239" s="267"/>
      <c r="E239" s="268"/>
      <c r="F239" s="162" t="s">
        <v>105</v>
      </c>
      <c r="G239" s="162"/>
      <c r="H239" s="162"/>
      <c r="I239" s="237" t="s">
        <v>2580</v>
      </c>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600"/>
      <c r="G242" s="263" t="s">
        <v>459</v>
      </c>
      <c r="H242" s="181"/>
      <c r="I242" s="181"/>
      <c r="J242" s="181"/>
      <c r="K242" s="181"/>
      <c r="L242" s="181"/>
      <c r="M242" s="181"/>
      <c r="N242" s="181"/>
      <c r="O242" s="181"/>
      <c r="P242" s="195"/>
    </row>
    <row r="243" spans="2:16" ht="20.100000000000001" customHeight="1">
      <c r="B243" s="201"/>
      <c r="C243" s="202"/>
      <c r="D243" s="202"/>
      <c r="E243" s="203"/>
      <c r="F243" s="601"/>
      <c r="G243" s="264" t="s">
        <v>460</v>
      </c>
      <c r="H243" s="123"/>
      <c r="I243" s="123"/>
      <c r="J243" s="123"/>
      <c r="K243" s="123"/>
      <c r="L243" s="123"/>
      <c r="M243" s="123"/>
      <c r="N243" s="123"/>
      <c r="O243" s="123"/>
      <c r="P243" s="179"/>
    </row>
    <row r="244" spans="2:16" ht="60" customHeight="1">
      <c r="B244" s="226"/>
      <c r="C244" s="230"/>
      <c r="D244" s="230"/>
      <c r="E244" s="227"/>
      <c r="F244" s="601" t="s">
        <v>2571</v>
      </c>
      <c r="G244" s="264" t="s">
        <v>433</v>
      </c>
      <c r="H244" s="123"/>
      <c r="I244" s="124"/>
      <c r="J244" s="71" t="s">
        <v>2581</v>
      </c>
      <c r="K244" s="86"/>
      <c r="L244" s="86"/>
      <c r="M244" s="86"/>
      <c r="N244" s="86"/>
      <c r="O244" s="86"/>
      <c r="P244" s="87"/>
    </row>
    <row r="245" spans="2:16" ht="120" customHeight="1">
      <c r="B245" s="135" t="s">
        <v>109</v>
      </c>
      <c r="C245" s="74"/>
      <c r="D245" s="74"/>
      <c r="E245" s="74"/>
      <c r="F245" s="71" t="s">
        <v>2582</v>
      </c>
      <c r="G245" s="72"/>
      <c r="H245" s="72"/>
      <c r="I245" s="72"/>
      <c r="J245" s="72"/>
      <c r="K245" s="72"/>
      <c r="L245" s="72"/>
      <c r="M245" s="72"/>
      <c r="N245" s="72"/>
      <c r="O245" s="72"/>
      <c r="P245" s="73"/>
    </row>
    <row r="246" spans="2:16" ht="120" customHeight="1">
      <c r="B246" s="135" t="s">
        <v>110</v>
      </c>
      <c r="C246" s="74"/>
      <c r="D246" s="74"/>
      <c r="E246" s="74"/>
      <c r="F246" s="71" t="s">
        <v>2583</v>
      </c>
      <c r="G246" s="72"/>
      <c r="H246" s="72"/>
      <c r="I246" s="72"/>
      <c r="J246" s="72"/>
      <c r="K246" s="72"/>
      <c r="L246" s="72"/>
      <c r="M246" s="72"/>
      <c r="N246" s="72"/>
      <c r="O246" s="72"/>
      <c r="P246" s="73"/>
    </row>
    <row r="247" spans="2:16" ht="20.100000000000001" customHeight="1">
      <c r="B247" s="135" t="s">
        <v>111</v>
      </c>
      <c r="C247" s="74"/>
      <c r="D247" s="74"/>
      <c r="E247" s="74"/>
      <c r="F247" s="571" t="s">
        <v>2560</v>
      </c>
      <c r="G247" s="82"/>
      <c r="H247" s="82"/>
      <c r="I247" s="82"/>
      <c r="J247" s="82"/>
      <c r="K247" s="82"/>
      <c r="L247" s="82"/>
      <c r="M247" s="82"/>
      <c r="N247" s="82"/>
      <c r="O247" s="82"/>
      <c r="P247" s="83"/>
    </row>
    <row r="248" spans="2:16" ht="120" customHeight="1">
      <c r="B248" s="135" t="s">
        <v>112</v>
      </c>
      <c r="C248" s="74"/>
      <c r="D248" s="74"/>
      <c r="E248" s="74"/>
      <c r="F248" s="71" t="s">
        <v>2584</v>
      </c>
      <c r="G248" s="72"/>
      <c r="H248" s="72"/>
      <c r="I248" s="72"/>
      <c r="J248" s="72"/>
      <c r="K248" s="72"/>
      <c r="L248" s="72"/>
      <c r="M248" s="72"/>
      <c r="N248" s="72"/>
      <c r="O248" s="72"/>
      <c r="P248" s="73"/>
    </row>
    <row r="249" spans="2:16" ht="20.100000000000001" customHeight="1">
      <c r="B249" s="283" t="s">
        <v>114</v>
      </c>
      <c r="C249" s="275"/>
      <c r="D249" s="275"/>
      <c r="E249" s="275"/>
      <c r="F249" s="571" t="s">
        <v>2560</v>
      </c>
      <c r="G249" s="82"/>
      <c r="H249" s="82"/>
      <c r="I249" s="82"/>
      <c r="J249" s="82"/>
      <c r="K249" s="82"/>
      <c r="L249" s="82"/>
      <c r="M249" s="82"/>
      <c r="N249" s="82"/>
      <c r="O249" s="82"/>
      <c r="P249" s="83"/>
    </row>
    <row r="250" spans="2:16" ht="20.100000000000001" customHeight="1">
      <c r="B250" s="284" t="s">
        <v>115</v>
      </c>
      <c r="C250" s="276"/>
      <c r="D250" s="275" t="s">
        <v>116</v>
      </c>
      <c r="E250" s="275"/>
      <c r="F250" s="571" t="s">
        <v>2560</v>
      </c>
      <c r="G250" s="82"/>
      <c r="H250" s="82"/>
      <c r="I250" s="82"/>
      <c r="J250" s="82"/>
      <c r="K250" s="82"/>
      <c r="L250" s="82"/>
      <c r="M250" s="82"/>
      <c r="N250" s="82"/>
      <c r="O250" s="82"/>
      <c r="P250" s="83"/>
    </row>
    <row r="251" spans="2:16" ht="20.100000000000001" customHeight="1">
      <c r="B251" s="284"/>
      <c r="C251" s="276"/>
      <c r="D251" s="275" t="s">
        <v>117</v>
      </c>
      <c r="E251" s="275"/>
      <c r="F251" s="571" t="s">
        <v>2560</v>
      </c>
      <c r="G251" s="82"/>
      <c r="H251" s="82"/>
      <c r="I251" s="82"/>
      <c r="J251" s="82"/>
      <c r="K251" s="82"/>
      <c r="L251" s="82"/>
      <c r="M251" s="82"/>
      <c r="N251" s="82"/>
      <c r="O251" s="82"/>
      <c r="P251" s="83"/>
    </row>
    <row r="252" spans="2:16" ht="20.100000000000001" customHeight="1">
      <c r="B252" s="284"/>
      <c r="C252" s="276"/>
      <c r="D252" s="275" t="s">
        <v>118</v>
      </c>
      <c r="E252" s="275"/>
      <c r="F252" s="571" t="s">
        <v>2560</v>
      </c>
      <c r="G252" s="82"/>
      <c r="H252" s="82"/>
      <c r="I252" s="82"/>
      <c r="J252" s="82"/>
      <c r="K252" s="82"/>
      <c r="L252" s="82"/>
      <c r="M252" s="82"/>
      <c r="N252" s="82"/>
      <c r="O252" s="82"/>
      <c r="P252" s="83"/>
    </row>
    <row r="253" spans="2:16" ht="20.100000000000001" customHeight="1">
      <c r="B253" s="284"/>
      <c r="C253" s="276"/>
      <c r="D253" s="275" t="s">
        <v>119</v>
      </c>
      <c r="E253" s="275"/>
      <c r="F253" s="571" t="s">
        <v>2560</v>
      </c>
      <c r="G253" s="82"/>
      <c r="H253" s="82"/>
      <c r="I253" s="82"/>
      <c r="J253" s="82"/>
      <c r="K253" s="82"/>
      <c r="L253" s="82"/>
      <c r="M253" s="82"/>
      <c r="N253" s="82"/>
      <c r="O253" s="82"/>
      <c r="P253" s="83"/>
    </row>
    <row r="254" spans="2:16" ht="20.100000000000001" customHeight="1">
      <c r="B254" s="284"/>
      <c r="C254" s="276"/>
      <c r="D254" s="275" t="s">
        <v>120</v>
      </c>
      <c r="E254" s="275"/>
      <c r="F254" s="571" t="s">
        <v>2560</v>
      </c>
      <c r="G254" s="82"/>
      <c r="H254" s="82"/>
      <c r="I254" s="82"/>
      <c r="J254" s="82"/>
      <c r="K254" s="82"/>
      <c r="L254" s="82"/>
      <c r="M254" s="82"/>
      <c r="N254" s="82"/>
      <c r="O254" s="82"/>
      <c r="P254" s="83"/>
    </row>
    <row r="255" spans="2:16" ht="20.100000000000001" customHeight="1">
      <c r="B255" s="284"/>
      <c r="C255" s="276"/>
      <c r="D255" s="276" t="s">
        <v>121</v>
      </c>
      <c r="E255" s="276"/>
      <c r="F255" s="571" t="s">
        <v>2560</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9" t="s">
        <v>2560</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1" t="s">
        <v>2560</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1" t="s">
        <v>2561</v>
      </c>
      <c r="K262" s="65"/>
      <c r="L262" s="65"/>
      <c r="M262" s="65"/>
      <c r="N262" s="65"/>
      <c r="O262" s="66"/>
      <c r="P262" s="67"/>
      <c r="S262" s="12" t="str">
        <f>IF(J262="","未記入","")</f>
        <v/>
      </c>
    </row>
    <row r="263" spans="2:20" ht="120" customHeight="1">
      <c r="B263" s="135" t="s">
        <v>123</v>
      </c>
      <c r="C263" s="74"/>
      <c r="D263" s="74"/>
      <c r="E263" s="74"/>
      <c r="F263" s="71" t="s">
        <v>2585</v>
      </c>
      <c r="G263" s="72"/>
      <c r="H263" s="72"/>
      <c r="I263" s="72"/>
      <c r="J263" s="72"/>
      <c r="K263" s="72"/>
      <c r="L263" s="72"/>
      <c r="M263" s="72"/>
      <c r="N263" s="72"/>
      <c r="O263" s="72"/>
      <c r="P263" s="73"/>
    </row>
    <row r="264" spans="2:20" ht="60" customHeight="1">
      <c r="B264" s="135" t="s">
        <v>475</v>
      </c>
      <c r="C264" s="74"/>
      <c r="D264" s="74"/>
      <c r="E264" s="74"/>
      <c r="F264" s="71" t="s">
        <v>2586</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2587</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1" t="s">
        <v>2561</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2588</v>
      </c>
      <c r="K270" s="86"/>
      <c r="L270" s="86"/>
      <c r="M270" s="86"/>
      <c r="N270" s="86"/>
      <c r="O270" s="86"/>
      <c r="P270" s="87"/>
    </row>
    <row r="271" spans="2:20" ht="20.100000000000001" customHeight="1">
      <c r="B271" s="135" t="s">
        <v>127</v>
      </c>
      <c r="C271" s="74"/>
      <c r="D271" s="74"/>
      <c r="E271" s="74"/>
      <c r="F271" s="66">
        <v>50</v>
      </c>
      <c r="G271" s="82"/>
      <c r="H271" s="82"/>
      <c r="I271" s="82"/>
      <c r="J271" s="82"/>
      <c r="K271" s="82"/>
      <c r="L271" s="82"/>
      <c r="M271" s="82"/>
      <c r="N271" s="123" t="s">
        <v>477</v>
      </c>
      <c r="O271" s="123"/>
      <c r="P271" s="179"/>
    </row>
    <row r="272" spans="2:20" ht="120" customHeight="1" thickBot="1">
      <c r="B272" s="286" t="s">
        <v>71</v>
      </c>
      <c r="C272" s="278"/>
      <c r="D272" s="278"/>
      <c r="E272" s="279"/>
      <c r="F272" s="280"/>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v>0</v>
      </c>
      <c r="L281" s="65"/>
      <c r="M281" s="65"/>
      <c r="N281" s="65">
        <v>0.5</v>
      </c>
      <c r="O281" s="66"/>
      <c r="P281" s="67"/>
    </row>
    <row r="282" spans="1:20" ht="20.100000000000001" customHeight="1">
      <c r="B282" s="135" t="s">
        <v>136</v>
      </c>
      <c r="C282" s="74"/>
      <c r="D282" s="74"/>
      <c r="E282" s="222">
        <f>IF(OR($H$282&lt;&gt;"",$K$282&lt;&gt;""),SUM($H$282,$K$282),"")</f>
        <v>1</v>
      </c>
      <c r="F282" s="222"/>
      <c r="G282" s="222"/>
      <c r="H282" s="66">
        <v>1</v>
      </c>
      <c r="I282" s="82"/>
      <c r="J282" s="141"/>
      <c r="K282" s="65">
        <v>0</v>
      </c>
      <c r="L282" s="65"/>
      <c r="M282" s="65"/>
      <c r="N282" s="65">
        <v>1</v>
      </c>
      <c r="O282" s="66"/>
      <c r="P282" s="67"/>
    </row>
    <row r="283" spans="1:20" ht="20.100000000000001" customHeight="1">
      <c r="B283" s="298" t="s">
        <v>137</v>
      </c>
      <c r="C283" s="74"/>
      <c r="D283" s="74"/>
      <c r="E283" s="222">
        <f>IF(OR($H$283&lt;&gt;"",$K$283&lt;&gt;""),SUM($H$283,$K$283),"")</f>
        <v>16</v>
      </c>
      <c r="F283" s="222"/>
      <c r="G283" s="222"/>
      <c r="H283" s="66">
        <v>11</v>
      </c>
      <c r="I283" s="82"/>
      <c r="J283" s="141"/>
      <c r="K283" s="65">
        <v>5</v>
      </c>
      <c r="L283" s="65"/>
      <c r="M283" s="65"/>
      <c r="N283" s="65">
        <v>15.7</v>
      </c>
      <c r="O283" s="66"/>
      <c r="P283" s="67"/>
    </row>
    <row r="284" spans="1:20" ht="20.100000000000001" customHeight="1">
      <c r="B284" s="36"/>
      <c r="C284" s="74" t="s">
        <v>138</v>
      </c>
      <c r="D284" s="74"/>
      <c r="E284" s="222">
        <f>IF(OR($H$284&lt;&gt;"",$K$284&lt;&gt;""),SUM($H$284,$K$284),"")</f>
        <v>13</v>
      </c>
      <c r="F284" s="222"/>
      <c r="G284" s="222"/>
      <c r="H284" s="66">
        <v>8</v>
      </c>
      <c r="I284" s="82"/>
      <c r="J284" s="141"/>
      <c r="K284" s="65">
        <v>5</v>
      </c>
      <c r="L284" s="65"/>
      <c r="M284" s="65"/>
      <c r="N284" s="65">
        <v>12.8</v>
      </c>
      <c r="O284" s="66"/>
      <c r="P284" s="67"/>
    </row>
    <row r="285" spans="1:20" ht="20.100000000000001" customHeight="1">
      <c r="B285" s="37"/>
      <c r="C285" s="74" t="s">
        <v>139</v>
      </c>
      <c r="D285" s="74"/>
      <c r="E285" s="222">
        <f>IF(OR($H$285&lt;&gt;"",$K$285&lt;&gt;""),SUM($H$285,$K$285),"")</f>
        <v>3</v>
      </c>
      <c r="F285" s="222"/>
      <c r="G285" s="222"/>
      <c r="H285" s="66">
        <v>3</v>
      </c>
      <c r="I285" s="82"/>
      <c r="J285" s="141"/>
      <c r="K285" s="65">
        <v>0</v>
      </c>
      <c r="L285" s="65"/>
      <c r="M285" s="65"/>
      <c r="N285" s="65">
        <v>2.9</v>
      </c>
      <c r="O285" s="66"/>
      <c r="P285" s="67"/>
    </row>
    <row r="286" spans="1:20" ht="20.100000000000001" customHeight="1">
      <c r="B286" s="135" t="s">
        <v>140</v>
      </c>
      <c r="C286" s="74"/>
      <c r="D286" s="74"/>
      <c r="E286" s="222">
        <f>IF(OR($H$286&lt;&gt;"",$K$286&lt;&gt;""),SUM($H$286,$K$286),"")</f>
        <v>1</v>
      </c>
      <c r="F286" s="222"/>
      <c r="G286" s="222"/>
      <c r="H286" s="66">
        <v>1</v>
      </c>
      <c r="I286" s="82"/>
      <c r="J286" s="141"/>
      <c r="K286" s="65">
        <v>0</v>
      </c>
      <c r="L286" s="65"/>
      <c r="M286" s="65"/>
      <c r="N286" s="65">
        <v>0.1</v>
      </c>
      <c r="O286" s="66"/>
      <c r="P286" s="67"/>
    </row>
    <row r="287" spans="1:20" ht="20.100000000000001" customHeight="1">
      <c r="B287" s="135" t="s">
        <v>141</v>
      </c>
      <c r="C287" s="74"/>
      <c r="D287" s="74"/>
      <c r="E287" s="222">
        <f>IF(OR($H$287&lt;&gt;"",$K$287&lt;&gt;""),SUM($H$287,$K$287),"")</f>
        <v>1</v>
      </c>
      <c r="F287" s="222"/>
      <c r="G287" s="222"/>
      <c r="H287" s="66">
        <v>1</v>
      </c>
      <c r="I287" s="82"/>
      <c r="J287" s="141"/>
      <c r="K287" s="65">
        <v>0</v>
      </c>
      <c r="L287" s="65"/>
      <c r="M287" s="65"/>
      <c r="N287" s="65">
        <v>1</v>
      </c>
      <c r="O287" s="66"/>
      <c r="P287" s="67"/>
    </row>
    <row r="288" spans="1:20" ht="20.100000000000001" customHeight="1">
      <c r="B288" s="135" t="s">
        <v>142</v>
      </c>
      <c r="C288" s="74"/>
      <c r="D288" s="74"/>
      <c r="E288" s="222">
        <f>IF(OR($H$288&lt;&gt;"",$K$288&lt;&gt;""),SUM($H$288,$K$288),"")</f>
        <v>0</v>
      </c>
      <c r="F288" s="222"/>
      <c r="G288" s="222"/>
      <c r="H288" s="66">
        <v>0</v>
      </c>
      <c r="I288" s="82"/>
      <c r="J288" s="141"/>
      <c r="K288" s="65">
        <v>0</v>
      </c>
      <c r="L288" s="65"/>
      <c r="M288" s="65"/>
      <c r="N288" s="65">
        <v>0</v>
      </c>
      <c r="O288" s="66"/>
      <c r="P288" s="67"/>
    </row>
    <row r="289" spans="2:20" ht="20.100000000000001" customHeight="1">
      <c r="B289" s="135" t="s">
        <v>143</v>
      </c>
      <c r="C289" s="74"/>
      <c r="D289" s="74"/>
      <c r="E289" s="222">
        <f>IF(OR($H$289&lt;&gt;"",$K$289&lt;&gt;""),SUM($H$289,$K$289),"")</f>
        <v>0</v>
      </c>
      <c r="F289" s="222"/>
      <c r="G289" s="222"/>
      <c r="H289" s="66">
        <v>0</v>
      </c>
      <c r="I289" s="82"/>
      <c r="J289" s="141"/>
      <c r="K289" s="65">
        <v>0</v>
      </c>
      <c r="L289" s="65"/>
      <c r="M289" s="65"/>
      <c r="N289" s="65">
        <v>0</v>
      </c>
      <c r="O289" s="66"/>
      <c r="P289" s="67"/>
    </row>
    <row r="290" spans="2:20" ht="20.100000000000001" customHeight="1">
      <c r="B290" s="135" t="s">
        <v>144</v>
      </c>
      <c r="C290" s="74"/>
      <c r="D290" s="74"/>
      <c r="E290" s="222">
        <f>IF(OR($H$290&lt;&gt;"",$K$290&lt;&gt;""),SUM($H$290,$K$290),"")</f>
        <v>1</v>
      </c>
      <c r="F290" s="222"/>
      <c r="G290" s="222"/>
      <c r="H290" s="66">
        <v>1</v>
      </c>
      <c r="I290" s="82"/>
      <c r="J290" s="141"/>
      <c r="K290" s="65">
        <v>0</v>
      </c>
      <c r="L290" s="65"/>
      <c r="M290" s="65"/>
      <c r="N290" s="65">
        <v>0</v>
      </c>
      <c r="O290" s="66"/>
      <c r="P290" s="67"/>
    </row>
    <row r="291" spans="2:20" ht="20.100000000000001" customHeight="1">
      <c r="B291" s="135" t="s">
        <v>145</v>
      </c>
      <c r="C291" s="74"/>
      <c r="D291" s="74"/>
      <c r="E291" s="222">
        <f>IF(OR($H$291&lt;&gt;"",$K$291&lt;&gt;""),SUM($H$291,$K$291),"")</f>
        <v>2</v>
      </c>
      <c r="F291" s="222"/>
      <c r="G291" s="222"/>
      <c r="H291" s="66">
        <v>0</v>
      </c>
      <c r="I291" s="82"/>
      <c r="J291" s="141"/>
      <c r="K291" s="65">
        <v>2</v>
      </c>
      <c r="L291" s="65"/>
      <c r="M291" s="65"/>
      <c r="N291" s="65">
        <v>1</v>
      </c>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f>IF(OR($J$301&lt;&gt;"",$M$301&lt;&gt;""),SUM($J$301,$M$301),"")</f>
        <v>0</v>
      </c>
      <c r="H301" s="121"/>
      <c r="I301" s="85"/>
      <c r="J301" s="65">
        <v>0</v>
      </c>
      <c r="K301" s="65"/>
      <c r="L301" s="65"/>
      <c r="M301" s="65">
        <v>0</v>
      </c>
      <c r="N301" s="65"/>
      <c r="O301" s="66"/>
      <c r="P301" s="67"/>
    </row>
    <row r="302" spans="2:20" ht="20.100000000000001" customHeight="1">
      <c r="B302" s="135" t="s">
        <v>157</v>
      </c>
      <c r="C302" s="74"/>
      <c r="D302" s="74"/>
      <c r="E302" s="74"/>
      <c r="F302" s="74"/>
      <c r="G302" s="84">
        <f>IF(OR($J$302&lt;&gt;"",$M$302&lt;&gt;""),SUM($J$302,$M$302),"")</f>
        <v>5</v>
      </c>
      <c r="H302" s="121"/>
      <c r="I302" s="85"/>
      <c r="J302" s="65">
        <v>4</v>
      </c>
      <c r="K302" s="65"/>
      <c r="L302" s="65"/>
      <c r="M302" s="65">
        <v>1</v>
      </c>
      <c r="N302" s="65"/>
      <c r="O302" s="66"/>
      <c r="P302" s="67"/>
    </row>
    <row r="303" spans="2:20" ht="20.100000000000001" customHeight="1">
      <c r="B303" s="135" t="s">
        <v>158</v>
      </c>
      <c r="C303" s="74"/>
      <c r="D303" s="74"/>
      <c r="E303" s="74"/>
      <c r="F303" s="74"/>
      <c r="G303" s="84">
        <f>IF(OR($J$303&lt;&gt;"",$M$303&lt;&gt;""),SUM($J$303,$M$303),"")</f>
        <v>3</v>
      </c>
      <c r="H303" s="121"/>
      <c r="I303" s="85"/>
      <c r="J303" s="65">
        <v>0</v>
      </c>
      <c r="K303" s="65"/>
      <c r="L303" s="65"/>
      <c r="M303" s="65">
        <v>3</v>
      </c>
      <c r="N303" s="65"/>
      <c r="O303" s="66"/>
      <c r="P303" s="67"/>
    </row>
    <row r="304" spans="2:20" ht="20.100000000000001" customHeight="1">
      <c r="B304" s="135" t="s">
        <v>390</v>
      </c>
      <c r="C304" s="74"/>
      <c r="D304" s="74"/>
      <c r="E304" s="74"/>
      <c r="F304" s="74"/>
      <c r="G304" s="84">
        <f>IF(OR($J$304&lt;&gt;"",$M$304&lt;&gt;""),SUM($J$304,$M$304),"")</f>
        <v>5</v>
      </c>
      <c r="H304" s="121"/>
      <c r="I304" s="85"/>
      <c r="J304" s="65">
        <v>4</v>
      </c>
      <c r="K304" s="65"/>
      <c r="L304" s="65"/>
      <c r="M304" s="65">
        <v>1</v>
      </c>
      <c r="N304" s="65"/>
      <c r="O304" s="66"/>
      <c r="P304" s="67"/>
    </row>
    <row r="305" spans="1:20" ht="20.100000000000001" customHeight="1" thickBot="1">
      <c r="B305" s="161" t="s">
        <v>159</v>
      </c>
      <c r="C305" s="162"/>
      <c r="D305" s="162"/>
      <c r="E305" s="162"/>
      <c r="F305" s="162"/>
      <c r="G305" s="303">
        <f>IF(OR($J$305&lt;&gt;"",$M$305&lt;&gt;""),SUM($J$305,$M$305),"")</f>
        <v>1</v>
      </c>
      <c r="H305" s="304"/>
      <c r="I305" s="305"/>
      <c r="J305" s="306">
        <v>1</v>
      </c>
      <c r="K305" s="306"/>
      <c r="L305" s="306"/>
      <c r="M305" s="306">
        <v>0</v>
      </c>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f>IF(OR($J$310&lt;&gt;"",$M$310&lt;&gt;""),SUM($J$310,$M$310),"")</f>
        <v>1</v>
      </c>
      <c r="H310" s="121"/>
      <c r="I310" s="85"/>
      <c r="J310" s="65">
        <v>1</v>
      </c>
      <c r="K310" s="65"/>
      <c r="L310" s="65"/>
      <c r="M310" s="65">
        <v>0</v>
      </c>
      <c r="N310" s="65"/>
      <c r="O310" s="66"/>
      <c r="P310" s="67"/>
    </row>
    <row r="311" spans="1:20" ht="20.100000000000001" customHeight="1">
      <c r="B311" s="135" t="s">
        <v>162</v>
      </c>
      <c r="C311" s="74"/>
      <c r="D311" s="74"/>
      <c r="E311" s="74"/>
      <c r="F311" s="74"/>
      <c r="G311" s="84">
        <f>IF(OR($J$311&lt;&gt;"",$M$311&lt;&gt;""),SUM($J$311,$M$311),"")</f>
        <v>0</v>
      </c>
      <c r="H311" s="121"/>
      <c r="I311" s="85"/>
      <c r="J311" s="65">
        <v>0</v>
      </c>
      <c r="K311" s="65"/>
      <c r="L311" s="65"/>
      <c r="M311" s="65">
        <v>0</v>
      </c>
      <c r="N311" s="65"/>
      <c r="O311" s="66"/>
      <c r="P311" s="67"/>
    </row>
    <row r="312" spans="1:20" ht="20.100000000000001" customHeight="1">
      <c r="B312" s="135" t="s">
        <v>163</v>
      </c>
      <c r="C312" s="74"/>
      <c r="D312" s="74"/>
      <c r="E312" s="74"/>
      <c r="F312" s="74"/>
      <c r="G312" s="84">
        <f>IF(OR($J$312&lt;&gt;"",$M$312&lt;&gt;""),SUM($J$312,$M$312),"")</f>
        <v>0</v>
      </c>
      <c r="H312" s="121"/>
      <c r="I312" s="85"/>
      <c r="J312" s="65">
        <v>0</v>
      </c>
      <c r="K312" s="65"/>
      <c r="L312" s="65"/>
      <c r="M312" s="65">
        <v>0</v>
      </c>
      <c r="N312" s="65"/>
      <c r="O312" s="66"/>
      <c r="P312" s="67"/>
    </row>
    <row r="313" spans="1:20" ht="20.100000000000001" customHeight="1">
      <c r="B313" s="135" t="s">
        <v>164</v>
      </c>
      <c r="C313" s="74"/>
      <c r="D313" s="74"/>
      <c r="E313" s="74"/>
      <c r="F313" s="74"/>
      <c r="G313" s="84">
        <f>IF(OR($J$313&lt;&gt;"",$M$313&lt;&gt;""),SUM($J$313,$M$313),"")</f>
        <v>0</v>
      </c>
      <c r="H313" s="121"/>
      <c r="I313" s="85"/>
      <c r="J313" s="65">
        <v>0</v>
      </c>
      <c r="K313" s="65"/>
      <c r="L313" s="65"/>
      <c r="M313" s="65">
        <v>0</v>
      </c>
      <c r="N313" s="65"/>
      <c r="O313" s="66"/>
      <c r="P313" s="67"/>
    </row>
    <row r="314" spans="1:20" ht="20.100000000000001" customHeight="1">
      <c r="B314" s="135" t="s">
        <v>165</v>
      </c>
      <c r="C314" s="74"/>
      <c r="D314" s="74"/>
      <c r="E314" s="74"/>
      <c r="F314" s="74"/>
      <c r="G314" s="84">
        <f>IF(OR($J$314&lt;&gt;"",$M$314&lt;&gt;""),SUM($J$314,$M$314),"")</f>
        <v>0</v>
      </c>
      <c r="H314" s="121"/>
      <c r="I314" s="85"/>
      <c r="J314" s="65">
        <v>0</v>
      </c>
      <c r="K314" s="65"/>
      <c r="L314" s="65"/>
      <c r="M314" s="65">
        <v>0</v>
      </c>
      <c r="N314" s="65"/>
      <c r="O314" s="66"/>
      <c r="P314" s="67"/>
    </row>
    <row r="315" spans="1:20" ht="20.100000000000001" customHeight="1">
      <c r="B315" s="298" t="s">
        <v>166</v>
      </c>
      <c r="C315" s="173"/>
      <c r="D315" s="173"/>
      <c r="E315" s="173"/>
      <c r="F315" s="173"/>
      <c r="G315" s="84">
        <f>IF(OR($J$315&lt;&gt;"",$M$315&lt;&gt;""),SUM($J$315,$M$315),"")</f>
        <v>0</v>
      </c>
      <c r="H315" s="121"/>
      <c r="I315" s="85"/>
      <c r="J315" s="65">
        <v>0</v>
      </c>
      <c r="K315" s="65"/>
      <c r="L315" s="65"/>
      <c r="M315" s="65">
        <v>0</v>
      </c>
      <c r="N315" s="65"/>
      <c r="O315" s="66"/>
      <c r="P315" s="67"/>
    </row>
    <row r="316" spans="1:20" ht="20.100000000000001" customHeight="1">
      <c r="A316" s="4"/>
      <c r="B316" s="123" t="s">
        <v>400</v>
      </c>
      <c r="C316" s="123"/>
      <c r="D316" s="123"/>
      <c r="E316" s="123"/>
      <c r="F316" s="124"/>
      <c r="G316" s="84">
        <f>IF(OR($J$316&lt;&gt;"",$M$316&lt;&gt;""),SUM($J$316,$M$316),"")</f>
        <v>0</v>
      </c>
      <c r="H316" s="121"/>
      <c r="I316" s="85"/>
      <c r="J316" s="65">
        <v>0</v>
      </c>
      <c r="K316" s="65"/>
      <c r="L316" s="591"/>
      <c r="M316" s="65">
        <v>0</v>
      </c>
      <c r="N316" s="65"/>
      <c r="O316" s="66"/>
      <c r="P316" s="67"/>
    </row>
    <row r="317" spans="1:20" ht="20.100000000000001" customHeight="1" thickBot="1">
      <c r="A317" s="4"/>
      <c r="B317" s="278" t="s">
        <v>401</v>
      </c>
      <c r="C317" s="278"/>
      <c r="D317" s="278"/>
      <c r="E317" s="278"/>
      <c r="F317" s="279"/>
      <c r="G317" s="303">
        <f>IF(OR($J$317&lt;&gt;"",$M$317&lt;&gt;""),SUM($J$317,$M$317),"")</f>
        <v>0</v>
      </c>
      <c r="H317" s="304"/>
      <c r="I317" s="305"/>
      <c r="J317" s="306">
        <v>0</v>
      </c>
      <c r="K317" s="306"/>
      <c r="L317" s="306"/>
      <c r="M317" s="306">
        <v>0</v>
      </c>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17</v>
      </c>
      <c r="H320" s="39" t="s">
        <v>486</v>
      </c>
      <c r="I320" s="23">
        <v>30</v>
      </c>
      <c r="J320" s="39" t="s">
        <v>487</v>
      </c>
      <c r="K320" s="40" t="s">
        <v>435</v>
      </c>
      <c r="L320" s="23">
        <v>9</v>
      </c>
      <c r="M320" s="39" t="s">
        <v>486</v>
      </c>
      <c r="N320" s="23">
        <v>30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v>0</v>
      </c>
      <c r="G322" s="82"/>
      <c r="H322" s="82"/>
      <c r="I322" s="82"/>
      <c r="J322" s="42" t="s">
        <v>477</v>
      </c>
      <c r="K322" s="66">
        <v>0</v>
      </c>
      <c r="L322" s="82"/>
      <c r="M322" s="82"/>
      <c r="N322" s="82"/>
      <c r="O322" s="82"/>
      <c r="P322" s="29" t="s">
        <v>477</v>
      </c>
    </row>
    <row r="323" spans="2:20" ht="20.100000000000001" customHeight="1" thickBot="1">
      <c r="B323" s="161" t="s">
        <v>138</v>
      </c>
      <c r="C323" s="162"/>
      <c r="D323" s="162"/>
      <c r="E323" s="162"/>
      <c r="F323" s="245">
        <v>2</v>
      </c>
      <c r="G323" s="246"/>
      <c r="H323" s="246"/>
      <c r="I323" s="246"/>
      <c r="J323" s="43" t="s">
        <v>477</v>
      </c>
      <c r="K323" s="245">
        <v>2</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t="s">
        <v>2642</v>
      </c>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v>2.9</v>
      </c>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v>25</v>
      </c>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3" t="s">
        <v>2561</v>
      </c>
      <c r="M338" s="130"/>
      <c r="N338" s="130"/>
      <c r="O338" s="130"/>
      <c r="P338" s="131"/>
    </row>
    <row r="339" spans="2:20" ht="20.100000000000001" customHeight="1">
      <c r="B339" s="118"/>
      <c r="C339" s="119"/>
      <c r="D339" s="119"/>
      <c r="E339" s="119"/>
      <c r="F339" s="120"/>
      <c r="G339" s="215" t="s">
        <v>441</v>
      </c>
      <c r="H339" s="200"/>
      <c r="I339" s="571" t="s">
        <v>2561</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2643</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v>1</v>
      </c>
      <c r="H344" s="22">
        <v>0</v>
      </c>
      <c r="I344" s="22">
        <v>2</v>
      </c>
      <c r="J344" s="22">
        <v>0</v>
      </c>
      <c r="K344" s="22">
        <v>0</v>
      </c>
      <c r="L344" s="22">
        <v>0</v>
      </c>
      <c r="M344" s="22">
        <v>1</v>
      </c>
      <c r="N344" s="22">
        <v>0</v>
      </c>
      <c r="O344" s="22">
        <v>0</v>
      </c>
      <c r="P344" s="22">
        <v>0</v>
      </c>
      <c r="Q344" s="11"/>
    </row>
    <row r="345" spans="2:20" ht="20.100000000000001" customHeight="1">
      <c r="B345" s="198" t="s">
        <v>181</v>
      </c>
      <c r="C345" s="199"/>
      <c r="D345" s="199"/>
      <c r="E345" s="199"/>
      <c r="F345" s="200"/>
      <c r="G345" s="22">
        <v>1</v>
      </c>
      <c r="H345" s="22">
        <v>0</v>
      </c>
      <c r="I345" s="22">
        <v>3</v>
      </c>
      <c r="J345" s="22">
        <v>1</v>
      </c>
      <c r="K345" s="22">
        <v>0</v>
      </c>
      <c r="L345" s="22">
        <v>0</v>
      </c>
      <c r="M345" s="22">
        <v>1</v>
      </c>
      <c r="N345" s="22">
        <v>0</v>
      </c>
      <c r="O345" s="22">
        <v>0</v>
      </c>
      <c r="P345" s="22">
        <v>0</v>
      </c>
      <c r="Q345" s="11"/>
    </row>
    <row r="346" spans="2:20" ht="20.100000000000001" customHeight="1">
      <c r="B346" s="326" t="s">
        <v>182</v>
      </c>
      <c r="C346" s="327"/>
      <c r="D346" s="210" t="s">
        <v>183</v>
      </c>
      <c r="E346" s="123"/>
      <c r="F346" s="124"/>
      <c r="G346" s="22">
        <v>2</v>
      </c>
      <c r="H346" s="22">
        <v>0</v>
      </c>
      <c r="I346" s="22">
        <v>2</v>
      </c>
      <c r="J346" s="22">
        <v>2</v>
      </c>
      <c r="K346" s="22">
        <v>0</v>
      </c>
      <c r="L346" s="22"/>
      <c r="M346" s="22">
        <v>1</v>
      </c>
      <c r="N346" s="22">
        <v>0</v>
      </c>
      <c r="O346" s="22">
        <v>0</v>
      </c>
      <c r="P346" s="22">
        <v>0</v>
      </c>
      <c r="Q346" s="11"/>
    </row>
    <row r="347" spans="2:20" ht="20.100000000000001" customHeight="1">
      <c r="B347" s="328"/>
      <c r="C347" s="329"/>
      <c r="D347" s="215" t="s">
        <v>184</v>
      </c>
      <c r="E347" s="199"/>
      <c r="F347" s="200"/>
      <c r="G347" s="324">
        <v>0</v>
      </c>
      <c r="H347" s="324">
        <v>0</v>
      </c>
      <c r="I347" s="324">
        <v>1</v>
      </c>
      <c r="J347" s="324">
        <v>0</v>
      </c>
      <c r="K347" s="324">
        <v>0</v>
      </c>
      <c r="L347" s="324">
        <v>0</v>
      </c>
      <c r="M347" s="324">
        <v>0</v>
      </c>
      <c r="N347" s="324">
        <v>0</v>
      </c>
      <c r="O347" s="324">
        <v>0</v>
      </c>
      <c r="P347" s="324">
        <v>0</v>
      </c>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v>0</v>
      </c>
      <c r="H349" s="324">
        <v>0</v>
      </c>
      <c r="I349" s="324">
        <v>0</v>
      </c>
      <c r="J349" s="324">
        <v>3</v>
      </c>
      <c r="K349" s="324">
        <v>1</v>
      </c>
      <c r="L349" s="324">
        <v>0</v>
      </c>
      <c r="M349" s="324">
        <v>0</v>
      </c>
      <c r="N349" s="324">
        <v>0</v>
      </c>
      <c r="O349" s="324">
        <v>1</v>
      </c>
      <c r="P349" s="324">
        <v>0</v>
      </c>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v>0</v>
      </c>
      <c r="H351" s="324">
        <v>0</v>
      </c>
      <c r="I351" s="324">
        <v>0</v>
      </c>
      <c r="J351" s="324">
        <v>0</v>
      </c>
      <c r="K351" s="324">
        <v>0</v>
      </c>
      <c r="L351" s="324">
        <v>0</v>
      </c>
      <c r="M351" s="324">
        <v>0</v>
      </c>
      <c r="N351" s="324">
        <v>0</v>
      </c>
      <c r="O351" s="324">
        <v>0</v>
      </c>
      <c r="P351" s="324">
        <v>0</v>
      </c>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v>1</v>
      </c>
      <c r="H353" s="22">
        <v>0</v>
      </c>
      <c r="I353" s="22">
        <v>5</v>
      </c>
      <c r="J353" s="22">
        <v>0</v>
      </c>
      <c r="K353" s="22">
        <v>0</v>
      </c>
      <c r="L353" s="22">
        <v>0</v>
      </c>
      <c r="M353" s="22">
        <v>0</v>
      </c>
      <c r="N353" s="22">
        <v>0</v>
      </c>
      <c r="O353" s="22">
        <v>0</v>
      </c>
      <c r="P353" s="22">
        <v>0</v>
      </c>
      <c r="Q353" s="11"/>
    </row>
    <row r="354" spans="1:20" ht="20.100000000000001" customHeight="1" thickBot="1">
      <c r="B354" s="161" t="s">
        <v>188</v>
      </c>
      <c r="C354" s="162"/>
      <c r="D354" s="162"/>
      <c r="E354" s="162"/>
      <c r="F354" s="162"/>
      <c r="G354" s="162"/>
      <c r="H354" s="598" t="s">
        <v>2561</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3" t="s">
        <v>2589</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1" t="s">
        <v>2590</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1"/>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1"/>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1"/>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1" t="s">
        <v>2560</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1" t="s">
        <v>2560</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1" t="s">
        <v>2591</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3"/>
      <c r="K369" s="82"/>
      <c r="L369" s="82"/>
      <c r="M369" s="123" t="s">
        <v>444</v>
      </c>
      <c r="N369" s="123"/>
      <c r="O369" s="123"/>
      <c r="P369" s="179"/>
      <c r="S369" s="12" t="str">
        <f>IF(F367=MST!CI6,IF(J369="","未記入",""),"")</f>
        <v/>
      </c>
    </row>
    <row r="370" spans="2:20" ht="120" customHeight="1">
      <c r="B370" s="284" t="s">
        <v>196</v>
      </c>
      <c r="C370" s="74"/>
      <c r="D370" s="74" t="s">
        <v>197</v>
      </c>
      <c r="E370" s="74"/>
      <c r="F370" s="604" t="s">
        <v>2592</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5" t="s">
        <v>2593</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2594</v>
      </c>
      <c r="J375" s="65"/>
      <c r="K375" s="65"/>
      <c r="L375" s="65"/>
      <c r="M375" s="66" t="s">
        <v>2595</v>
      </c>
      <c r="N375" s="82"/>
      <c r="O375" s="82"/>
      <c r="P375" s="83"/>
    </row>
    <row r="376" spans="2:20" ht="20.100000000000001" customHeight="1">
      <c r="B376" s="135"/>
      <c r="C376" s="74"/>
      <c r="D376" s="74"/>
      <c r="E376" s="210" t="s">
        <v>210</v>
      </c>
      <c r="F376" s="123"/>
      <c r="G376" s="123"/>
      <c r="H376" s="124"/>
      <c r="I376" s="66">
        <v>83</v>
      </c>
      <c r="J376" s="82"/>
      <c r="K376" s="82"/>
      <c r="L376" s="47" t="s">
        <v>480</v>
      </c>
      <c r="M376" s="66">
        <v>90</v>
      </c>
      <c r="N376" s="82"/>
      <c r="O376" s="82"/>
      <c r="P376" s="32" t="s">
        <v>480</v>
      </c>
    </row>
    <row r="377" spans="2:20" ht="20.100000000000001" customHeight="1">
      <c r="B377" s="135" t="s">
        <v>45</v>
      </c>
      <c r="C377" s="74"/>
      <c r="D377" s="74"/>
      <c r="E377" s="210" t="s">
        <v>211</v>
      </c>
      <c r="F377" s="123"/>
      <c r="G377" s="123"/>
      <c r="H377" s="124"/>
      <c r="I377" s="66">
        <v>18.03</v>
      </c>
      <c r="J377" s="82"/>
      <c r="K377" s="82"/>
      <c r="L377" s="47" t="s">
        <v>472</v>
      </c>
      <c r="M377" s="66">
        <v>18.03</v>
      </c>
      <c r="N377" s="82"/>
      <c r="O377" s="82"/>
      <c r="P377" s="32" t="s">
        <v>472</v>
      </c>
    </row>
    <row r="378" spans="2:20" ht="20.100000000000001" customHeight="1">
      <c r="B378" s="135"/>
      <c r="C378" s="74"/>
      <c r="D378" s="74"/>
      <c r="E378" s="210" t="s">
        <v>212</v>
      </c>
      <c r="F378" s="123"/>
      <c r="G378" s="123"/>
      <c r="H378" s="124"/>
      <c r="I378" s="591" t="s">
        <v>2359</v>
      </c>
      <c r="J378" s="65"/>
      <c r="K378" s="65"/>
      <c r="L378" s="65"/>
      <c r="M378" s="570" t="s">
        <v>2359</v>
      </c>
      <c r="N378" s="150"/>
      <c r="O378" s="150"/>
      <c r="P378" s="150"/>
      <c r="Q378" s="11"/>
    </row>
    <row r="379" spans="2:20" ht="20.100000000000001" customHeight="1">
      <c r="B379" s="135"/>
      <c r="C379" s="74"/>
      <c r="D379" s="74"/>
      <c r="E379" s="210" t="s">
        <v>58</v>
      </c>
      <c r="F379" s="123"/>
      <c r="G379" s="123"/>
      <c r="H379" s="124"/>
      <c r="I379" s="591" t="s">
        <v>2360</v>
      </c>
      <c r="J379" s="65"/>
      <c r="K379" s="65"/>
      <c r="L379" s="65"/>
      <c r="M379" s="570" t="s">
        <v>2360</v>
      </c>
      <c r="N379" s="150"/>
      <c r="O379" s="150"/>
      <c r="P379" s="150"/>
      <c r="Q379" s="11"/>
    </row>
    <row r="380" spans="2:20" ht="20.100000000000001" customHeight="1">
      <c r="B380" s="135"/>
      <c r="C380" s="74"/>
      <c r="D380" s="74"/>
      <c r="E380" s="210" t="s">
        <v>213</v>
      </c>
      <c r="F380" s="123"/>
      <c r="G380" s="123"/>
      <c r="H380" s="124"/>
      <c r="I380" s="591" t="s">
        <v>2360</v>
      </c>
      <c r="J380" s="65"/>
      <c r="K380" s="65"/>
      <c r="L380" s="65"/>
      <c r="M380" s="570" t="s">
        <v>2360</v>
      </c>
      <c r="N380" s="150"/>
      <c r="O380" s="150"/>
      <c r="P380" s="150"/>
      <c r="Q380" s="11"/>
    </row>
    <row r="381" spans="2:20" ht="20.100000000000001" customHeight="1">
      <c r="B381" s="198" t="s">
        <v>203</v>
      </c>
      <c r="C381" s="199"/>
      <c r="D381" s="200"/>
      <c r="E381" s="210" t="s">
        <v>214</v>
      </c>
      <c r="F381" s="123"/>
      <c r="G381" s="123"/>
      <c r="H381" s="124"/>
      <c r="I381" s="66">
        <v>0</v>
      </c>
      <c r="J381" s="82"/>
      <c r="K381" s="82"/>
      <c r="L381" s="42" t="s">
        <v>481</v>
      </c>
      <c r="M381" s="66"/>
      <c r="N381" s="82"/>
      <c r="O381" s="82"/>
      <c r="P381" s="29" t="s">
        <v>481</v>
      </c>
    </row>
    <row r="382" spans="2:20" ht="20.100000000000001" customHeight="1">
      <c r="B382" s="226"/>
      <c r="C382" s="230"/>
      <c r="D382" s="227"/>
      <c r="E382" s="210" t="s">
        <v>215</v>
      </c>
      <c r="F382" s="123"/>
      <c r="G382" s="123"/>
      <c r="H382" s="124"/>
      <c r="I382" s="350">
        <v>300000</v>
      </c>
      <c r="J382" s="82"/>
      <c r="K382" s="82"/>
      <c r="L382" s="42" t="s">
        <v>481</v>
      </c>
      <c r="M382" s="350">
        <v>300000</v>
      </c>
      <c r="N382" s="82"/>
      <c r="O382" s="82"/>
      <c r="P382" s="29" t="s">
        <v>481</v>
      </c>
    </row>
    <row r="383" spans="2:20" ht="20.100000000000001" customHeight="1">
      <c r="B383" s="113" t="s">
        <v>204</v>
      </c>
      <c r="C383" s="60"/>
      <c r="D383" s="60"/>
      <c r="E383" s="60"/>
      <c r="F383" s="60"/>
      <c r="G383" s="60"/>
      <c r="H383" s="100"/>
      <c r="I383" s="350">
        <f>SUM(I384:K387)</f>
        <v>236081</v>
      </c>
      <c r="J383" s="82"/>
      <c r="K383" s="82"/>
      <c r="L383" s="42" t="s">
        <v>481</v>
      </c>
      <c r="M383" s="350">
        <f>SUM(M384:O387)</f>
        <v>240916</v>
      </c>
      <c r="N383" s="82"/>
      <c r="O383" s="82"/>
      <c r="P383" s="29" t="s">
        <v>481</v>
      </c>
    </row>
    <row r="384" spans="2:20" ht="20.100000000000001" customHeight="1">
      <c r="B384" s="351"/>
      <c r="C384" s="210" t="s">
        <v>205</v>
      </c>
      <c r="D384" s="123"/>
      <c r="E384" s="123"/>
      <c r="F384" s="123"/>
      <c r="G384" s="123"/>
      <c r="H384" s="124"/>
      <c r="I384" s="350">
        <v>136700</v>
      </c>
      <c r="J384" s="82"/>
      <c r="K384" s="82"/>
      <c r="L384" s="42" t="s">
        <v>481</v>
      </c>
      <c r="M384" s="350">
        <v>136700</v>
      </c>
      <c r="N384" s="82"/>
      <c r="O384" s="82"/>
      <c r="P384" s="29" t="s">
        <v>481</v>
      </c>
    </row>
    <row r="385" spans="2:20" ht="20.100000000000001" customHeight="1">
      <c r="B385" s="135"/>
      <c r="C385" s="352" t="s">
        <v>207</v>
      </c>
      <c r="D385" s="223" t="s">
        <v>206</v>
      </c>
      <c r="E385" s="224"/>
      <c r="F385" s="224"/>
      <c r="G385" s="224"/>
      <c r="H385" s="225"/>
      <c r="I385" s="350">
        <v>25211</v>
      </c>
      <c r="J385" s="82"/>
      <c r="K385" s="82"/>
      <c r="L385" s="42" t="s">
        <v>481</v>
      </c>
      <c r="M385" s="350">
        <v>30046</v>
      </c>
      <c r="N385" s="82"/>
      <c r="O385" s="82"/>
      <c r="P385" s="29" t="s">
        <v>481</v>
      </c>
    </row>
    <row r="386" spans="2:20" ht="20.100000000000001" customHeight="1">
      <c r="B386" s="135"/>
      <c r="C386" s="352"/>
      <c r="D386" s="352" t="s">
        <v>208</v>
      </c>
      <c r="E386" s="210" t="s">
        <v>216</v>
      </c>
      <c r="F386" s="123"/>
      <c r="G386" s="123"/>
      <c r="H386" s="124"/>
      <c r="I386" s="350">
        <v>55990</v>
      </c>
      <c r="J386" s="82"/>
      <c r="K386" s="82"/>
      <c r="L386" s="42" t="s">
        <v>481</v>
      </c>
      <c r="M386" s="350">
        <v>55990</v>
      </c>
      <c r="N386" s="82"/>
      <c r="O386" s="82"/>
      <c r="P386" s="29" t="s">
        <v>481</v>
      </c>
    </row>
    <row r="387" spans="2:20" ht="20.100000000000001" customHeight="1">
      <c r="B387" s="135"/>
      <c r="C387" s="352"/>
      <c r="D387" s="352"/>
      <c r="E387" s="210" t="s">
        <v>217</v>
      </c>
      <c r="F387" s="123"/>
      <c r="G387" s="123"/>
      <c r="H387" s="124"/>
      <c r="I387" s="350">
        <v>18180</v>
      </c>
      <c r="J387" s="82"/>
      <c r="K387" s="82"/>
      <c r="L387" s="42" t="s">
        <v>481</v>
      </c>
      <c r="M387" s="350">
        <v>18180</v>
      </c>
      <c r="N387" s="82"/>
      <c r="O387" s="82"/>
      <c r="P387" s="29" t="s">
        <v>481</v>
      </c>
    </row>
    <row r="388" spans="2:20" ht="20.100000000000001" customHeight="1">
      <c r="B388" s="135"/>
      <c r="C388" s="352"/>
      <c r="D388" s="352"/>
      <c r="E388" s="210" t="s">
        <v>218</v>
      </c>
      <c r="F388" s="123"/>
      <c r="G388" s="123"/>
      <c r="H388" s="124"/>
      <c r="I388" s="66" t="s">
        <v>2596</v>
      </c>
      <c r="J388" s="82"/>
      <c r="K388" s="82"/>
      <c r="L388" s="42" t="s">
        <v>481</v>
      </c>
      <c r="M388" s="66" t="s">
        <v>2596</v>
      </c>
      <c r="N388" s="82"/>
      <c r="O388" s="82"/>
      <c r="P388" s="29" t="s">
        <v>481</v>
      </c>
    </row>
    <row r="389" spans="2:20" ht="20.100000000000001" customHeight="1">
      <c r="B389" s="135"/>
      <c r="C389" s="352"/>
      <c r="D389" s="352"/>
      <c r="E389" s="210" t="s">
        <v>219</v>
      </c>
      <c r="F389" s="123"/>
      <c r="G389" s="123"/>
      <c r="H389" s="124"/>
      <c r="I389" s="66" t="s">
        <v>2597</v>
      </c>
      <c r="J389" s="82"/>
      <c r="K389" s="82"/>
      <c r="L389" s="42" t="s">
        <v>481</v>
      </c>
      <c r="M389" s="66" t="s">
        <v>2597</v>
      </c>
      <c r="N389" s="82"/>
      <c r="O389" s="82"/>
      <c r="P389" s="29" t="s">
        <v>481</v>
      </c>
    </row>
    <row r="390" spans="2:20" ht="20.100000000000001" customHeight="1">
      <c r="B390" s="135"/>
      <c r="C390" s="352"/>
      <c r="D390" s="352"/>
      <c r="E390" s="210" t="s">
        <v>71</v>
      </c>
      <c r="F390" s="123"/>
      <c r="G390" s="123"/>
      <c r="H390" s="124"/>
      <c r="I390" s="66"/>
      <c r="J390" s="82"/>
      <c r="K390" s="82"/>
      <c r="L390" s="42" t="s">
        <v>481</v>
      </c>
      <c r="M390" s="66"/>
      <c r="N390" s="82"/>
      <c r="O390" s="82"/>
      <c r="P390" s="29" t="s">
        <v>481</v>
      </c>
    </row>
    <row r="391" spans="2:20" ht="20.100000000000001" customHeight="1">
      <c r="B391" s="353" t="s">
        <v>220</v>
      </c>
      <c r="C391" s="354"/>
      <c r="D391" s="354"/>
      <c r="E391" s="354"/>
      <c r="F391" s="354"/>
      <c r="G391" s="354"/>
      <c r="H391" s="354"/>
      <c r="I391" s="354"/>
      <c r="J391" s="354"/>
      <c r="K391" s="354"/>
      <c r="L391" s="354"/>
      <c r="M391" s="354"/>
      <c r="N391" s="354"/>
      <c r="O391" s="354"/>
      <c r="P391" s="355"/>
    </row>
    <row r="392" spans="2:20" ht="20.100000000000001" customHeight="1">
      <c r="B392" s="356" t="s">
        <v>2451</v>
      </c>
      <c r="C392" s="357"/>
      <c r="D392" s="357"/>
      <c r="E392" s="357"/>
      <c r="F392" s="357"/>
      <c r="G392" s="357"/>
      <c r="H392" s="357"/>
      <c r="I392" s="357"/>
      <c r="J392" s="357"/>
      <c r="K392" s="357"/>
      <c r="L392" s="357"/>
      <c r="M392" s="357"/>
      <c r="N392" s="357"/>
      <c r="O392" s="357"/>
      <c r="P392" s="358"/>
    </row>
    <row r="393" spans="2:20" ht="20.100000000000001" customHeight="1" thickBot="1">
      <c r="B393" s="359" t="s">
        <v>2452</v>
      </c>
      <c r="C393" s="360"/>
      <c r="D393" s="360"/>
      <c r="E393" s="360"/>
      <c r="F393" s="360"/>
      <c r="G393" s="360"/>
      <c r="H393" s="360"/>
      <c r="I393" s="360"/>
      <c r="J393" s="360"/>
      <c r="K393" s="360"/>
      <c r="L393" s="360"/>
      <c r="M393" s="360"/>
      <c r="N393" s="360"/>
      <c r="O393" s="360"/>
      <c r="P393" s="361"/>
    </row>
    <row r="394" spans="2:20" ht="20.100000000000001" customHeight="1"/>
    <row r="395" spans="2:20" s="14" customFormat="1" ht="20.100000000000001" customHeight="1" thickBot="1">
      <c r="B395" s="14" t="s">
        <v>221</v>
      </c>
      <c r="S395" s="15"/>
      <c r="T395" s="12"/>
    </row>
    <row r="396" spans="2:20" ht="20.100000000000001" customHeight="1">
      <c r="B396" s="365" t="s">
        <v>222</v>
      </c>
      <c r="C396" s="366"/>
      <c r="D396" s="366"/>
      <c r="E396" s="366"/>
      <c r="F396" s="366"/>
      <c r="G396" s="341" t="s">
        <v>223</v>
      </c>
      <c r="H396" s="342"/>
      <c r="I396" s="342"/>
      <c r="J396" s="342"/>
      <c r="K396" s="342"/>
      <c r="L396" s="342"/>
      <c r="M396" s="342"/>
      <c r="N396" s="342"/>
      <c r="O396" s="342"/>
      <c r="P396" s="344"/>
    </row>
    <row r="397" spans="2:20" ht="120" customHeight="1">
      <c r="B397" s="122" t="s">
        <v>205</v>
      </c>
      <c r="C397" s="123"/>
      <c r="D397" s="123"/>
      <c r="E397" s="123"/>
      <c r="F397" s="124"/>
      <c r="G397" s="71" t="s">
        <v>2598</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v>3</v>
      </c>
      <c r="J398" s="82"/>
      <c r="K398" s="123" t="s">
        <v>483</v>
      </c>
      <c r="L398" s="123"/>
      <c r="M398" s="123"/>
      <c r="N398" s="123"/>
      <c r="O398" s="123"/>
      <c r="P398" s="179"/>
    </row>
    <row r="399" spans="2:20" ht="120" customHeight="1">
      <c r="B399" s="364" t="s">
        <v>567</v>
      </c>
      <c r="C399" s="148"/>
      <c r="D399" s="148"/>
      <c r="E399" s="148"/>
      <c r="F399" s="149"/>
      <c r="G399" s="71" t="s">
        <v>2599</v>
      </c>
      <c r="H399" s="72"/>
      <c r="I399" s="72"/>
      <c r="J399" s="72"/>
      <c r="K399" s="72"/>
      <c r="L399" s="72"/>
      <c r="M399" s="72"/>
      <c r="N399" s="72"/>
      <c r="O399" s="72"/>
      <c r="P399" s="73"/>
    </row>
    <row r="400" spans="2:20" ht="120" customHeight="1">
      <c r="B400" s="122" t="s">
        <v>217</v>
      </c>
      <c r="C400" s="123"/>
      <c r="D400" s="123"/>
      <c r="E400" s="123"/>
      <c r="F400" s="124"/>
      <c r="G400" s="71" t="s">
        <v>2600</v>
      </c>
      <c r="H400" s="72"/>
      <c r="I400" s="72"/>
      <c r="J400" s="72"/>
      <c r="K400" s="72"/>
      <c r="L400" s="72"/>
      <c r="M400" s="72"/>
      <c r="N400" s="72"/>
      <c r="O400" s="72"/>
      <c r="P400" s="73"/>
    </row>
    <row r="401" spans="2:20" ht="120" customHeight="1">
      <c r="B401" s="122" t="s">
        <v>216</v>
      </c>
      <c r="C401" s="123"/>
      <c r="D401" s="123"/>
      <c r="E401" s="123"/>
      <c r="F401" s="124"/>
      <c r="G401" s="71" t="s">
        <v>2601</v>
      </c>
      <c r="H401" s="72"/>
      <c r="I401" s="72"/>
      <c r="J401" s="72"/>
      <c r="K401" s="72"/>
      <c r="L401" s="72"/>
      <c r="M401" s="72"/>
      <c r="N401" s="72"/>
      <c r="O401" s="72"/>
      <c r="P401" s="73"/>
    </row>
    <row r="402" spans="2:20" ht="120" customHeight="1">
      <c r="B402" s="122" t="s">
        <v>219</v>
      </c>
      <c r="C402" s="123"/>
      <c r="D402" s="123"/>
      <c r="E402" s="123"/>
      <c r="F402" s="124"/>
      <c r="G402" s="71" t="s">
        <v>2602</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3"/>
    </row>
    <row r="405" spans="2:20" ht="120" customHeight="1" thickBot="1">
      <c r="B405" s="286" t="s">
        <v>393</v>
      </c>
      <c r="C405" s="278"/>
      <c r="D405" s="278"/>
      <c r="E405" s="278"/>
      <c r="F405" s="279"/>
      <c r="G405" s="280" t="s">
        <v>2603</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2"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t="s">
        <v>2604</v>
      </c>
      <c r="K410" s="86"/>
      <c r="L410" s="86"/>
      <c r="M410" s="86"/>
      <c r="N410" s="86"/>
      <c r="O410" s="86"/>
      <c r="P410" s="87"/>
    </row>
    <row r="411" spans="2:20" ht="120" customHeight="1">
      <c r="B411" s="198" t="s">
        <v>565</v>
      </c>
      <c r="C411" s="199"/>
      <c r="D411" s="199"/>
      <c r="E411" s="199"/>
      <c r="F411" s="199"/>
      <c r="G411" s="199"/>
      <c r="H411" s="199"/>
      <c r="I411" s="200"/>
      <c r="J411" s="185" t="s">
        <v>2605</v>
      </c>
      <c r="K411" s="368"/>
      <c r="L411" s="368"/>
      <c r="M411" s="368"/>
      <c r="N411" s="368"/>
      <c r="O411" s="368"/>
      <c r="P411" s="369"/>
    </row>
    <row r="412" spans="2:20" ht="120" customHeight="1">
      <c r="B412" s="226"/>
      <c r="C412" s="230"/>
      <c r="D412" s="230"/>
      <c r="E412" s="230"/>
      <c r="F412" s="230"/>
      <c r="G412" s="230"/>
      <c r="H412" s="230"/>
      <c r="I412" s="227"/>
      <c r="J412" s="370"/>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1"/>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c r="K416" s="242"/>
      <c r="L416" s="242"/>
      <c r="M416" s="242"/>
      <c r="N416" s="242"/>
      <c r="O416" s="243"/>
      <c r="P416" s="244"/>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7"/>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3"/>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4" t="s">
        <v>233</v>
      </c>
      <c r="C422" s="276"/>
      <c r="D422" s="210" t="s">
        <v>236</v>
      </c>
      <c r="E422" s="123"/>
      <c r="F422" s="123"/>
      <c r="G422" s="123"/>
      <c r="H422" s="123"/>
      <c r="I422" s="124"/>
      <c r="J422" s="75"/>
      <c r="K422" s="76"/>
      <c r="L422" s="76"/>
      <c r="M422" s="76"/>
      <c r="N422" s="76"/>
      <c r="O422" s="77"/>
      <c r="P422" s="78"/>
    </row>
    <row r="423" spans="1:20" ht="180" customHeight="1">
      <c r="B423" s="284"/>
      <c r="C423" s="276"/>
      <c r="D423" s="210" t="s">
        <v>237</v>
      </c>
      <c r="E423" s="123"/>
      <c r="F423" s="123"/>
      <c r="G423" s="123"/>
      <c r="H423" s="123"/>
      <c r="I423" s="124"/>
      <c r="J423" s="75"/>
      <c r="K423" s="76"/>
      <c r="L423" s="76"/>
      <c r="M423" s="76"/>
      <c r="N423" s="76"/>
      <c r="O423" s="77"/>
      <c r="P423" s="78"/>
    </row>
    <row r="424" spans="1:20" ht="39.950000000000003" customHeight="1">
      <c r="B424" s="284" t="s">
        <v>234</v>
      </c>
      <c r="C424" s="276"/>
      <c r="D424" s="571"/>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2" t="s">
        <v>5</v>
      </c>
      <c r="F426" s="373"/>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14</v>
      </c>
      <c r="I430" s="130"/>
      <c r="J430" s="130"/>
      <c r="K430" s="130"/>
      <c r="L430" s="130"/>
      <c r="M430" s="130"/>
      <c r="N430" s="130"/>
      <c r="O430" s="130"/>
      <c r="P430" s="41" t="s">
        <v>477</v>
      </c>
    </row>
    <row r="431" spans="1:20" ht="20.100000000000001" customHeight="1">
      <c r="B431" s="114"/>
      <c r="C431" s="103"/>
      <c r="D431" s="74" t="s">
        <v>245</v>
      </c>
      <c r="E431" s="74"/>
      <c r="F431" s="74"/>
      <c r="G431" s="74"/>
      <c r="H431" s="66">
        <v>35</v>
      </c>
      <c r="I431" s="82"/>
      <c r="J431" s="82"/>
      <c r="K431" s="82"/>
      <c r="L431" s="82"/>
      <c r="M431" s="82"/>
      <c r="N431" s="82"/>
      <c r="O431" s="82"/>
      <c r="P431" s="29" t="s">
        <v>479</v>
      </c>
    </row>
    <row r="432" spans="1:20" ht="20.100000000000001" customHeight="1">
      <c r="B432" s="135" t="s">
        <v>241</v>
      </c>
      <c r="C432" s="74"/>
      <c r="D432" s="74" t="s">
        <v>246</v>
      </c>
      <c r="E432" s="74"/>
      <c r="F432" s="74"/>
      <c r="G432" s="74"/>
      <c r="H432" s="66">
        <v>0</v>
      </c>
      <c r="I432" s="82"/>
      <c r="J432" s="82"/>
      <c r="K432" s="82"/>
      <c r="L432" s="82"/>
      <c r="M432" s="82"/>
      <c r="N432" s="82"/>
      <c r="O432" s="82"/>
      <c r="P432" s="29" t="s">
        <v>479</v>
      </c>
    </row>
    <row r="433" spans="2:16" ht="20.100000000000001" customHeight="1">
      <c r="B433" s="135"/>
      <c r="C433" s="74"/>
      <c r="D433" s="74" t="s">
        <v>247</v>
      </c>
      <c r="E433" s="74"/>
      <c r="F433" s="74"/>
      <c r="G433" s="74"/>
      <c r="H433" s="66">
        <v>2</v>
      </c>
      <c r="I433" s="82"/>
      <c r="J433" s="82"/>
      <c r="K433" s="82"/>
      <c r="L433" s="82"/>
      <c r="M433" s="82"/>
      <c r="N433" s="82"/>
      <c r="O433" s="82"/>
      <c r="P433" s="29" t="s">
        <v>479</v>
      </c>
    </row>
    <row r="434" spans="2:16" ht="20.100000000000001" customHeight="1">
      <c r="B434" s="135"/>
      <c r="C434" s="74"/>
      <c r="D434" s="74" t="s">
        <v>248</v>
      </c>
      <c r="E434" s="74"/>
      <c r="F434" s="74"/>
      <c r="G434" s="74"/>
      <c r="H434" s="66">
        <v>14</v>
      </c>
      <c r="I434" s="82"/>
      <c r="J434" s="82"/>
      <c r="K434" s="82"/>
      <c r="L434" s="82"/>
      <c r="M434" s="82"/>
      <c r="N434" s="82"/>
      <c r="O434" s="82"/>
      <c r="P434" s="29" t="s">
        <v>479</v>
      </c>
    </row>
    <row r="435" spans="2:16" ht="20.100000000000001" customHeight="1">
      <c r="B435" s="135"/>
      <c r="C435" s="74"/>
      <c r="D435" s="74" t="s">
        <v>249</v>
      </c>
      <c r="E435" s="74"/>
      <c r="F435" s="74"/>
      <c r="G435" s="74"/>
      <c r="H435" s="66">
        <v>33</v>
      </c>
      <c r="I435" s="82"/>
      <c r="J435" s="82"/>
      <c r="K435" s="82"/>
      <c r="L435" s="82"/>
      <c r="M435" s="82"/>
      <c r="N435" s="82"/>
      <c r="O435" s="82"/>
      <c r="P435" s="29" t="s">
        <v>479</v>
      </c>
    </row>
    <row r="436" spans="2:16" ht="20.100000000000001" customHeight="1">
      <c r="B436" s="374" t="s">
        <v>242</v>
      </c>
      <c r="C436" s="375"/>
      <c r="D436" s="74" t="s">
        <v>250</v>
      </c>
      <c r="E436" s="74"/>
      <c r="F436" s="74"/>
      <c r="G436" s="74"/>
      <c r="H436" s="66">
        <v>0</v>
      </c>
      <c r="I436" s="82"/>
      <c r="J436" s="82"/>
      <c r="K436" s="82"/>
      <c r="L436" s="82"/>
      <c r="M436" s="82"/>
      <c r="N436" s="82"/>
      <c r="O436" s="82"/>
      <c r="P436" s="29" t="s">
        <v>479</v>
      </c>
    </row>
    <row r="437" spans="2:16" ht="20.100000000000001" customHeight="1">
      <c r="B437" s="376"/>
      <c r="C437" s="377"/>
      <c r="D437" s="74" t="s">
        <v>251</v>
      </c>
      <c r="E437" s="74"/>
      <c r="F437" s="74"/>
      <c r="G437" s="74"/>
      <c r="H437" s="66">
        <v>0</v>
      </c>
      <c r="I437" s="82"/>
      <c r="J437" s="82"/>
      <c r="K437" s="82"/>
      <c r="L437" s="82"/>
      <c r="M437" s="82"/>
      <c r="N437" s="82"/>
      <c r="O437" s="82"/>
      <c r="P437" s="29" t="s">
        <v>479</v>
      </c>
    </row>
    <row r="438" spans="2:16" ht="20.100000000000001" customHeight="1">
      <c r="B438" s="376"/>
      <c r="C438" s="377"/>
      <c r="D438" s="74" t="s">
        <v>252</v>
      </c>
      <c r="E438" s="74"/>
      <c r="F438" s="74"/>
      <c r="G438" s="74"/>
      <c r="H438" s="66">
        <v>0</v>
      </c>
      <c r="I438" s="82"/>
      <c r="J438" s="82"/>
      <c r="K438" s="82"/>
      <c r="L438" s="82"/>
      <c r="M438" s="82"/>
      <c r="N438" s="82"/>
      <c r="O438" s="82"/>
      <c r="P438" s="29" t="s">
        <v>479</v>
      </c>
    </row>
    <row r="439" spans="2:16" ht="20.100000000000001" customHeight="1">
      <c r="B439" s="376"/>
      <c r="C439" s="377"/>
      <c r="D439" s="74" t="s">
        <v>253</v>
      </c>
      <c r="E439" s="74"/>
      <c r="F439" s="74"/>
      <c r="G439" s="74"/>
      <c r="H439" s="66">
        <v>9</v>
      </c>
      <c r="I439" s="82"/>
      <c r="J439" s="82"/>
      <c r="K439" s="82"/>
      <c r="L439" s="82"/>
      <c r="M439" s="82"/>
      <c r="N439" s="82"/>
      <c r="O439" s="82"/>
      <c r="P439" s="29" t="s">
        <v>479</v>
      </c>
    </row>
    <row r="440" spans="2:16" ht="20.100000000000001" customHeight="1">
      <c r="B440" s="376"/>
      <c r="C440" s="377"/>
      <c r="D440" s="74" t="s">
        <v>254</v>
      </c>
      <c r="E440" s="74"/>
      <c r="F440" s="74"/>
      <c r="G440" s="74"/>
      <c r="H440" s="66">
        <v>13</v>
      </c>
      <c r="I440" s="82"/>
      <c r="J440" s="82"/>
      <c r="K440" s="82"/>
      <c r="L440" s="82"/>
      <c r="M440" s="82"/>
      <c r="N440" s="82"/>
      <c r="O440" s="82"/>
      <c r="P440" s="29" t="s">
        <v>479</v>
      </c>
    </row>
    <row r="441" spans="2:16" ht="20.100000000000001" customHeight="1">
      <c r="B441" s="376"/>
      <c r="C441" s="377"/>
      <c r="D441" s="74" t="s">
        <v>255</v>
      </c>
      <c r="E441" s="74"/>
      <c r="F441" s="74"/>
      <c r="G441" s="74"/>
      <c r="H441" s="66">
        <v>10</v>
      </c>
      <c r="I441" s="82"/>
      <c r="J441" s="82"/>
      <c r="K441" s="82"/>
      <c r="L441" s="82"/>
      <c r="M441" s="82"/>
      <c r="N441" s="82"/>
      <c r="O441" s="82"/>
      <c r="P441" s="29" t="s">
        <v>479</v>
      </c>
    </row>
    <row r="442" spans="2:16" ht="20.100000000000001" customHeight="1">
      <c r="B442" s="376"/>
      <c r="C442" s="377"/>
      <c r="D442" s="74" t="s">
        <v>256</v>
      </c>
      <c r="E442" s="74"/>
      <c r="F442" s="74"/>
      <c r="G442" s="74"/>
      <c r="H442" s="66">
        <v>15</v>
      </c>
      <c r="I442" s="82"/>
      <c r="J442" s="82"/>
      <c r="K442" s="82"/>
      <c r="L442" s="82"/>
      <c r="M442" s="82"/>
      <c r="N442" s="82"/>
      <c r="O442" s="82"/>
      <c r="P442" s="29" t="s">
        <v>479</v>
      </c>
    </row>
    <row r="443" spans="2:16" ht="20.100000000000001" customHeight="1">
      <c r="B443" s="378"/>
      <c r="C443" s="379"/>
      <c r="D443" s="74" t="s">
        <v>257</v>
      </c>
      <c r="E443" s="74"/>
      <c r="F443" s="74"/>
      <c r="G443" s="74"/>
      <c r="H443" s="66">
        <v>2</v>
      </c>
      <c r="I443" s="82"/>
      <c r="J443" s="82"/>
      <c r="K443" s="82"/>
      <c r="L443" s="82"/>
      <c r="M443" s="82"/>
      <c r="N443" s="82"/>
      <c r="O443" s="82"/>
      <c r="P443" s="29" t="s">
        <v>479</v>
      </c>
    </row>
    <row r="444" spans="2:16" ht="20.100000000000001" customHeight="1">
      <c r="B444" s="135" t="s">
        <v>243</v>
      </c>
      <c r="C444" s="74"/>
      <c r="D444" s="74" t="s">
        <v>258</v>
      </c>
      <c r="E444" s="74"/>
      <c r="F444" s="74"/>
      <c r="G444" s="74"/>
      <c r="H444" s="66">
        <v>11</v>
      </c>
      <c r="I444" s="82"/>
      <c r="J444" s="82"/>
      <c r="K444" s="82"/>
      <c r="L444" s="82"/>
      <c r="M444" s="82"/>
      <c r="N444" s="82"/>
      <c r="O444" s="82"/>
      <c r="P444" s="29" t="s">
        <v>479</v>
      </c>
    </row>
    <row r="445" spans="2:16" ht="20.100000000000001" customHeight="1">
      <c r="B445" s="135"/>
      <c r="C445" s="74"/>
      <c r="D445" s="74" t="s">
        <v>259</v>
      </c>
      <c r="E445" s="74"/>
      <c r="F445" s="74"/>
      <c r="G445" s="74"/>
      <c r="H445" s="66">
        <v>9</v>
      </c>
      <c r="I445" s="82"/>
      <c r="J445" s="82"/>
      <c r="K445" s="82"/>
      <c r="L445" s="82"/>
      <c r="M445" s="82"/>
      <c r="N445" s="82"/>
      <c r="O445" s="82"/>
      <c r="P445" s="29" t="s">
        <v>479</v>
      </c>
    </row>
    <row r="446" spans="2:16" ht="20.100000000000001" customHeight="1">
      <c r="B446" s="135"/>
      <c r="C446" s="74"/>
      <c r="D446" s="74" t="s">
        <v>260</v>
      </c>
      <c r="E446" s="74"/>
      <c r="F446" s="74"/>
      <c r="G446" s="74"/>
      <c r="H446" s="66">
        <v>20</v>
      </c>
      <c r="I446" s="82"/>
      <c r="J446" s="82"/>
      <c r="K446" s="82"/>
      <c r="L446" s="82"/>
      <c r="M446" s="82"/>
      <c r="N446" s="82"/>
      <c r="O446" s="82"/>
      <c r="P446" s="29" t="s">
        <v>479</v>
      </c>
    </row>
    <row r="447" spans="2:16" ht="20.100000000000001" customHeight="1">
      <c r="B447" s="135"/>
      <c r="C447" s="74"/>
      <c r="D447" s="74" t="s">
        <v>261</v>
      </c>
      <c r="E447" s="74"/>
      <c r="F447" s="74"/>
      <c r="G447" s="74"/>
      <c r="H447" s="66">
        <v>7</v>
      </c>
      <c r="I447" s="82"/>
      <c r="J447" s="82"/>
      <c r="K447" s="82"/>
      <c r="L447" s="82"/>
      <c r="M447" s="82"/>
      <c r="N447" s="82"/>
      <c r="O447" s="82"/>
      <c r="P447" s="29" t="s">
        <v>479</v>
      </c>
    </row>
    <row r="448" spans="2:16" ht="20.100000000000001" customHeight="1">
      <c r="B448" s="135"/>
      <c r="C448" s="74"/>
      <c r="D448" s="74" t="s">
        <v>262</v>
      </c>
      <c r="E448" s="74"/>
      <c r="F448" s="74"/>
      <c r="G448" s="74"/>
      <c r="H448" s="66">
        <v>0</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0</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88</v>
      </c>
      <c r="I452" s="130"/>
      <c r="J452" s="130"/>
      <c r="K452" s="130"/>
      <c r="L452" s="130"/>
      <c r="M452" s="130"/>
      <c r="N452" s="130"/>
      <c r="O452" s="130"/>
      <c r="P452" s="41" t="s">
        <v>485</v>
      </c>
    </row>
    <row r="453" spans="2:20" ht="20.100000000000001" customHeight="1">
      <c r="B453" s="135" t="s">
        <v>266</v>
      </c>
      <c r="C453" s="74"/>
      <c r="D453" s="74"/>
      <c r="E453" s="74"/>
      <c r="F453" s="74"/>
      <c r="G453" s="74"/>
      <c r="H453" s="66">
        <v>49</v>
      </c>
      <c r="I453" s="82"/>
      <c r="J453" s="82"/>
      <c r="K453" s="82"/>
      <c r="L453" s="82"/>
      <c r="M453" s="82"/>
      <c r="N453" s="82"/>
      <c r="O453" s="82"/>
      <c r="P453" s="29" t="s">
        <v>477</v>
      </c>
    </row>
    <row r="454" spans="2:20" ht="20.100000000000001" customHeight="1">
      <c r="B454" s="135" t="s">
        <v>267</v>
      </c>
      <c r="C454" s="74"/>
      <c r="D454" s="74"/>
      <c r="E454" s="74"/>
      <c r="F454" s="74"/>
      <c r="G454" s="74"/>
      <c r="H454" s="66">
        <v>98</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80"/>
    </row>
    <row r="456" spans="2:20" ht="20.100000000000001" customHeight="1" thickBot="1">
      <c r="B456" s="204"/>
      <c r="C456" s="205"/>
      <c r="D456" s="205"/>
      <c r="E456" s="205"/>
      <c r="F456" s="205"/>
      <c r="G456" s="205"/>
      <c r="H456" s="205"/>
      <c r="I456" s="205"/>
      <c r="J456" s="205"/>
      <c r="K456" s="205"/>
      <c r="L456" s="205"/>
      <c r="M456" s="205"/>
      <c r="N456" s="205"/>
      <c r="O456" s="205"/>
      <c r="P456" s="381"/>
    </row>
    <row r="457" spans="2:20" ht="20.100000000000001" customHeight="1"/>
    <row r="458" spans="2:20" s="14" customFormat="1" ht="20.100000000000001" customHeight="1" thickBot="1">
      <c r="B458" s="14" t="s">
        <v>269</v>
      </c>
      <c r="S458" s="15"/>
      <c r="T458" s="12"/>
    </row>
    <row r="459" spans="2:20" ht="20.100000000000001" customHeight="1">
      <c r="B459" s="390" t="s">
        <v>270</v>
      </c>
      <c r="C459" s="391"/>
      <c r="D459" s="391"/>
      <c r="E459" s="192" t="s">
        <v>275</v>
      </c>
      <c r="F459" s="192"/>
      <c r="G459" s="192"/>
      <c r="H459" s="129">
        <v>0</v>
      </c>
      <c r="I459" s="130"/>
      <c r="J459" s="130"/>
      <c r="K459" s="130"/>
      <c r="L459" s="130"/>
      <c r="M459" s="130"/>
      <c r="N459" s="130"/>
      <c r="O459" s="130"/>
      <c r="P459" s="41" t="s">
        <v>479</v>
      </c>
    </row>
    <row r="460" spans="2:20" ht="20.100000000000001" customHeight="1">
      <c r="B460" s="392"/>
      <c r="C460" s="393"/>
      <c r="D460" s="393"/>
      <c r="E460" s="74" t="s">
        <v>276</v>
      </c>
      <c r="F460" s="74"/>
      <c r="G460" s="74"/>
      <c r="H460" s="66">
        <v>5</v>
      </c>
      <c r="I460" s="82"/>
      <c r="J460" s="82"/>
      <c r="K460" s="82"/>
      <c r="L460" s="82"/>
      <c r="M460" s="82"/>
      <c r="N460" s="82"/>
      <c r="O460" s="82"/>
      <c r="P460" s="29" t="s">
        <v>479</v>
      </c>
    </row>
    <row r="461" spans="2:20" ht="20.100000000000001" customHeight="1">
      <c r="B461" s="392"/>
      <c r="C461" s="393"/>
      <c r="D461" s="393"/>
      <c r="E461" s="74" t="s">
        <v>277</v>
      </c>
      <c r="F461" s="74"/>
      <c r="G461" s="74"/>
      <c r="H461" s="66">
        <v>4</v>
      </c>
      <c r="I461" s="82"/>
      <c r="J461" s="82"/>
      <c r="K461" s="82"/>
      <c r="L461" s="82"/>
      <c r="M461" s="82"/>
      <c r="N461" s="82"/>
      <c r="O461" s="82"/>
      <c r="P461" s="29" t="s">
        <v>479</v>
      </c>
    </row>
    <row r="462" spans="2:20" ht="20.100000000000001" customHeight="1">
      <c r="B462" s="392"/>
      <c r="C462" s="393"/>
      <c r="D462" s="393"/>
      <c r="E462" s="74" t="s">
        <v>415</v>
      </c>
      <c r="F462" s="74"/>
      <c r="G462" s="74"/>
      <c r="H462" s="66">
        <v>11</v>
      </c>
      <c r="I462" s="82"/>
      <c r="J462" s="82"/>
      <c r="K462" s="82"/>
      <c r="L462" s="82"/>
      <c r="M462" s="82"/>
      <c r="N462" s="82"/>
      <c r="O462" s="82"/>
      <c r="P462" s="29" t="s">
        <v>479</v>
      </c>
    </row>
    <row r="463" spans="2:20" ht="20.100000000000001" customHeight="1">
      <c r="B463" s="392"/>
      <c r="C463" s="393"/>
      <c r="D463" s="393"/>
      <c r="E463" s="74" t="s">
        <v>71</v>
      </c>
      <c r="F463" s="74"/>
      <c r="G463" s="74"/>
      <c r="H463" s="66">
        <v>0</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t="s">
        <v>2605</v>
      </c>
      <c r="I466" s="171"/>
      <c r="J466" s="171"/>
      <c r="K466" s="171"/>
      <c r="L466" s="171"/>
      <c r="M466" s="171"/>
      <c r="N466" s="171"/>
      <c r="O466" s="171"/>
      <c r="P466" s="172"/>
    </row>
    <row r="467" spans="1:20" ht="20.100000000000001" customHeight="1">
      <c r="B467" s="135"/>
      <c r="C467" s="74"/>
      <c r="D467" s="74"/>
      <c r="E467" s="74" t="s">
        <v>274</v>
      </c>
      <c r="F467" s="74"/>
      <c r="G467" s="74"/>
      <c r="H467" s="66">
        <v>20</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7" t="s">
        <v>2641</v>
      </c>
      <c r="I469" s="388"/>
      <c r="J469" s="388"/>
      <c r="K469" s="388"/>
      <c r="L469" s="388"/>
      <c r="M469" s="388"/>
      <c r="N469" s="388"/>
      <c r="O469" s="388"/>
      <c r="P469" s="389"/>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2" t="s">
        <v>447</v>
      </c>
      <c r="C473" s="383"/>
      <c r="D473" s="383"/>
      <c r="E473" s="383"/>
      <c r="F473" s="383"/>
      <c r="G473" s="383"/>
      <c r="H473" s="383"/>
      <c r="I473" s="383"/>
      <c r="J473" s="383"/>
      <c r="K473" s="383"/>
      <c r="L473" s="383"/>
      <c r="M473" s="383"/>
      <c r="N473" s="383"/>
      <c r="O473" s="383"/>
      <c r="P473" s="384"/>
    </row>
    <row r="474" spans="1:20" ht="39.950000000000003" customHeight="1">
      <c r="B474" s="385"/>
      <c r="C474" s="210" t="s">
        <v>279</v>
      </c>
      <c r="D474" s="123"/>
      <c r="E474" s="123"/>
      <c r="F474" s="123"/>
      <c r="G474" s="124"/>
      <c r="H474" s="71" t="s">
        <v>2606</v>
      </c>
      <c r="I474" s="72"/>
      <c r="J474" s="72"/>
      <c r="K474" s="72"/>
      <c r="L474" s="72"/>
      <c r="M474" s="72"/>
      <c r="N474" s="72"/>
      <c r="O474" s="72"/>
      <c r="P474" s="73"/>
    </row>
    <row r="475" spans="1:20" ht="20.100000000000001" customHeight="1">
      <c r="B475" s="386"/>
      <c r="C475" s="210" t="s">
        <v>14</v>
      </c>
      <c r="D475" s="123"/>
      <c r="E475" s="123"/>
      <c r="F475" s="123"/>
      <c r="G475" s="124"/>
      <c r="H475" s="577" t="s">
        <v>2607</v>
      </c>
      <c r="I475" s="207"/>
      <c r="J475" s="27" t="s">
        <v>469</v>
      </c>
      <c r="K475" s="606" t="s">
        <v>2608</v>
      </c>
      <c r="L475" s="207"/>
      <c r="M475" s="27" t="s">
        <v>469</v>
      </c>
      <c r="N475" s="606" t="s">
        <v>2609</v>
      </c>
      <c r="O475" s="207"/>
      <c r="P475" s="208"/>
    </row>
    <row r="476" spans="1:20" ht="20.100000000000001" customHeight="1">
      <c r="B476" s="386"/>
      <c r="C476" s="62" t="s">
        <v>280</v>
      </c>
      <c r="D476" s="63"/>
      <c r="E476" s="64"/>
      <c r="F476" s="223" t="s">
        <v>281</v>
      </c>
      <c r="G476" s="225"/>
      <c r="H476" s="20">
        <v>9</v>
      </c>
      <c r="I476" s="27" t="s">
        <v>486</v>
      </c>
      <c r="J476" s="21">
        <v>0</v>
      </c>
      <c r="K476" s="27" t="s">
        <v>487</v>
      </c>
      <c r="L476" s="48" t="s">
        <v>435</v>
      </c>
      <c r="M476" s="21">
        <v>18</v>
      </c>
      <c r="N476" s="27" t="s">
        <v>486</v>
      </c>
      <c r="O476" s="21">
        <v>0</v>
      </c>
      <c r="P476" s="29" t="s">
        <v>487</v>
      </c>
    </row>
    <row r="477" spans="1:20" ht="20.100000000000001" customHeight="1">
      <c r="B477" s="386"/>
      <c r="C477" s="62"/>
      <c r="D477" s="63"/>
      <c r="E477" s="64"/>
      <c r="F477" s="223" t="s">
        <v>282</v>
      </c>
      <c r="G477" s="225"/>
      <c r="H477" s="20">
        <v>9</v>
      </c>
      <c r="I477" s="27" t="s">
        <v>486</v>
      </c>
      <c r="J477" s="21">
        <v>0</v>
      </c>
      <c r="K477" s="27" t="s">
        <v>487</v>
      </c>
      <c r="L477" s="48" t="s">
        <v>435</v>
      </c>
      <c r="M477" s="21">
        <v>18</v>
      </c>
      <c r="N477" s="27" t="s">
        <v>486</v>
      </c>
      <c r="O477" s="21">
        <v>0</v>
      </c>
      <c r="P477" s="29" t="s">
        <v>487</v>
      </c>
    </row>
    <row r="478" spans="1:20" ht="20.100000000000001" customHeight="1">
      <c r="B478" s="386"/>
      <c r="C478" s="62"/>
      <c r="D478" s="63"/>
      <c r="E478" s="64"/>
      <c r="F478" s="223" t="s">
        <v>283</v>
      </c>
      <c r="G478" s="225"/>
      <c r="H478" s="20">
        <v>9</v>
      </c>
      <c r="I478" s="27" t="s">
        <v>486</v>
      </c>
      <c r="J478" s="21">
        <v>0</v>
      </c>
      <c r="K478" s="27" t="s">
        <v>487</v>
      </c>
      <c r="L478" s="48" t="s">
        <v>435</v>
      </c>
      <c r="M478" s="21">
        <v>18</v>
      </c>
      <c r="N478" s="27" t="s">
        <v>486</v>
      </c>
      <c r="O478" s="21">
        <v>0</v>
      </c>
      <c r="P478" s="29" t="s">
        <v>487</v>
      </c>
    </row>
    <row r="479" spans="1:20" ht="39.950000000000003" customHeight="1">
      <c r="B479" s="386"/>
      <c r="C479" s="210" t="s">
        <v>284</v>
      </c>
      <c r="D479" s="123"/>
      <c r="E479" s="123"/>
      <c r="F479" s="123"/>
      <c r="G479" s="124"/>
      <c r="H479" s="71" t="s">
        <v>2605</v>
      </c>
      <c r="I479" s="72"/>
      <c r="J479" s="72"/>
      <c r="K479" s="72"/>
      <c r="L479" s="72"/>
      <c r="M479" s="72"/>
      <c r="N479" s="72"/>
      <c r="O479" s="72"/>
      <c r="P479" s="73"/>
    </row>
    <row r="480" spans="1:20" ht="20.100000000000001" customHeight="1">
      <c r="B480" s="394" t="s">
        <v>448</v>
      </c>
      <c r="C480" s="395"/>
      <c r="D480" s="395"/>
      <c r="E480" s="395"/>
      <c r="F480" s="395"/>
      <c r="G480" s="395"/>
      <c r="H480" s="395"/>
      <c r="I480" s="395"/>
      <c r="J480" s="395"/>
      <c r="K480" s="395"/>
      <c r="L480" s="395"/>
      <c r="M480" s="395"/>
      <c r="N480" s="395"/>
      <c r="O480" s="395"/>
      <c r="P480" s="396"/>
    </row>
    <row r="481" spans="2:16" ht="39.950000000000003" customHeight="1">
      <c r="B481" s="397"/>
      <c r="C481" s="210" t="s">
        <v>279</v>
      </c>
      <c r="D481" s="123"/>
      <c r="E481" s="123"/>
      <c r="F481" s="123"/>
      <c r="G481" s="124"/>
      <c r="H481" s="71" t="s">
        <v>2610</v>
      </c>
      <c r="I481" s="72"/>
      <c r="J481" s="72"/>
      <c r="K481" s="72"/>
      <c r="L481" s="72"/>
      <c r="M481" s="72"/>
      <c r="N481" s="72"/>
      <c r="O481" s="72"/>
      <c r="P481" s="73"/>
    </row>
    <row r="482" spans="2:16" ht="20.100000000000001" customHeight="1">
      <c r="B482" s="397"/>
      <c r="C482" s="210" t="s">
        <v>14</v>
      </c>
      <c r="D482" s="123"/>
      <c r="E482" s="123"/>
      <c r="F482" s="123"/>
      <c r="G482" s="124"/>
      <c r="H482" s="577" t="s">
        <v>2611</v>
      </c>
      <c r="I482" s="207"/>
      <c r="J482" s="27" t="s">
        <v>469</v>
      </c>
      <c r="K482" s="606" t="s">
        <v>2612</v>
      </c>
      <c r="L482" s="207"/>
      <c r="M482" s="27" t="s">
        <v>469</v>
      </c>
      <c r="N482" s="606" t="s">
        <v>2613</v>
      </c>
      <c r="O482" s="207"/>
      <c r="P482" s="208"/>
    </row>
    <row r="483" spans="2:16" ht="20.100000000000001" customHeight="1">
      <c r="B483" s="397"/>
      <c r="C483" s="215" t="s">
        <v>280</v>
      </c>
      <c r="D483" s="199"/>
      <c r="E483" s="200"/>
      <c r="F483" s="223" t="s">
        <v>281</v>
      </c>
      <c r="G483" s="225"/>
      <c r="H483" s="20">
        <v>10</v>
      </c>
      <c r="I483" s="27" t="s">
        <v>486</v>
      </c>
      <c r="J483" s="21">
        <v>0</v>
      </c>
      <c r="K483" s="27" t="s">
        <v>487</v>
      </c>
      <c r="L483" s="48" t="s">
        <v>435</v>
      </c>
      <c r="M483" s="21">
        <v>17</v>
      </c>
      <c r="N483" s="27" t="s">
        <v>486</v>
      </c>
      <c r="O483" s="21">
        <v>0</v>
      </c>
      <c r="P483" s="29" t="s">
        <v>487</v>
      </c>
    </row>
    <row r="484" spans="2:16" ht="20.100000000000001" customHeight="1">
      <c r="B484" s="397"/>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7"/>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7"/>
      <c r="C486" s="59" t="s">
        <v>284</v>
      </c>
      <c r="D486" s="60"/>
      <c r="E486" s="60"/>
      <c r="F486" s="60"/>
      <c r="G486" s="100"/>
      <c r="H486" s="71" t="s">
        <v>2614</v>
      </c>
      <c r="I486" s="72"/>
      <c r="J486" s="72"/>
      <c r="K486" s="72"/>
      <c r="L486" s="72"/>
      <c r="M486" s="72"/>
      <c r="N486" s="72"/>
      <c r="O486" s="72"/>
      <c r="P486" s="73"/>
    </row>
    <row r="487" spans="2:16" ht="20.100000000000001" customHeight="1">
      <c r="B487" s="394" t="s">
        <v>449</v>
      </c>
      <c r="C487" s="395"/>
      <c r="D487" s="395"/>
      <c r="E487" s="395"/>
      <c r="F487" s="395"/>
      <c r="G487" s="395"/>
      <c r="H487" s="395"/>
      <c r="I487" s="395"/>
      <c r="J487" s="395"/>
      <c r="K487" s="395"/>
      <c r="L487" s="395"/>
      <c r="M487" s="395"/>
      <c r="N487" s="395"/>
      <c r="O487" s="395"/>
      <c r="P487" s="396"/>
    </row>
    <row r="488" spans="2:16" ht="39.950000000000003" customHeight="1">
      <c r="B488" s="397"/>
      <c r="C488" s="210" t="s">
        <v>279</v>
      </c>
      <c r="D488" s="123"/>
      <c r="E488" s="123"/>
      <c r="F488" s="123"/>
      <c r="G488" s="124"/>
      <c r="H488" s="71" t="s">
        <v>2615</v>
      </c>
      <c r="I488" s="72"/>
      <c r="J488" s="72"/>
      <c r="K488" s="72"/>
      <c r="L488" s="72"/>
      <c r="M488" s="72"/>
      <c r="N488" s="72"/>
      <c r="O488" s="72"/>
      <c r="P488" s="73"/>
    </row>
    <row r="489" spans="2:16" ht="20.100000000000001" customHeight="1">
      <c r="B489" s="397"/>
      <c r="C489" s="210" t="s">
        <v>14</v>
      </c>
      <c r="D489" s="123"/>
      <c r="E489" s="123"/>
      <c r="F489" s="123"/>
      <c r="G489" s="124"/>
      <c r="H489" s="577" t="s">
        <v>2607</v>
      </c>
      <c r="I489" s="207"/>
      <c r="J489" s="27" t="s">
        <v>469</v>
      </c>
      <c r="K489" s="606" t="s">
        <v>2616</v>
      </c>
      <c r="L489" s="207"/>
      <c r="M489" s="27" t="s">
        <v>469</v>
      </c>
      <c r="N489" s="606" t="s">
        <v>2617</v>
      </c>
      <c r="O489" s="207"/>
      <c r="P489" s="208"/>
    </row>
    <row r="490" spans="2:16" ht="20.100000000000001" customHeight="1">
      <c r="B490" s="397"/>
      <c r="C490" s="215" t="s">
        <v>280</v>
      </c>
      <c r="D490" s="199"/>
      <c r="E490" s="200"/>
      <c r="F490" s="223" t="s">
        <v>281</v>
      </c>
      <c r="G490" s="225"/>
      <c r="H490" s="20">
        <v>9</v>
      </c>
      <c r="I490" s="27" t="s">
        <v>486</v>
      </c>
      <c r="J490" s="21">
        <v>0</v>
      </c>
      <c r="K490" s="27" t="s">
        <v>487</v>
      </c>
      <c r="L490" s="48" t="s">
        <v>435</v>
      </c>
      <c r="M490" s="21">
        <v>18</v>
      </c>
      <c r="N490" s="27" t="s">
        <v>486</v>
      </c>
      <c r="O490" s="21">
        <v>0</v>
      </c>
      <c r="P490" s="29" t="s">
        <v>487</v>
      </c>
    </row>
    <row r="491" spans="2:16" ht="20.100000000000001" customHeight="1">
      <c r="B491" s="397"/>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7"/>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7"/>
      <c r="C493" s="59" t="s">
        <v>284</v>
      </c>
      <c r="D493" s="60"/>
      <c r="E493" s="60"/>
      <c r="F493" s="60"/>
      <c r="G493" s="100"/>
      <c r="H493" s="71" t="s">
        <v>2614</v>
      </c>
      <c r="I493" s="72"/>
      <c r="J493" s="72"/>
      <c r="K493" s="72"/>
      <c r="L493" s="72"/>
      <c r="M493" s="72"/>
      <c r="N493" s="72"/>
      <c r="O493" s="72"/>
      <c r="P493" s="73"/>
    </row>
    <row r="494" spans="2:16" ht="20.100000000000001" customHeight="1">
      <c r="B494" s="394" t="s">
        <v>492</v>
      </c>
      <c r="C494" s="395"/>
      <c r="D494" s="395"/>
      <c r="E494" s="395"/>
      <c r="F494" s="395"/>
      <c r="G494" s="395"/>
      <c r="H494" s="395"/>
      <c r="I494" s="395"/>
      <c r="J494" s="395"/>
      <c r="K494" s="395"/>
      <c r="L494" s="395"/>
      <c r="M494" s="395"/>
      <c r="N494" s="395"/>
      <c r="O494" s="395"/>
      <c r="P494" s="396"/>
    </row>
    <row r="495" spans="2:16" ht="39.950000000000003" customHeight="1">
      <c r="B495" s="397"/>
      <c r="C495" s="210" t="s">
        <v>279</v>
      </c>
      <c r="D495" s="123"/>
      <c r="E495" s="123"/>
      <c r="F495" s="123"/>
      <c r="G495" s="124"/>
      <c r="H495" s="71" t="s">
        <v>2618</v>
      </c>
      <c r="I495" s="72"/>
      <c r="J495" s="72"/>
      <c r="K495" s="72"/>
      <c r="L495" s="72"/>
      <c r="M495" s="72"/>
      <c r="N495" s="72"/>
      <c r="O495" s="72"/>
      <c r="P495" s="73"/>
    </row>
    <row r="496" spans="2:16" ht="20.100000000000001" customHeight="1">
      <c r="B496" s="397"/>
      <c r="C496" s="210" t="s">
        <v>14</v>
      </c>
      <c r="D496" s="123"/>
      <c r="E496" s="123"/>
      <c r="F496" s="123"/>
      <c r="G496" s="124"/>
      <c r="H496" s="577" t="s">
        <v>2619</v>
      </c>
      <c r="I496" s="207"/>
      <c r="J496" s="27" t="s">
        <v>469</v>
      </c>
      <c r="K496" s="606" t="s">
        <v>2620</v>
      </c>
      <c r="L496" s="207"/>
      <c r="M496" s="27" t="s">
        <v>469</v>
      </c>
      <c r="N496" s="606" t="s">
        <v>2621</v>
      </c>
      <c r="O496" s="207"/>
      <c r="P496" s="208"/>
    </row>
    <row r="497" spans="2:20" ht="20.100000000000001" customHeight="1">
      <c r="B497" s="397"/>
      <c r="C497" s="215" t="s">
        <v>280</v>
      </c>
      <c r="D497" s="199"/>
      <c r="E497" s="200"/>
      <c r="F497" s="223" t="s">
        <v>281</v>
      </c>
      <c r="G497" s="225"/>
      <c r="H497" s="20">
        <v>9</v>
      </c>
      <c r="I497" s="27" t="s">
        <v>486</v>
      </c>
      <c r="J497" s="21">
        <v>0</v>
      </c>
      <c r="K497" s="27" t="s">
        <v>487</v>
      </c>
      <c r="L497" s="48" t="s">
        <v>435</v>
      </c>
      <c r="M497" s="21">
        <v>18</v>
      </c>
      <c r="N497" s="27" t="s">
        <v>486</v>
      </c>
      <c r="O497" s="21">
        <v>0</v>
      </c>
      <c r="P497" s="29" t="s">
        <v>487</v>
      </c>
    </row>
    <row r="498" spans="2:20" ht="20.100000000000001" customHeight="1">
      <c r="B498" s="397"/>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7"/>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7"/>
      <c r="C500" s="59" t="s">
        <v>284</v>
      </c>
      <c r="D500" s="60"/>
      <c r="E500" s="60"/>
      <c r="F500" s="60"/>
      <c r="G500" s="100"/>
      <c r="H500" s="71" t="s">
        <v>2614</v>
      </c>
      <c r="I500" s="72"/>
      <c r="J500" s="72"/>
      <c r="K500" s="72"/>
      <c r="L500" s="72"/>
      <c r="M500" s="72"/>
      <c r="N500" s="72"/>
      <c r="O500" s="72"/>
      <c r="P500" s="73"/>
    </row>
    <row r="501" spans="2:20" ht="20.100000000000001" customHeight="1">
      <c r="B501" s="394" t="s">
        <v>493</v>
      </c>
      <c r="C501" s="395"/>
      <c r="D501" s="395"/>
      <c r="E501" s="395"/>
      <c r="F501" s="395"/>
      <c r="G501" s="395"/>
      <c r="H501" s="395"/>
      <c r="I501" s="395"/>
      <c r="J501" s="395"/>
      <c r="K501" s="395"/>
      <c r="L501" s="395"/>
      <c r="M501" s="395"/>
      <c r="N501" s="395"/>
      <c r="O501" s="395"/>
      <c r="P501" s="396"/>
    </row>
    <row r="502" spans="2:20" ht="39.950000000000003" customHeight="1">
      <c r="B502" s="397"/>
      <c r="C502" s="210" t="s">
        <v>279</v>
      </c>
      <c r="D502" s="123"/>
      <c r="E502" s="123"/>
      <c r="F502" s="123"/>
      <c r="G502" s="124"/>
      <c r="H502" s="71"/>
      <c r="I502" s="72"/>
      <c r="J502" s="72"/>
      <c r="K502" s="72"/>
      <c r="L502" s="72"/>
      <c r="M502" s="72"/>
      <c r="N502" s="72"/>
      <c r="O502" s="72"/>
      <c r="P502" s="73"/>
    </row>
    <row r="503" spans="2:20" ht="20.100000000000001" customHeight="1">
      <c r="B503" s="397"/>
      <c r="C503" s="210" t="s">
        <v>14</v>
      </c>
      <c r="D503" s="123"/>
      <c r="E503" s="123"/>
      <c r="F503" s="123"/>
      <c r="G503" s="124"/>
      <c r="H503" s="577"/>
      <c r="I503" s="207"/>
      <c r="J503" s="27" t="s">
        <v>469</v>
      </c>
      <c r="K503" s="606"/>
      <c r="L503" s="207"/>
      <c r="M503" s="27" t="s">
        <v>469</v>
      </c>
      <c r="N503" s="606"/>
      <c r="O503" s="207"/>
      <c r="P503" s="208"/>
    </row>
    <row r="504" spans="2:20" ht="20.100000000000001" customHeight="1">
      <c r="B504" s="397"/>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7"/>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7"/>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8"/>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7" t="s">
        <v>286</v>
      </c>
      <c r="C510" s="438"/>
      <c r="D510" s="438"/>
      <c r="E510" s="438"/>
      <c r="F510" s="438"/>
      <c r="G510" s="438"/>
      <c r="H510" s="573" t="s">
        <v>2561</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2622</v>
      </c>
      <c r="M512" s="76"/>
      <c r="N512" s="76"/>
      <c r="O512" s="77"/>
      <c r="P512" s="78"/>
    </row>
    <row r="513" spans="2:20" ht="20.100000000000001" customHeight="1">
      <c r="B513" s="198" t="s">
        <v>287</v>
      </c>
      <c r="C513" s="199"/>
      <c r="D513" s="199"/>
      <c r="E513" s="199"/>
      <c r="F513" s="199"/>
      <c r="G513" s="200"/>
      <c r="H513" s="571" t="s">
        <v>2561</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2623</v>
      </c>
      <c r="M515" s="76"/>
      <c r="N515" s="76"/>
      <c r="O515" s="77"/>
      <c r="P515" s="78"/>
    </row>
    <row r="516" spans="2:20" ht="20.100000000000001" customHeight="1" thickBot="1">
      <c r="B516" s="435" t="s">
        <v>288</v>
      </c>
      <c r="C516" s="436"/>
      <c r="D516" s="436"/>
      <c r="E516" s="436"/>
      <c r="F516" s="436"/>
      <c r="G516" s="436"/>
      <c r="H516" s="598" t="s">
        <v>2561</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3" t="s">
        <v>2561</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7">
        <v>45474</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1" t="s">
        <v>2561</v>
      </c>
      <c r="K522" s="65"/>
      <c r="L522" s="65"/>
      <c r="M522" s="65"/>
      <c r="N522" s="65"/>
      <c r="O522" s="66"/>
      <c r="P522" s="67"/>
      <c r="S522" s="12" t="str">
        <f>IF($F$519=MST!$I$6,IF(J522="","未記入",""),"")</f>
        <v/>
      </c>
    </row>
    <row r="523" spans="2:20" ht="20.100000000000001" customHeight="1">
      <c r="B523" s="198" t="s">
        <v>2514</v>
      </c>
      <c r="C523" s="199"/>
      <c r="D523" s="199"/>
      <c r="E523" s="200"/>
      <c r="F523" s="571" t="s">
        <v>2560</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7"/>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4"/>
      <c r="K526" s="86"/>
      <c r="L526" s="86"/>
      <c r="M526" s="86"/>
      <c r="N526" s="86"/>
      <c r="O526" s="86"/>
      <c r="P526" s="87"/>
      <c r="S526" s="12" t="str">
        <f>IF($F$523=MST!$I$6,IF(J526="","未記入",""),"")</f>
        <v/>
      </c>
    </row>
    <row r="527" spans="2:20" ht="20.100000000000001" customHeight="1" thickBot="1">
      <c r="B527" s="204"/>
      <c r="C527" s="205"/>
      <c r="D527" s="205"/>
      <c r="E527" s="206"/>
      <c r="F527" s="467"/>
      <c r="G527" s="163" t="s">
        <v>2513</v>
      </c>
      <c r="H527" s="278"/>
      <c r="I527" s="279"/>
      <c r="J527" s="608"/>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3" t="s">
        <v>2624</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1" t="s">
        <v>2624</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1" t="s">
        <v>2625</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1" t="s">
        <v>2625</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8" t="s">
        <v>2625</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3" t="s">
        <v>2561</v>
      </c>
      <c r="G537" s="130"/>
      <c r="H537" s="130"/>
      <c r="I537" s="130"/>
      <c r="J537" s="130"/>
      <c r="K537" s="130"/>
      <c r="L537" s="130"/>
      <c r="M537" s="130"/>
      <c r="N537" s="130"/>
      <c r="O537" s="130"/>
      <c r="P537" s="131"/>
    </row>
    <row r="538" spans="1:20" ht="20.100000000000001" customHeight="1">
      <c r="B538" s="351"/>
      <c r="C538" s="183"/>
      <c r="D538" s="183"/>
      <c r="E538" s="183"/>
      <c r="F538" s="59" t="s">
        <v>434</v>
      </c>
      <c r="G538" s="60"/>
      <c r="H538" s="60"/>
      <c r="I538" s="60"/>
      <c r="J538" s="60"/>
      <c r="K538" s="60"/>
      <c r="L538" s="60"/>
      <c r="M538" s="60"/>
      <c r="N538" s="60"/>
      <c r="O538" s="60"/>
      <c r="P538" s="61"/>
    </row>
    <row r="539" spans="1:20" ht="20.100000000000001" customHeight="1">
      <c r="B539" s="351"/>
      <c r="C539" s="183"/>
      <c r="D539" s="183"/>
      <c r="E539" s="183"/>
      <c r="F539" s="33"/>
      <c r="G539" s="348" t="s">
        <v>452</v>
      </c>
      <c r="H539" s="349"/>
      <c r="I539" s="349"/>
      <c r="J539" s="349"/>
      <c r="K539" s="82">
        <v>1</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1"/>
      <c r="H541" s="82"/>
      <c r="I541" s="82"/>
      <c r="J541" s="82"/>
      <c r="K541" s="82"/>
      <c r="L541" s="82"/>
      <c r="M541" s="82"/>
      <c r="N541" s="82"/>
      <c r="O541" s="82"/>
      <c r="P541" s="83"/>
    </row>
    <row r="542" spans="1:20" ht="20.100000000000001" customHeight="1">
      <c r="B542" s="135"/>
      <c r="C542" s="74"/>
      <c r="D542" s="74"/>
      <c r="E542" s="74"/>
      <c r="F542" s="183"/>
      <c r="G542" s="399" t="s">
        <v>454</v>
      </c>
      <c r="H542" s="400"/>
      <c r="I542" s="400"/>
      <c r="J542" s="400"/>
      <c r="K542" s="400"/>
      <c r="L542" s="400"/>
      <c r="M542" s="400"/>
      <c r="N542" s="400"/>
      <c r="O542" s="400"/>
      <c r="P542" s="401"/>
    </row>
    <row r="543" spans="1:20" ht="19.5" customHeight="1">
      <c r="B543" s="135"/>
      <c r="C543" s="74"/>
      <c r="D543" s="74"/>
      <c r="E543" s="74"/>
      <c r="F543" s="74"/>
      <c r="G543" s="402"/>
      <c r="H543" s="439" t="s">
        <v>2447</v>
      </c>
      <c r="I543" s="440"/>
      <c r="J543" s="440"/>
      <c r="K543" s="440"/>
      <c r="L543" s="440"/>
      <c r="M543" s="440"/>
      <c r="N543" s="440"/>
      <c r="O543" s="440"/>
      <c r="P543" s="441"/>
      <c r="S543" s="53"/>
      <c r="T543" s="53"/>
    </row>
    <row r="544" spans="1:20" ht="40.5" customHeight="1">
      <c r="B544" s="298"/>
      <c r="C544" s="173"/>
      <c r="D544" s="173"/>
      <c r="E544" s="173"/>
      <c r="F544" s="74"/>
      <c r="G544" s="403"/>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1" t="s">
        <v>2561</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1" t="s">
        <v>2561</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1" t="s">
        <v>2561</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1" t="s">
        <v>2561</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1" t="s">
        <v>2561</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1" t="s">
        <v>2561</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1" t="s">
        <v>2561</v>
      </c>
      <c r="M551" s="82"/>
      <c r="N551" s="82"/>
      <c r="O551" s="82"/>
      <c r="P551" s="83"/>
      <c r="S551" s="12" t="str">
        <f t="shared" si="3"/>
        <v/>
      </c>
      <c r="T551" s="53"/>
    </row>
    <row r="552" spans="1:22" customFormat="1" ht="40.5" customHeight="1">
      <c r="B552" s="201"/>
      <c r="C552" s="202"/>
      <c r="D552" s="202"/>
      <c r="E552" s="203"/>
      <c r="F552" s="404" t="s">
        <v>2493</v>
      </c>
      <c r="G552" s="405"/>
      <c r="H552" s="405"/>
      <c r="I552" s="405"/>
      <c r="J552" s="405"/>
      <c r="K552" s="406"/>
      <c r="L552" s="571" t="s">
        <v>2561</v>
      </c>
      <c r="M552" s="82"/>
      <c r="N552" s="82"/>
      <c r="O552" s="82"/>
      <c r="P552" s="83"/>
      <c r="S552" s="12" t="str">
        <f t="shared" si="3"/>
        <v/>
      </c>
      <c r="T552" s="53"/>
    </row>
    <row r="553" spans="1:22" customFormat="1" ht="40.5" customHeight="1">
      <c r="B553" s="201"/>
      <c r="C553" s="202"/>
      <c r="D553" s="202"/>
      <c r="E553" s="203"/>
      <c r="F553" s="407"/>
      <c r="G553" s="408"/>
      <c r="H553" s="408"/>
      <c r="I553" s="408"/>
      <c r="J553" s="408"/>
      <c r="K553" s="409"/>
      <c r="L553" s="444" t="s">
        <v>2503</v>
      </c>
      <c r="M553" s="445"/>
      <c r="N553" s="445"/>
      <c r="O553" s="445"/>
      <c r="P553" s="446"/>
      <c r="S553" s="12" t="str">
        <f t="shared" si="3"/>
        <v/>
      </c>
      <c r="T553" s="53"/>
    </row>
    <row r="554" spans="1:22" customFormat="1" ht="135" customHeight="1">
      <c r="B554" s="226"/>
      <c r="C554" s="230"/>
      <c r="D554" s="230"/>
      <c r="E554" s="227"/>
      <c r="F554" s="258"/>
      <c r="G554" s="410"/>
      <c r="H554" s="410"/>
      <c r="I554" s="410"/>
      <c r="J554" s="410"/>
      <c r="K554" s="259"/>
      <c r="L554" s="33"/>
      <c r="M554" s="104" t="s">
        <v>2504</v>
      </c>
      <c r="N554" s="447"/>
      <c r="O554" s="583" t="s">
        <v>2561</v>
      </c>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1" t="s">
        <v>2561</v>
      </c>
      <c r="M555" s="82"/>
      <c r="N555" s="82"/>
      <c r="O555" s="82"/>
      <c r="P555" s="83"/>
      <c r="Q555" s="2"/>
      <c r="R555" s="2"/>
      <c r="S555" s="12" t="str">
        <f>IF(L555="","未記入","")</f>
        <v/>
      </c>
      <c r="T555" s="53"/>
      <c r="U555" s="2"/>
      <c r="V555" s="2"/>
    </row>
    <row r="556" spans="1:22" s="52" customFormat="1" ht="30" customHeight="1">
      <c r="A556" s="2"/>
      <c r="B556" s="442"/>
      <c r="C556" s="443"/>
      <c r="D556" s="443"/>
      <c r="E556" s="443"/>
      <c r="F556" s="84" t="s">
        <v>2495</v>
      </c>
      <c r="G556" s="121"/>
      <c r="H556" s="121"/>
      <c r="I556" s="121"/>
      <c r="J556" s="121"/>
      <c r="K556" s="85"/>
      <c r="L556" s="571" t="s">
        <v>2561</v>
      </c>
      <c r="M556" s="82"/>
      <c r="N556" s="82"/>
      <c r="O556" s="82"/>
      <c r="P556" s="83"/>
      <c r="Q556" s="2"/>
      <c r="R556" s="2"/>
      <c r="S556" s="12" t="str">
        <f t="shared" ref="S556:S560" si="4">IF(L556="","未記入","")</f>
        <v/>
      </c>
      <c r="T556" s="53"/>
      <c r="U556" s="2"/>
      <c r="V556" s="2"/>
    </row>
    <row r="557" spans="1:22" s="52" customFormat="1" ht="30" customHeight="1">
      <c r="A557" s="2"/>
      <c r="B557" s="442"/>
      <c r="C557" s="443"/>
      <c r="D557" s="443"/>
      <c r="E557" s="443"/>
      <c r="F557" s="84" t="s">
        <v>2505</v>
      </c>
      <c r="G557" s="121"/>
      <c r="H557" s="121"/>
      <c r="I557" s="121"/>
      <c r="J557" s="121"/>
      <c r="K557" s="85"/>
      <c r="L557" s="571" t="s">
        <v>2561</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1" t="s">
        <v>2561</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1" t="s">
        <v>2561</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1" t="s">
        <v>2561</v>
      </c>
      <c r="M560" s="82"/>
      <c r="N560" s="82"/>
      <c r="O560" s="82"/>
      <c r="P560" s="83"/>
      <c r="Q560" s="2"/>
      <c r="R560" s="2"/>
      <c r="S560" s="12" t="str">
        <f t="shared" si="4"/>
        <v/>
      </c>
      <c r="T560" s="53"/>
      <c r="U560" s="2"/>
      <c r="V560" s="2"/>
    </row>
    <row r="561" spans="2:20" ht="20.100000000000001" customHeight="1">
      <c r="B561" s="284" t="s">
        <v>296</v>
      </c>
      <c r="C561" s="74"/>
      <c r="D561" s="74"/>
      <c r="E561" s="74"/>
      <c r="F561" s="571" t="s">
        <v>2560</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9" t="s">
        <v>2561</v>
      </c>
      <c r="G564" s="424"/>
      <c r="H564" s="424"/>
      <c r="I564" s="424"/>
      <c r="J564" s="424"/>
      <c r="K564" s="424"/>
      <c r="L564" s="424"/>
      <c r="M564" s="424"/>
      <c r="N564" s="424"/>
      <c r="O564" s="424"/>
      <c r="P564" s="425"/>
      <c r="S564" s="145" t="str">
        <f>IF(F564="","未記入","")</f>
        <v/>
      </c>
      <c r="T564" s="145"/>
    </row>
    <row r="565" spans="2:20" ht="27.75" customHeight="1">
      <c r="B565" s="226"/>
      <c r="C565" s="230"/>
      <c r="D565" s="230"/>
      <c r="E565" s="227"/>
      <c r="F565" s="426"/>
      <c r="G565" s="427"/>
      <c r="H565" s="427"/>
      <c r="I565" s="427"/>
      <c r="J565" s="427"/>
      <c r="K565" s="427"/>
      <c r="L565" s="427"/>
      <c r="M565" s="427"/>
      <c r="N565" s="427"/>
      <c r="O565" s="427"/>
      <c r="P565" s="428"/>
      <c r="S565" s="145"/>
      <c r="T565" s="145"/>
    </row>
    <row r="566" spans="2:20" ht="20.100000000000001" customHeight="1">
      <c r="B566" s="429" t="s">
        <v>298</v>
      </c>
      <c r="C566" s="405"/>
      <c r="D566" s="405"/>
      <c r="E566" s="406"/>
      <c r="F566" s="609" t="s">
        <v>2560</v>
      </c>
      <c r="G566" s="424"/>
      <c r="H566" s="424"/>
      <c r="I566" s="424"/>
      <c r="J566" s="424"/>
      <c r="K566" s="424"/>
      <c r="L566" s="424"/>
      <c r="M566" s="424"/>
      <c r="N566" s="424"/>
      <c r="O566" s="424"/>
      <c r="P566" s="425"/>
      <c r="S566" s="145" t="str">
        <f>IF(F566="","未記入","")</f>
        <v/>
      </c>
      <c r="T566" s="145"/>
    </row>
    <row r="567" spans="2:20" ht="20.100000000000001" customHeight="1">
      <c r="B567" s="430"/>
      <c r="C567" s="408"/>
      <c r="D567" s="408"/>
      <c r="E567" s="409"/>
      <c r="F567" s="432"/>
      <c r="G567" s="433"/>
      <c r="H567" s="433"/>
      <c r="I567" s="433"/>
      <c r="J567" s="433"/>
      <c r="K567" s="433"/>
      <c r="L567" s="433"/>
      <c r="M567" s="433"/>
      <c r="N567" s="433"/>
      <c r="O567" s="433"/>
      <c r="P567" s="434"/>
      <c r="S567" s="145"/>
      <c r="T567" s="145"/>
    </row>
    <row r="568" spans="2:20" ht="20.100000000000001" customHeight="1">
      <c r="B568" s="430"/>
      <c r="C568" s="408"/>
      <c r="D568" s="408"/>
      <c r="E568" s="409"/>
      <c r="F568" s="432"/>
      <c r="G568" s="433"/>
      <c r="H568" s="433"/>
      <c r="I568" s="433"/>
      <c r="J568" s="433"/>
      <c r="K568" s="433"/>
      <c r="L568" s="433"/>
      <c r="M568" s="433"/>
      <c r="N568" s="433"/>
      <c r="O568" s="433"/>
      <c r="P568" s="434"/>
      <c r="S568" s="145"/>
      <c r="T568" s="145"/>
    </row>
    <row r="569" spans="2:20" ht="20.100000000000001" customHeight="1">
      <c r="B569" s="431"/>
      <c r="C569" s="410"/>
      <c r="D569" s="410"/>
      <c r="E569" s="259"/>
      <c r="F569" s="426"/>
      <c r="G569" s="427"/>
      <c r="H569" s="427"/>
      <c r="I569" s="427"/>
      <c r="J569" s="427"/>
      <c r="K569" s="427"/>
      <c r="L569" s="427"/>
      <c r="M569" s="427"/>
      <c r="N569" s="427"/>
      <c r="O569" s="427"/>
      <c r="P569" s="428"/>
      <c r="S569" s="145"/>
      <c r="T569" s="145"/>
    </row>
    <row r="570" spans="2:20" ht="20.100000000000001" customHeight="1">
      <c r="B570" s="198" t="s">
        <v>299</v>
      </c>
      <c r="C570" s="199"/>
      <c r="D570" s="199"/>
      <c r="E570" s="200"/>
      <c r="F570" s="571" t="s">
        <v>2560</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80"/>
    </row>
    <row r="572" spans="2:20" ht="39" customHeight="1">
      <c r="B572" s="201"/>
      <c r="C572" s="202"/>
      <c r="D572" s="202"/>
      <c r="E572" s="203"/>
      <c r="F572" s="332"/>
      <c r="G572" s="215" t="s">
        <v>300</v>
      </c>
      <c r="H572" s="199"/>
      <c r="I572" s="200"/>
      <c r="J572" s="185"/>
      <c r="K572" s="368"/>
      <c r="L572" s="368"/>
      <c r="M572" s="368"/>
      <c r="N572" s="368"/>
      <c r="O572" s="368"/>
      <c r="P572" s="369"/>
    </row>
    <row r="573" spans="2:20" ht="39" customHeight="1">
      <c r="B573" s="201"/>
      <c r="C573" s="202"/>
      <c r="D573" s="202"/>
      <c r="E573" s="203"/>
      <c r="F573" s="332"/>
      <c r="G573" s="229"/>
      <c r="H573" s="230"/>
      <c r="I573" s="227"/>
      <c r="J573" s="370"/>
      <c r="K573" s="139"/>
      <c r="L573" s="139"/>
      <c r="M573" s="139"/>
      <c r="N573" s="139"/>
      <c r="O573" s="139"/>
      <c r="P573" s="140"/>
    </row>
    <row r="574" spans="2:20" ht="20.100000000000001" customHeight="1">
      <c r="B574" s="201"/>
      <c r="C574" s="202"/>
      <c r="D574" s="202"/>
      <c r="E574" s="203"/>
      <c r="F574" s="332"/>
      <c r="G574" s="215" t="s">
        <v>301</v>
      </c>
      <c r="H574" s="199"/>
      <c r="I574" s="200"/>
      <c r="J574" s="597"/>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4"/>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1"/>
      <c r="D580" s="452"/>
      <c r="E580" s="453"/>
      <c r="F580" s="387"/>
      <c r="G580" s="388"/>
      <c r="H580" s="388"/>
      <c r="I580" s="388"/>
      <c r="J580" s="388"/>
      <c r="K580" s="388"/>
      <c r="L580" s="388"/>
      <c r="M580" s="388"/>
      <c r="N580" s="388"/>
      <c r="O580" s="388"/>
      <c r="P580" s="389"/>
    </row>
    <row r="581" spans="2:16" ht="20.100000000000001" customHeight="1"/>
    <row r="582" spans="2:16" ht="20.100000000000001" customHeight="1" thickBot="1">
      <c r="B582" s="2" t="s">
        <v>501</v>
      </c>
    </row>
    <row r="583" spans="2:16" ht="300" customHeight="1">
      <c r="B583" s="455"/>
      <c r="C583" s="456"/>
      <c r="D583" s="456"/>
      <c r="E583" s="456"/>
      <c r="F583" s="456"/>
      <c r="G583" s="456"/>
      <c r="H583" s="456"/>
      <c r="I583" s="456"/>
      <c r="J583" s="456"/>
      <c r="K583" s="456"/>
      <c r="L583" s="456"/>
      <c r="M583" s="456"/>
      <c r="N583" s="456"/>
      <c r="O583" s="456"/>
      <c r="P583" s="457"/>
    </row>
    <row r="584" spans="2:16" ht="300" customHeight="1">
      <c r="B584" s="458"/>
      <c r="C584" s="433"/>
      <c r="D584" s="433"/>
      <c r="E584" s="433"/>
      <c r="F584" s="433"/>
      <c r="G584" s="433"/>
      <c r="H584" s="433"/>
      <c r="I584" s="433"/>
      <c r="J584" s="433"/>
      <c r="K584" s="433"/>
      <c r="L584" s="433"/>
      <c r="M584" s="433"/>
      <c r="N584" s="433"/>
      <c r="O584" s="433"/>
      <c r="P584" s="434"/>
    </row>
    <row r="585" spans="2:16" ht="300" customHeight="1" thickBot="1">
      <c r="B585" s="459"/>
      <c r="C585" s="460"/>
      <c r="D585" s="460"/>
      <c r="E585" s="460"/>
      <c r="F585" s="460"/>
      <c r="G585" s="460"/>
      <c r="H585" s="460"/>
      <c r="I585" s="460"/>
      <c r="J585" s="460"/>
      <c r="K585" s="460"/>
      <c r="L585" s="460"/>
      <c r="M585" s="460"/>
      <c r="N585" s="460"/>
      <c r="O585" s="460"/>
      <c r="P585" s="461"/>
    </row>
    <row r="587" spans="2:16">
      <c r="C587" s="2" t="s">
        <v>502</v>
      </c>
      <c r="E587" s="2" t="s">
        <v>503</v>
      </c>
    </row>
    <row r="588" spans="2:16">
      <c r="E588" s="2" t="s">
        <v>504</v>
      </c>
    </row>
    <row r="590" spans="2:16">
      <c r="C590" s="3" t="s">
        <v>505</v>
      </c>
      <c r="D590" s="423"/>
      <c r="E590" s="423"/>
      <c r="F590" s="423"/>
      <c r="G590" s="423"/>
      <c r="H590" s="423"/>
      <c r="I590" s="2" t="s">
        <v>506</v>
      </c>
    </row>
    <row r="594" spans="4:16">
      <c r="H594" s="448" t="s">
        <v>507</v>
      </c>
      <c r="I594" s="448"/>
      <c r="J594" s="448"/>
      <c r="K594" s="449" t="s">
        <v>508</v>
      </c>
      <c r="L594" s="449"/>
      <c r="M594" s="449"/>
      <c r="N594" s="449"/>
      <c r="O594" s="449"/>
      <c r="P594" s="449"/>
    </row>
    <row r="595" spans="4:16">
      <c r="H595" s="9"/>
      <c r="I595" s="9"/>
      <c r="J595" s="9"/>
      <c r="K595" s="9"/>
      <c r="L595" s="9"/>
      <c r="M595" s="9"/>
      <c r="N595" s="9"/>
      <c r="O595" s="9"/>
      <c r="P595" s="9"/>
    </row>
    <row r="596" spans="4:16">
      <c r="H596" s="448" t="s">
        <v>509</v>
      </c>
      <c r="I596" s="448"/>
      <c r="J596" s="448"/>
      <c r="K596" s="450"/>
      <c r="L596" s="450"/>
      <c r="M596" s="450"/>
      <c r="N596" s="450"/>
      <c r="O596" s="450"/>
      <c r="P596" s="450"/>
    </row>
    <row r="600" spans="4:16">
      <c r="D600" s="2" t="s">
        <v>510</v>
      </c>
    </row>
  </sheetData>
  <sheetProtection algorithmName="SHA-512" hashValue="CkqR5jk26xYoYfsjuICmWrtEzuEFlDCaJvT0dzxZyCLZcnIAyOUTeTXumsaiREGi0suhlNl15D1ddM2vg7s9aA==" saltValue="qiKoLjdQe3ot9BDXGdFMvA=="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10" sqref="H10:I1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6" t="s">
        <v>405</v>
      </c>
      <c r="D1" s="476"/>
      <c r="E1" s="476"/>
      <c r="F1" s="476"/>
      <c r="G1" s="476"/>
      <c r="H1" s="476"/>
      <c r="I1" s="476"/>
      <c r="J1" s="476"/>
      <c r="K1" s="476"/>
      <c r="L1" s="476"/>
      <c r="M1" s="476"/>
      <c r="N1" s="476"/>
      <c r="O1" s="476"/>
      <c r="P1" s="476"/>
      <c r="Q1" s="476"/>
      <c r="R1" s="18"/>
      <c r="S1" s="18"/>
      <c r="V1" s="15"/>
      <c r="W1" s="15"/>
    </row>
    <row r="2" spans="1:23" ht="26.25" customHeight="1" thickBot="1">
      <c r="B2" s="498" t="s">
        <v>305</v>
      </c>
      <c r="C2" s="499"/>
      <c r="D2" s="499"/>
      <c r="E2" s="499"/>
      <c r="F2" s="499"/>
      <c r="G2" s="500"/>
      <c r="H2" s="477" t="s">
        <v>494</v>
      </c>
      <c r="I2" s="478"/>
      <c r="J2" s="482" t="s">
        <v>464</v>
      </c>
      <c r="K2" s="482"/>
      <c r="L2" s="482"/>
      <c r="M2" s="482" t="s">
        <v>25</v>
      </c>
      <c r="N2" s="482"/>
      <c r="O2" s="482"/>
      <c r="P2" s="482"/>
      <c r="Q2" s="482"/>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3"/>
      <c r="C4" s="475" t="s">
        <v>307</v>
      </c>
      <c r="D4" s="475"/>
      <c r="E4" s="475"/>
      <c r="F4" s="475"/>
      <c r="G4" s="475"/>
      <c r="H4" s="610"/>
      <c r="I4" s="474"/>
      <c r="J4" s="468"/>
      <c r="K4" s="469"/>
      <c r="L4" s="469"/>
      <c r="M4" s="468"/>
      <c r="N4" s="469"/>
      <c r="O4" s="469"/>
      <c r="P4" s="469"/>
      <c r="Q4" s="469"/>
      <c r="R4" s="611"/>
      <c r="S4" s="612"/>
      <c r="T4" s="11"/>
    </row>
    <row r="5" spans="1:23" ht="50.1" customHeight="1">
      <c r="B5" s="484"/>
      <c r="C5" s="475" t="s">
        <v>308</v>
      </c>
      <c r="D5" s="475"/>
      <c r="E5" s="475"/>
      <c r="F5" s="475"/>
      <c r="G5" s="475"/>
      <c r="H5" s="610"/>
      <c r="I5" s="474"/>
      <c r="J5" s="468"/>
      <c r="K5" s="469"/>
      <c r="L5" s="469"/>
      <c r="M5" s="468"/>
      <c r="N5" s="469"/>
      <c r="O5" s="469"/>
      <c r="P5" s="469"/>
      <c r="Q5" s="469"/>
      <c r="R5" s="611"/>
      <c r="S5" s="612"/>
    </row>
    <row r="6" spans="1:23" ht="50.1" customHeight="1">
      <c r="B6" s="484"/>
      <c r="C6" s="475" t="s">
        <v>309</v>
      </c>
      <c r="D6" s="475"/>
      <c r="E6" s="475"/>
      <c r="F6" s="475"/>
      <c r="G6" s="475"/>
      <c r="H6" s="610"/>
      <c r="I6" s="474"/>
      <c r="J6" s="468"/>
      <c r="K6" s="469"/>
      <c r="L6" s="469"/>
      <c r="M6" s="468"/>
      <c r="N6" s="469"/>
      <c r="O6" s="469"/>
      <c r="P6" s="469"/>
      <c r="Q6" s="469"/>
      <c r="R6" s="611"/>
      <c r="S6" s="612"/>
    </row>
    <row r="7" spans="1:23" ht="50.1" customHeight="1">
      <c r="B7" s="484"/>
      <c r="C7" s="475" t="s">
        <v>310</v>
      </c>
      <c r="D7" s="475"/>
      <c r="E7" s="475"/>
      <c r="F7" s="475"/>
      <c r="G7" s="475"/>
      <c r="H7" s="610"/>
      <c r="I7" s="474"/>
      <c r="J7" s="468"/>
      <c r="K7" s="469"/>
      <c r="L7" s="469"/>
      <c r="M7" s="468"/>
      <c r="N7" s="469"/>
      <c r="O7" s="469"/>
      <c r="P7" s="469"/>
      <c r="Q7" s="469"/>
      <c r="R7" s="611"/>
      <c r="S7" s="612"/>
    </row>
    <row r="8" spans="1:23" ht="50.1" customHeight="1">
      <c r="B8" s="484"/>
      <c r="C8" s="475" t="s">
        <v>311</v>
      </c>
      <c r="D8" s="475"/>
      <c r="E8" s="475"/>
      <c r="F8" s="475"/>
      <c r="G8" s="475"/>
      <c r="H8" s="610"/>
      <c r="I8" s="474"/>
      <c r="J8" s="468"/>
      <c r="K8" s="469"/>
      <c r="L8" s="469"/>
      <c r="M8" s="468"/>
      <c r="N8" s="469"/>
      <c r="O8" s="469"/>
      <c r="P8" s="469"/>
      <c r="Q8" s="469"/>
      <c r="R8" s="611"/>
      <c r="S8" s="612"/>
    </row>
    <row r="9" spans="1:23" ht="50.1" customHeight="1">
      <c r="B9" s="484"/>
      <c r="C9" s="475" t="s">
        <v>312</v>
      </c>
      <c r="D9" s="475"/>
      <c r="E9" s="475"/>
      <c r="F9" s="475"/>
      <c r="G9" s="475"/>
      <c r="H9" s="610"/>
      <c r="I9" s="474"/>
      <c r="J9" s="468"/>
      <c r="K9" s="469"/>
      <c r="L9" s="469"/>
      <c r="M9" s="468"/>
      <c r="N9" s="469"/>
      <c r="O9" s="469"/>
      <c r="P9" s="469"/>
      <c r="Q9" s="469"/>
      <c r="R9" s="611"/>
      <c r="S9" s="612"/>
    </row>
    <row r="10" spans="1:23" ht="50.1" customHeight="1">
      <c r="B10" s="484"/>
      <c r="C10" s="475" t="s">
        <v>313</v>
      </c>
      <c r="D10" s="475"/>
      <c r="E10" s="475"/>
      <c r="F10" s="475"/>
      <c r="G10" s="475"/>
      <c r="H10" s="610"/>
      <c r="I10" s="474"/>
      <c r="J10" s="468"/>
      <c r="K10" s="469"/>
      <c r="L10" s="469"/>
      <c r="M10" s="468"/>
      <c r="N10" s="469"/>
      <c r="O10" s="469"/>
      <c r="P10" s="469"/>
      <c r="Q10" s="469"/>
      <c r="R10" s="611"/>
      <c r="S10" s="612"/>
    </row>
    <row r="11" spans="1:23" ht="50.1" customHeight="1">
      <c r="B11" s="484"/>
      <c r="C11" s="475" t="s">
        <v>314</v>
      </c>
      <c r="D11" s="475"/>
      <c r="E11" s="475"/>
      <c r="F11" s="475"/>
      <c r="G11" s="475"/>
      <c r="H11" s="610"/>
      <c r="I11" s="474"/>
      <c r="J11" s="468"/>
      <c r="K11" s="469"/>
      <c r="L11" s="469"/>
      <c r="M11" s="468"/>
      <c r="N11" s="469"/>
      <c r="O11" s="469"/>
      <c r="P11" s="469"/>
      <c r="Q11" s="469"/>
      <c r="R11" s="611"/>
      <c r="S11" s="612"/>
    </row>
    <row r="12" spans="1:23" ht="50.1" customHeight="1">
      <c r="B12" s="484"/>
      <c r="C12" s="475" t="s">
        <v>315</v>
      </c>
      <c r="D12" s="475"/>
      <c r="E12" s="475"/>
      <c r="F12" s="475"/>
      <c r="G12" s="475"/>
      <c r="H12" s="610"/>
      <c r="I12" s="474"/>
      <c r="J12" s="468"/>
      <c r="K12" s="469"/>
      <c r="L12" s="469"/>
      <c r="M12" s="468"/>
      <c r="N12" s="469"/>
      <c r="O12" s="469"/>
      <c r="P12" s="469"/>
      <c r="Q12" s="469"/>
      <c r="R12" s="611"/>
      <c r="S12" s="612"/>
    </row>
    <row r="13" spans="1:23" ht="50.1" customHeight="1">
      <c r="B13" s="484"/>
      <c r="C13" s="475" t="s">
        <v>316</v>
      </c>
      <c r="D13" s="475"/>
      <c r="E13" s="475"/>
      <c r="F13" s="475"/>
      <c r="G13" s="475"/>
      <c r="H13" s="610" t="s">
        <v>2359</v>
      </c>
      <c r="I13" s="474"/>
      <c r="J13" s="468" t="s">
        <v>2626</v>
      </c>
      <c r="K13" s="469"/>
      <c r="L13" s="469"/>
      <c r="M13" s="468" t="s">
        <v>2627</v>
      </c>
      <c r="N13" s="469"/>
      <c r="O13" s="469"/>
      <c r="P13" s="469"/>
      <c r="Q13" s="469"/>
      <c r="R13" s="611"/>
      <c r="S13" s="612"/>
    </row>
    <row r="14" spans="1:23" ht="50.1" customHeight="1">
      <c r="B14" s="484"/>
      <c r="C14" s="475" t="s">
        <v>317</v>
      </c>
      <c r="D14" s="475"/>
      <c r="E14" s="475"/>
      <c r="F14" s="475"/>
      <c r="G14" s="475"/>
      <c r="H14" s="610"/>
      <c r="I14" s="474"/>
      <c r="J14" s="468"/>
      <c r="K14" s="469"/>
      <c r="L14" s="469"/>
      <c r="M14" s="468"/>
      <c r="N14" s="469"/>
      <c r="O14" s="469"/>
      <c r="P14" s="469"/>
      <c r="Q14" s="469"/>
      <c r="R14" s="611"/>
      <c r="S14" s="612"/>
    </row>
    <row r="15" spans="1:23" ht="50.1" customHeight="1" thickBot="1">
      <c r="B15" s="485"/>
      <c r="C15" s="470" t="s">
        <v>318</v>
      </c>
      <c r="D15" s="470"/>
      <c r="E15" s="470"/>
      <c r="F15" s="470"/>
      <c r="G15" s="470"/>
      <c r="H15" s="613"/>
      <c r="I15" s="473"/>
      <c r="J15" s="471"/>
      <c r="K15" s="472"/>
      <c r="L15" s="472"/>
      <c r="M15" s="471"/>
      <c r="N15" s="472"/>
      <c r="O15" s="472"/>
      <c r="P15" s="472"/>
      <c r="Q15" s="472"/>
      <c r="R15" s="614"/>
      <c r="S15" s="615"/>
    </row>
    <row r="16" spans="1:23" ht="20.100000000000001" customHeight="1">
      <c r="B16" s="501" t="s">
        <v>319</v>
      </c>
      <c r="C16" s="502"/>
      <c r="D16" s="502"/>
      <c r="E16" s="502"/>
      <c r="F16" s="502"/>
      <c r="G16" s="502"/>
      <c r="H16" s="502"/>
      <c r="I16" s="502"/>
      <c r="J16" s="502"/>
      <c r="K16" s="502"/>
      <c r="L16" s="502"/>
      <c r="M16" s="502"/>
      <c r="N16" s="502"/>
      <c r="O16" s="502"/>
      <c r="P16" s="502"/>
      <c r="Q16" s="502"/>
      <c r="R16" s="502"/>
      <c r="S16" s="503"/>
    </row>
    <row r="17" spans="2:19" ht="50.1" customHeight="1">
      <c r="B17" s="51"/>
      <c r="C17" s="475" t="s">
        <v>340</v>
      </c>
      <c r="D17" s="475"/>
      <c r="E17" s="475"/>
      <c r="F17" s="475"/>
      <c r="G17" s="475"/>
      <c r="H17" s="610"/>
      <c r="I17" s="474"/>
      <c r="J17" s="468"/>
      <c r="K17" s="469"/>
      <c r="L17" s="469"/>
      <c r="M17" s="468"/>
      <c r="N17" s="469"/>
      <c r="O17" s="469"/>
      <c r="P17" s="469"/>
      <c r="Q17" s="469"/>
      <c r="R17" s="611"/>
      <c r="S17" s="612"/>
    </row>
    <row r="18" spans="2:19" ht="50.1" customHeight="1">
      <c r="B18" s="51"/>
      <c r="C18" s="475" t="s">
        <v>341</v>
      </c>
      <c r="D18" s="475"/>
      <c r="E18" s="475"/>
      <c r="F18" s="475"/>
      <c r="G18" s="475"/>
      <c r="H18" s="610"/>
      <c r="I18" s="474"/>
      <c r="J18" s="468"/>
      <c r="K18" s="469"/>
      <c r="L18" s="469"/>
      <c r="M18" s="468"/>
      <c r="N18" s="469"/>
      <c r="O18" s="469"/>
      <c r="P18" s="469"/>
      <c r="Q18" s="469"/>
      <c r="R18" s="611"/>
      <c r="S18" s="612"/>
    </row>
    <row r="19" spans="2:19" ht="50.1" customHeight="1">
      <c r="B19" s="51"/>
      <c r="C19" s="479" t="s">
        <v>406</v>
      </c>
      <c r="D19" s="480"/>
      <c r="E19" s="480"/>
      <c r="F19" s="480"/>
      <c r="G19" s="481"/>
      <c r="H19" s="610"/>
      <c r="I19" s="474"/>
      <c r="J19" s="468"/>
      <c r="K19" s="469"/>
      <c r="L19" s="469"/>
      <c r="M19" s="468"/>
      <c r="N19" s="469"/>
      <c r="O19" s="469"/>
      <c r="P19" s="469"/>
      <c r="Q19" s="469"/>
      <c r="R19" s="611"/>
      <c r="S19" s="612"/>
    </row>
    <row r="20" spans="2:19" ht="50.1" customHeight="1">
      <c r="B20" s="51"/>
      <c r="C20" s="475" t="s">
        <v>334</v>
      </c>
      <c r="D20" s="475"/>
      <c r="E20" s="475"/>
      <c r="F20" s="475"/>
      <c r="G20" s="475"/>
      <c r="H20" s="610" t="s">
        <v>2359</v>
      </c>
      <c r="I20" s="474"/>
      <c r="J20" s="468" t="s">
        <v>2628</v>
      </c>
      <c r="K20" s="469"/>
      <c r="L20" s="469"/>
      <c r="M20" s="468" t="s">
        <v>2629</v>
      </c>
      <c r="N20" s="469"/>
      <c r="O20" s="469"/>
      <c r="P20" s="469"/>
      <c r="Q20" s="469"/>
      <c r="R20" s="611"/>
      <c r="S20" s="612"/>
    </row>
    <row r="21" spans="2:19" ht="50.1" customHeight="1">
      <c r="B21" s="51"/>
      <c r="C21" s="475" t="s">
        <v>338</v>
      </c>
      <c r="D21" s="475"/>
      <c r="E21" s="475"/>
      <c r="F21" s="475"/>
      <c r="G21" s="475"/>
      <c r="H21" s="610"/>
      <c r="I21" s="474"/>
      <c r="J21" s="468"/>
      <c r="K21" s="469"/>
      <c r="L21" s="469"/>
      <c r="M21" s="468"/>
      <c r="N21" s="469"/>
      <c r="O21" s="469"/>
      <c r="P21" s="469"/>
      <c r="Q21" s="469"/>
      <c r="R21" s="611"/>
      <c r="S21" s="612"/>
    </row>
    <row r="22" spans="2:19" ht="50.1" customHeight="1">
      <c r="B22" s="51"/>
      <c r="C22" s="475" t="s">
        <v>337</v>
      </c>
      <c r="D22" s="475"/>
      <c r="E22" s="475"/>
      <c r="F22" s="475"/>
      <c r="G22" s="475"/>
      <c r="H22" s="610"/>
      <c r="I22" s="474"/>
      <c r="J22" s="468"/>
      <c r="K22" s="469"/>
      <c r="L22" s="469"/>
      <c r="M22" s="468"/>
      <c r="N22" s="469"/>
      <c r="O22" s="469"/>
      <c r="P22" s="469"/>
      <c r="Q22" s="469"/>
      <c r="R22" s="611"/>
      <c r="S22" s="612"/>
    </row>
    <row r="23" spans="2:19" ht="50.1" customHeight="1">
      <c r="B23" s="51"/>
      <c r="C23" s="475" t="s">
        <v>342</v>
      </c>
      <c r="D23" s="475"/>
      <c r="E23" s="475"/>
      <c r="F23" s="475"/>
      <c r="G23" s="475"/>
      <c r="H23" s="610"/>
      <c r="I23" s="474"/>
      <c r="J23" s="468"/>
      <c r="K23" s="469"/>
      <c r="L23" s="469"/>
      <c r="M23" s="468"/>
      <c r="N23" s="469"/>
      <c r="O23" s="469"/>
      <c r="P23" s="469"/>
      <c r="Q23" s="469"/>
      <c r="R23" s="611"/>
      <c r="S23" s="612"/>
    </row>
    <row r="24" spans="2:19" ht="50.1" customHeight="1">
      <c r="B24" s="51"/>
      <c r="C24" s="475" t="s">
        <v>395</v>
      </c>
      <c r="D24" s="475"/>
      <c r="E24" s="475"/>
      <c r="F24" s="475"/>
      <c r="G24" s="475"/>
      <c r="H24" s="610"/>
      <c r="I24" s="474"/>
      <c r="J24" s="468"/>
      <c r="K24" s="469"/>
      <c r="L24" s="469"/>
      <c r="M24" s="468"/>
      <c r="N24" s="469"/>
      <c r="O24" s="469"/>
      <c r="P24" s="469"/>
      <c r="Q24" s="469"/>
      <c r="R24" s="611"/>
      <c r="S24" s="612"/>
    </row>
    <row r="25" spans="2:19" ht="50.1" customHeight="1" thickBot="1">
      <c r="B25" s="51"/>
      <c r="C25" s="486" t="s">
        <v>339</v>
      </c>
      <c r="D25" s="486"/>
      <c r="E25" s="486"/>
      <c r="F25" s="486"/>
      <c r="G25" s="486"/>
      <c r="H25" s="613"/>
      <c r="I25" s="473"/>
      <c r="J25" s="492"/>
      <c r="K25" s="493"/>
      <c r="L25" s="493"/>
      <c r="M25" s="492"/>
      <c r="N25" s="493"/>
      <c r="O25" s="493"/>
      <c r="P25" s="493"/>
      <c r="Q25" s="493"/>
      <c r="R25" s="614"/>
      <c r="S25" s="615"/>
    </row>
    <row r="26" spans="2:19" ht="50.1" customHeight="1" thickBot="1">
      <c r="B26" s="487" t="s">
        <v>320</v>
      </c>
      <c r="C26" s="488"/>
      <c r="D26" s="488"/>
      <c r="E26" s="488"/>
      <c r="F26" s="488"/>
      <c r="G26" s="488"/>
      <c r="H26" s="616"/>
      <c r="I26" s="507"/>
      <c r="J26" s="489"/>
      <c r="K26" s="490"/>
      <c r="L26" s="490"/>
      <c r="M26" s="489"/>
      <c r="N26" s="490"/>
      <c r="O26" s="490"/>
      <c r="P26" s="490"/>
      <c r="Q26" s="490"/>
      <c r="R26" s="617"/>
      <c r="S26" s="618"/>
    </row>
    <row r="27" spans="2:19" ht="20.100000000000001" customHeight="1">
      <c r="B27" s="504" t="s">
        <v>321</v>
      </c>
      <c r="C27" s="505"/>
      <c r="D27" s="505"/>
      <c r="E27" s="505"/>
      <c r="F27" s="505"/>
      <c r="G27" s="505"/>
      <c r="H27" s="505"/>
      <c r="I27" s="505"/>
      <c r="J27" s="505"/>
      <c r="K27" s="505"/>
      <c r="L27" s="505"/>
      <c r="M27" s="505"/>
      <c r="N27" s="505"/>
      <c r="O27" s="505"/>
      <c r="P27" s="505"/>
      <c r="Q27" s="505"/>
      <c r="R27" s="505"/>
      <c r="S27" s="506"/>
    </row>
    <row r="28" spans="2:19" ht="50.1" customHeight="1">
      <c r="B28" s="51"/>
      <c r="C28" s="475" t="s">
        <v>322</v>
      </c>
      <c r="D28" s="475"/>
      <c r="E28" s="475"/>
      <c r="F28" s="475"/>
      <c r="G28" s="475"/>
      <c r="H28" s="610"/>
      <c r="I28" s="474"/>
      <c r="J28" s="468"/>
      <c r="K28" s="469"/>
      <c r="L28" s="469"/>
      <c r="M28" s="468"/>
      <c r="N28" s="469"/>
      <c r="O28" s="469"/>
      <c r="P28" s="469"/>
      <c r="Q28" s="469"/>
      <c r="R28" s="611"/>
      <c r="S28" s="612"/>
    </row>
    <row r="29" spans="2:19" ht="50.1" customHeight="1">
      <c r="B29" s="51"/>
      <c r="C29" s="475" t="s">
        <v>323</v>
      </c>
      <c r="D29" s="475"/>
      <c r="E29" s="475"/>
      <c r="F29" s="475"/>
      <c r="G29" s="475"/>
      <c r="H29" s="610"/>
      <c r="I29" s="474"/>
      <c r="J29" s="468"/>
      <c r="K29" s="469"/>
      <c r="L29" s="469"/>
      <c r="M29" s="468"/>
      <c r="N29" s="469"/>
      <c r="O29" s="469"/>
      <c r="P29" s="469"/>
      <c r="Q29" s="469"/>
      <c r="R29" s="611"/>
      <c r="S29" s="612"/>
    </row>
    <row r="30" spans="2:19" ht="50.1" customHeight="1">
      <c r="B30" s="51"/>
      <c r="C30" s="475" t="s">
        <v>324</v>
      </c>
      <c r="D30" s="475"/>
      <c r="E30" s="475"/>
      <c r="F30" s="475"/>
      <c r="G30" s="475"/>
      <c r="H30" s="610"/>
      <c r="I30" s="474"/>
      <c r="J30" s="468"/>
      <c r="K30" s="469"/>
      <c r="L30" s="469"/>
      <c r="M30" s="468"/>
      <c r="N30" s="469"/>
      <c r="O30" s="469"/>
      <c r="P30" s="469"/>
      <c r="Q30" s="469"/>
      <c r="R30" s="611"/>
      <c r="S30" s="612"/>
    </row>
    <row r="31" spans="2:19" ht="50.1" customHeight="1">
      <c r="B31" s="51"/>
      <c r="C31" s="475" t="s">
        <v>325</v>
      </c>
      <c r="D31" s="475"/>
      <c r="E31" s="475"/>
      <c r="F31" s="475"/>
      <c r="G31" s="475"/>
      <c r="H31" s="610"/>
      <c r="I31" s="474"/>
      <c r="J31" s="468"/>
      <c r="K31" s="469"/>
      <c r="L31" s="469"/>
      <c r="M31" s="468"/>
      <c r="N31" s="469"/>
      <c r="O31" s="469"/>
      <c r="P31" s="469"/>
      <c r="Q31" s="469"/>
      <c r="R31" s="611"/>
      <c r="S31" s="612"/>
    </row>
    <row r="32" spans="2:19" ht="50.1" customHeight="1">
      <c r="B32" s="51"/>
      <c r="C32" s="475" t="s">
        <v>326</v>
      </c>
      <c r="D32" s="475"/>
      <c r="E32" s="475"/>
      <c r="F32" s="475"/>
      <c r="G32" s="475"/>
      <c r="H32" s="610"/>
      <c r="I32" s="474"/>
      <c r="J32" s="468"/>
      <c r="K32" s="469"/>
      <c r="L32" s="469"/>
      <c r="M32" s="468"/>
      <c r="N32" s="469"/>
      <c r="O32" s="469"/>
      <c r="P32" s="469"/>
      <c r="Q32" s="469"/>
      <c r="R32" s="611"/>
      <c r="S32" s="612"/>
    </row>
    <row r="33" spans="2:19" ht="50.1" customHeight="1">
      <c r="B33" s="51"/>
      <c r="C33" s="475" t="s">
        <v>327</v>
      </c>
      <c r="D33" s="475"/>
      <c r="E33" s="475"/>
      <c r="F33" s="475"/>
      <c r="G33" s="475"/>
      <c r="H33" s="610"/>
      <c r="I33" s="474"/>
      <c r="J33" s="468"/>
      <c r="K33" s="469"/>
      <c r="L33" s="469"/>
      <c r="M33" s="468"/>
      <c r="N33" s="469"/>
      <c r="O33" s="469"/>
      <c r="P33" s="469"/>
      <c r="Q33" s="469"/>
      <c r="R33" s="611"/>
      <c r="S33" s="612"/>
    </row>
    <row r="34" spans="2:19" ht="50.1" customHeight="1">
      <c r="B34" s="51"/>
      <c r="C34" s="475" t="s">
        <v>328</v>
      </c>
      <c r="D34" s="475"/>
      <c r="E34" s="475"/>
      <c r="F34" s="475"/>
      <c r="G34" s="475"/>
      <c r="H34" s="610"/>
      <c r="I34" s="474"/>
      <c r="J34" s="468"/>
      <c r="K34" s="469"/>
      <c r="L34" s="469"/>
      <c r="M34" s="468"/>
      <c r="N34" s="469"/>
      <c r="O34" s="469"/>
      <c r="P34" s="469"/>
      <c r="Q34" s="469"/>
      <c r="R34" s="611"/>
      <c r="S34" s="612"/>
    </row>
    <row r="35" spans="2:19" ht="50.1" customHeight="1">
      <c r="B35" s="51"/>
      <c r="C35" s="475" t="s">
        <v>329</v>
      </c>
      <c r="D35" s="475"/>
      <c r="E35" s="475"/>
      <c r="F35" s="475"/>
      <c r="G35" s="475"/>
      <c r="H35" s="610" t="s">
        <v>2359</v>
      </c>
      <c r="I35" s="474"/>
      <c r="J35" s="468" t="s">
        <v>2630</v>
      </c>
      <c r="K35" s="469"/>
      <c r="L35" s="469"/>
      <c r="M35" s="468" t="s">
        <v>2631</v>
      </c>
      <c r="N35" s="469"/>
      <c r="O35" s="469"/>
      <c r="P35" s="469"/>
      <c r="Q35" s="469"/>
      <c r="R35" s="611"/>
      <c r="S35" s="612"/>
    </row>
    <row r="36" spans="2:19" ht="50.1" customHeight="1">
      <c r="B36" s="51"/>
      <c r="C36" s="475" t="s">
        <v>331</v>
      </c>
      <c r="D36" s="475"/>
      <c r="E36" s="475"/>
      <c r="F36" s="475"/>
      <c r="G36" s="475"/>
      <c r="H36" s="610"/>
      <c r="I36" s="474"/>
      <c r="J36" s="468"/>
      <c r="K36" s="469"/>
      <c r="L36" s="469"/>
      <c r="M36" s="468"/>
      <c r="N36" s="469"/>
      <c r="O36" s="469"/>
      <c r="P36" s="469"/>
      <c r="Q36" s="469"/>
      <c r="R36" s="611"/>
      <c r="S36" s="612"/>
    </row>
    <row r="37" spans="2:19" ht="50.1" customHeight="1" thickBot="1">
      <c r="B37" s="51"/>
      <c r="C37" s="486" t="s">
        <v>330</v>
      </c>
      <c r="D37" s="486"/>
      <c r="E37" s="486"/>
      <c r="F37" s="486"/>
      <c r="G37" s="486"/>
      <c r="H37" s="610"/>
      <c r="I37" s="474"/>
      <c r="J37" s="492"/>
      <c r="K37" s="493"/>
      <c r="L37" s="493"/>
      <c r="M37" s="492"/>
      <c r="N37" s="493"/>
      <c r="O37" s="493"/>
      <c r="P37" s="493"/>
      <c r="Q37" s="493"/>
      <c r="R37" s="611"/>
      <c r="S37" s="612"/>
    </row>
    <row r="38" spans="2:19" ht="20.100000000000001" customHeight="1">
      <c r="B38" s="504" t="s">
        <v>332</v>
      </c>
      <c r="C38" s="505"/>
      <c r="D38" s="505"/>
      <c r="E38" s="505"/>
      <c r="F38" s="505"/>
      <c r="G38" s="505"/>
      <c r="H38" s="505"/>
      <c r="I38" s="505"/>
      <c r="J38" s="505"/>
      <c r="K38" s="505"/>
      <c r="L38" s="505"/>
      <c r="M38" s="505"/>
      <c r="N38" s="505"/>
      <c r="O38" s="505"/>
      <c r="P38" s="505"/>
      <c r="Q38" s="505"/>
      <c r="R38" s="505"/>
      <c r="S38" s="506"/>
    </row>
    <row r="39" spans="2:19" ht="50.1" customHeight="1">
      <c r="B39" s="491"/>
      <c r="C39" s="475" t="s">
        <v>333</v>
      </c>
      <c r="D39" s="475"/>
      <c r="E39" s="475"/>
      <c r="F39" s="475"/>
      <c r="G39" s="475"/>
      <c r="H39" s="610"/>
      <c r="I39" s="474"/>
      <c r="J39" s="468"/>
      <c r="K39" s="469"/>
      <c r="L39" s="469"/>
      <c r="M39" s="468"/>
      <c r="N39" s="469"/>
      <c r="O39" s="469"/>
      <c r="P39" s="469"/>
      <c r="Q39" s="469"/>
      <c r="R39" s="611"/>
      <c r="S39" s="612"/>
    </row>
    <row r="40" spans="2:19" ht="50.1" customHeight="1">
      <c r="B40" s="491"/>
      <c r="C40" s="475" t="s">
        <v>335</v>
      </c>
      <c r="D40" s="475"/>
      <c r="E40" s="475"/>
      <c r="F40" s="475"/>
      <c r="G40" s="475"/>
      <c r="H40" s="610"/>
      <c r="I40" s="474"/>
      <c r="J40" s="468"/>
      <c r="K40" s="469"/>
      <c r="L40" s="469"/>
      <c r="M40" s="468"/>
      <c r="N40" s="469"/>
      <c r="O40" s="469"/>
      <c r="P40" s="469"/>
      <c r="Q40" s="469"/>
      <c r="R40" s="611"/>
      <c r="S40" s="612"/>
    </row>
    <row r="41" spans="2:19" ht="50.1" customHeight="1" thickBot="1">
      <c r="B41" s="491"/>
      <c r="C41" s="486" t="s">
        <v>336</v>
      </c>
      <c r="D41" s="486"/>
      <c r="E41" s="486"/>
      <c r="F41" s="486"/>
      <c r="G41" s="486"/>
      <c r="H41" s="613" t="s">
        <v>2359</v>
      </c>
      <c r="I41" s="473"/>
      <c r="J41" s="492" t="s">
        <v>2628</v>
      </c>
      <c r="K41" s="493"/>
      <c r="L41" s="493"/>
      <c r="M41" s="492" t="s">
        <v>2629</v>
      </c>
      <c r="N41" s="493"/>
      <c r="O41" s="493"/>
      <c r="P41" s="493"/>
      <c r="Q41" s="493"/>
      <c r="R41" s="614"/>
      <c r="S41" s="615"/>
    </row>
    <row r="42" spans="2:19" ht="50.1" customHeight="1" thickBot="1">
      <c r="B42" s="494" t="s">
        <v>343</v>
      </c>
      <c r="C42" s="495"/>
      <c r="D42" s="495"/>
      <c r="E42" s="495"/>
      <c r="F42" s="495"/>
      <c r="G42" s="496"/>
      <c r="H42" s="616"/>
      <c r="I42" s="507"/>
      <c r="J42" s="489"/>
      <c r="K42" s="490"/>
      <c r="L42" s="490"/>
      <c r="M42" s="489"/>
      <c r="N42" s="490"/>
      <c r="O42" s="490"/>
      <c r="P42" s="490"/>
      <c r="Q42" s="490"/>
      <c r="R42" s="617"/>
      <c r="S42" s="618"/>
    </row>
    <row r="43" spans="2:19" ht="20.100000000000001" customHeight="1">
      <c r="B43" s="504" t="s">
        <v>344</v>
      </c>
      <c r="C43" s="505"/>
      <c r="D43" s="505"/>
      <c r="E43" s="505"/>
      <c r="F43" s="505"/>
      <c r="G43" s="505"/>
      <c r="H43" s="505"/>
      <c r="I43" s="505"/>
      <c r="J43" s="505"/>
      <c r="K43" s="505"/>
      <c r="L43" s="505"/>
      <c r="M43" s="505"/>
      <c r="N43" s="505"/>
      <c r="O43" s="505"/>
      <c r="P43" s="505"/>
      <c r="Q43" s="505"/>
      <c r="R43" s="505"/>
      <c r="S43" s="506"/>
    </row>
    <row r="44" spans="2:19" ht="50.1" customHeight="1">
      <c r="B44" s="491"/>
      <c r="C44" s="475" t="s">
        <v>345</v>
      </c>
      <c r="D44" s="475"/>
      <c r="E44" s="475"/>
      <c r="F44" s="475"/>
      <c r="G44" s="475"/>
      <c r="H44" s="610"/>
      <c r="I44" s="474"/>
      <c r="J44" s="468"/>
      <c r="K44" s="469"/>
      <c r="L44" s="469"/>
      <c r="M44" s="468"/>
      <c r="N44" s="469"/>
      <c r="O44" s="469"/>
      <c r="P44" s="469"/>
      <c r="Q44" s="469"/>
      <c r="R44" s="611"/>
      <c r="S44" s="612"/>
    </row>
    <row r="45" spans="2:19" ht="50.1" customHeight="1">
      <c r="B45" s="491"/>
      <c r="C45" s="475" t="s">
        <v>346</v>
      </c>
      <c r="D45" s="475"/>
      <c r="E45" s="475"/>
      <c r="F45" s="475"/>
      <c r="G45" s="475"/>
      <c r="H45" s="610"/>
      <c r="I45" s="474"/>
      <c r="J45" s="468"/>
      <c r="K45" s="469"/>
      <c r="L45" s="469"/>
      <c r="M45" s="468"/>
      <c r="N45" s="469"/>
      <c r="O45" s="469"/>
      <c r="P45" s="469"/>
      <c r="Q45" s="469"/>
      <c r="R45" s="611"/>
      <c r="S45" s="612"/>
    </row>
    <row r="46" spans="2:19" ht="50.1" customHeight="1" thickBot="1">
      <c r="B46" s="491"/>
      <c r="C46" s="497" t="s">
        <v>402</v>
      </c>
      <c r="D46" s="497"/>
      <c r="E46" s="497"/>
      <c r="F46" s="497"/>
      <c r="G46" s="497"/>
      <c r="H46" s="610"/>
      <c r="I46" s="474"/>
      <c r="J46" s="471"/>
      <c r="K46" s="472"/>
      <c r="L46" s="472"/>
      <c r="M46" s="471"/>
      <c r="N46" s="472"/>
      <c r="O46" s="472"/>
      <c r="P46" s="472"/>
      <c r="Q46" s="472"/>
      <c r="R46" s="611"/>
      <c r="S46" s="612"/>
    </row>
    <row r="47" spans="2:19" ht="20.100000000000001" customHeight="1">
      <c r="B47" s="504" t="s">
        <v>407</v>
      </c>
      <c r="C47" s="505"/>
      <c r="D47" s="505"/>
      <c r="E47" s="505"/>
      <c r="F47" s="505"/>
      <c r="G47" s="505"/>
      <c r="H47" s="505"/>
      <c r="I47" s="505"/>
      <c r="J47" s="505"/>
      <c r="K47" s="505"/>
      <c r="L47" s="505"/>
      <c r="M47" s="505"/>
      <c r="N47" s="505"/>
      <c r="O47" s="505"/>
      <c r="P47" s="505"/>
      <c r="Q47" s="505"/>
      <c r="R47" s="505"/>
      <c r="S47" s="506"/>
    </row>
    <row r="48" spans="2:19" ht="50.1" customHeight="1">
      <c r="B48" s="491"/>
      <c r="C48" s="475" t="s">
        <v>408</v>
      </c>
      <c r="D48" s="475"/>
      <c r="E48" s="475"/>
      <c r="F48" s="475"/>
      <c r="G48" s="475"/>
      <c r="H48" s="610"/>
      <c r="I48" s="474"/>
      <c r="J48" s="468"/>
      <c r="K48" s="469"/>
      <c r="L48" s="469"/>
      <c r="M48" s="468"/>
      <c r="N48" s="469"/>
      <c r="O48" s="469"/>
      <c r="P48" s="469"/>
      <c r="Q48" s="469"/>
      <c r="R48" s="611"/>
      <c r="S48" s="612"/>
    </row>
    <row r="49" spans="2:19" ht="50.1" customHeight="1">
      <c r="B49" s="491"/>
      <c r="C49" s="475" t="s">
        <v>409</v>
      </c>
      <c r="D49" s="475"/>
      <c r="E49" s="475"/>
      <c r="F49" s="475"/>
      <c r="G49" s="475"/>
      <c r="H49" s="610"/>
      <c r="I49" s="474"/>
      <c r="J49" s="468"/>
      <c r="K49" s="469"/>
      <c r="L49" s="469"/>
      <c r="M49" s="468"/>
      <c r="N49" s="469"/>
      <c r="O49" s="469"/>
      <c r="P49" s="469"/>
      <c r="Q49" s="469"/>
      <c r="R49" s="611"/>
      <c r="S49" s="612"/>
    </row>
    <row r="50" spans="2:19" ht="50.1" customHeight="1" thickBot="1">
      <c r="B50" s="508"/>
      <c r="C50" s="470" t="s">
        <v>410</v>
      </c>
      <c r="D50" s="470"/>
      <c r="E50" s="470"/>
      <c r="F50" s="470"/>
      <c r="G50" s="470"/>
      <c r="H50" s="613"/>
      <c r="I50" s="473"/>
      <c r="J50" s="471"/>
      <c r="K50" s="472"/>
      <c r="L50" s="472"/>
      <c r="M50" s="471"/>
      <c r="N50" s="472"/>
      <c r="O50" s="472"/>
      <c r="P50" s="472"/>
      <c r="Q50" s="472"/>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tP20Xqq69mH9BFBlKhZ7FhIwDJWHdv/mD8EVlBtMjdtZo354ZT5EM6J79oMU3un3Y7TS3qwoRW4uK2UFExRqEA==" saltValue="ReSSPYKIHf3ka8r1qkAq5A=="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P15" sqref="P15:U15"/>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4" t="s">
        <v>347</v>
      </c>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Q1" s="19"/>
      <c r="AR1" s="15"/>
    </row>
    <row r="2" spans="1:44" ht="15" customHeight="1" thickBot="1">
      <c r="A2" s="539" t="s">
        <v>348</v>
      </c>
      <c r="B2" s="540"/>
      <c r="C2" s="540"/>
      <c r="D2" s="540"/>
      <c r="E2" s="540"/>
      <c r="F2" s="540"/>
      <c r="G2" s="540"/>
      <c r="H2" s="540"/>
      <c r="I2" s="540"/>
      <c r="J2" s="540"/>
      <c r="K2" s="540"/>
      <c r="L2" s="540"/>
      <c r="M2" s="540"/>
      <c r="N2" s="540"/>
      <c r="O2" s="540"/>
      <c r="P2" s="540"/>
      <c r="Q2" s="540"/>
      <c r="R2" s="540"/>
      <c r="S2" s="540"/>
      <c r="T2" s="540"/>
      <c r="U2" s="540"/>
      <c r="V2" s="540"/>
      <c r="W2" s="540"/>
      <c r="X2" s="540"/>
      <c r="Y2" s="540"/>
      <c r="Z2" s="540"/>
      <c r="AA2" s="540"/>
      <c r="AB2" s="540"/>
      <c r="AC2" s="540"/>
      <c r="AD2" s="540"/>
      <c r="AE2" s="619" t="s">
        <v>2561</v>
      </c>
      <c r="AF2" s="545"/>
      <c r="AG2" s="545"/>
      <c r="AH2" s="545"/>
      <c r="AI2" s="545"/>
      <c r="AJ2" s="545"/>
      <c r="AK2" s="545"/>
      <c r="AL2" s="545"/>
      <c r="AM2" s="545"/>
      <c r="AN2" s="546"/>
      <c r="AQ2" s="12" t="str">
        <f>IF($AE$2="","未記入","")</f>
        <v/>
      </c>
    </row>
    <row r="3" spans="1:44" ht="15" customHeight="1">
      <c r="A3" s="365"/>
      <c r="B3" s="366"/>
      <c r="C3" s="366"/>
      <c r="D3" s="366"/>
      <c r="E3" s="366"/>
      <c r="F3" s="366"/>
      <c r="G3" s="366"/>
      <c r="H3" s="366"/>
      <c r="I3" s="366"/>
      <c r="J3" s="542" t="s">
        <v>353</v>
      </c>
      <c r="K3" s="542"/>
      <c r="L3" s="542"/>
      <c r="M3" s="542"/>
      <c r="N3" s="542"/>
      <c r="O3" s="542"/>
      <c r="P3" s="541" t="s">
        <v>396</v>
      </c>
      <c r="Q3" s="541"/>
      <c r="R3" s="541"/>
      <c r="S3" s="541"/>
      <c r="T3" s="541"/>
      <c r="U3" s="541"/>
      <c r="V3" s="192"/>
      <c r="W3" s="192"/>
      <c r="X3" s="192"/>
      <c r="Y3" s="192"/>
      <c r="Z3" s="192"/>
      <c r="AA3" s="192"/>
      <c r="AB3" s="192"/>
      <c r="AC3" s="192"/>
      <c r="AD3" s="192"/>
      <c r="AE3" s="366" t="s">
        <v>354</v>
      </c>
      <c r="AF3" s="366"/>
      <c r="AG3" s="366"/>
      <c r="AH3" s="366"/>
      <c r="AI3" s="366"/>
      <c r="AJ3" s="366"/>
      <c r="AK3" s="366"/>
      <c r="AL3" s="366"/>
      <c r="AM3" s="366"/>
      <c r="AN3" s="535"/>
    </row>
    <row r="4" spans="1:44" ht="12" customHeight="1">
      <c r="A4" s="174"/>
      <c r="B4" s="175"/>
      <c r="C4" s="175"/>
      <c r="D4" s="175"/>
      <c r="E4" s="175"/>
      <c r="F4" s="175"/>
      <c r="G4" s="175"/>
      <c r="H4" s="175"/>
      <c r="I4" s="175"/>
      <c r="J4" s="543"/>
      <c r="K4" s="543"/>
      <c r="L4" s="543"/>
      <c r="M4" s="543"/>
      <c r="N4" s="543"/>
      <c r="O4" s="543"/>
      <c r="P4" s="537" t="s">
        <v>349</v>
      </c>
      <c r="Q4" s="537"/>
      <c r="R4" s="537"/>
      <c r="S4" s="537"/>
      <c r="T4" s="537"/>
      <c r="U4" s="537"/>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4"/>
      <c r="K5" s="544"/>
      <c r="L5" s="544"/>
      <c r="M5" s="544"/>
      <c r="N5" s="544"/>
      <c r="O5" s="544"/>
      <c r="P5" s="538"/>
      <c r="Q5" s="538"/>
      <c r="R5" s="538"/>
      <c r="S5" s="538"/>
      <c r="T5" s="538"/>
      <c r="U5" s="538"/>
      <c r="V5" s="162"/>
      <c r="W5" s="162"/>
      <c r="X5" s="162"/>
      <c r="Y5" s="162"/>
      <c r="Z5" s="162"/>
      <c r="AA5" s="162"/>
      <c r="AB5" s="162" t="s">
        <v>352</v>
      </c>
      <c r="AC5" s="162"/>
      <c r="AD5" s="162"/>
      <c r="AE5" s="177"/>
      <c r="AF5" s="177"/>
      <c r="AG5" s="177"/>
      <c r="AH5" s="177"/>
      <c r="AI5" s="177"/>
      <c r="AJ5" s="177"/>
      <c r="AK5" s="177"/>
      <c r="AL5" s="177"/>
      <c r="AM5" s="177"/>
      <c r="AN5" s="536"/>
    </row>
    <row r="6" spans="1:44" ht="15" customHeight="1">
      <c r="A6" s="532"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4"/>
    </row>
    <row r="7" spans="1:44" ht="39.950000000000003" customHeight="1">
      <c r="A7" s="566"/>
      <c r="B7" s="530" t="s">
        <v>359</v>
      </c>
      <c r="C7" s="530"/>
      <c r="D7" s="530"/>
      <c r="E7" s="530"/>
      <c r="F7" s="530"/>
      <c r="G7" s="530"/>
      <c r="H7" s="530"/>
      <c r="I7" s="530"/>
      <c r="J7" s="620" t="s">
        <v>2561</v>
      </c>
      <c r="K7" s="550"/>
      <c r="L7" s="550"/>
      <c r="M7" s="550"/>
      <c r="N7" s="550"/>
      <c r="O7" s="551"/>
      <c r="P7" s="620" t="s">
        <v>2560</v>
      </c>
      <c r="Q7" s="550"/>
      <c r="R7" s="550"/>
      <c r="S7" s="550"/>
      <c r="T7" s="550"/>
      <c r="U7" s="551"/>
      <c r="V7" s="621"/>
      <c r="W7" s="523"/>
      <c r="X7" s="523"/>
      <c r="Y7" s="621"/>
      <c r="Z7" s="523"/>
      <c r="AA7" s="523"/>
      <c r="AB7" s="514"/>
      <c r="AC7" s="515"/>
      <c r="AD7" s="515"/>
      <c r="AE7" s="514"/>
      <c r="AF7" s="515"/>
      <c r="AG7" s="515"/>
      <c r="AH7" s="515"/>
      <c r="AI7" s="515"/>
      <c r="AJ7" s="515"/>
      <c r="AK7" s="515"/>
      <c r="AL7" s="515"/>
      <c r="AM7" s="515"/>
      <c r="AN7" s="516"/>
    </row>
    <row r="8" spans="1:44" ht="39.950000000000003" customHeight="1">
      <c r="A8" s="566"/>
      <c r="B8" s="527" t="s">
        <v>360</v>
      </c>
      <c r="C8" s="527"/>
      <c r="D8" s="527"/>
      <c r="E8" s="527"/>
      <c r="F8" s="527"/>
      <c r="G8" s="527"/>
      <c r="H8" s="527"/>
      <c r="I8" s="527"/>
      <c r="J8" s="622" t="s">
        <v>2561</v>
      </c>
      <c r="K8" s="512"/>
      <c r="L8" s="512"/>
      <c r="M8" s="512"/>
      <c r="N8" s="512"/>
      <c r="O8" s="513"/>
      <c r="P8" s="622" t="s">
        <v>2560</v>
      </c>
      <c r="Q8" s="512"/>
      <c r="R8" s="512"/>
      <c r="S8" s="512"/>
      <c r="T8" s="512"/>
      <c r="U8" s="513"/>
      <c r="V8" s="623"/>
      <c r="W8" s="526"/>
      <c r="X8" s="526"/>
      <c r="Y8" s="623"/>
      <c r="Z8" s="526"/>
      <c r="AA8" s="526"/>
      <c r="AB8" s="517"/>
      <c r="AC8" s="518"/>
      <c r="AD8" s="518"/>
      <c r="AE8" s="517"/>
      <c r="AF8" s="518"/>
      <c r="AG8" s="518"/>
      <c r="AH8" s="518"/>
      <c r="AI8" s="518"/>
      <c r="AJ8" s="518"/>
      <c r="AK8" s="518"/>
      <c r="AL8" s="518"/>
      <c r="AM8" s="518"/>
      <c r="AN8" s="519"/>
    </row>
    <row r="9" spans="1:44" ht="39.950000000000003" customHeight="1">
      <c r="A9" s="566"/>
      <c r="B9" s="527" t="s">
        <v>361</v>
      </c>
      <c r="C9" s="527"/>
      <c r="D9" s="527"/>
      <c r="E9" s="527"/>
      <c r="F9" s="527"/>
      <c r="G9" s="527"/>
      <c r="H9" s="527"/>
      <c r="I9" s="527"/>
      <c r="J9" s="547"/>
      <c r="K9" s="548"/>
      <c r="L9" s="548"/>
      <c r="M9" s="548"/>
      <c r="N9" s="548"/>
      <c r="O9" s="549"/>
      <c r="P9" s="622" t="s">
        <v>2561</v>
      </c>
      <c r="Q9" s="512"/>
      <c r="R9" s="512"/>
      <c r="S9" s="512"/>
      <c r="T9" s="512"/>
      <c r="U9" s="513"/>
      <c r="V9" s="623"/>
      <c r="W9" s="526"/>
      <c r="X9" s="526"/>
      <c r="Y9" s="623" t="s">
        <v>2571</v>
      </c>
      <c r="Z9" s="526"/>
      <c r="AA9" s="526"/>
      <c r="AB9" s="517" t="s">
        <v>2596</v>
      </c>
      <c r="AC9" s="518"/>
      <c r="AD9" s="518"/>
      <c r="AE9" s="517"/>
      <c r="AF9" s="518"/>
      <c r="AG9" s="518"/>
      <c r="AH9" s="518"/>
      <c r="AI9" s="518"/>
      <c r="AJ9" s="518"/>
      <c r="AK9" s="518"/>
      <c r="AL9" s="518"/>
      <c r="AM9" s="518"/>
      <c r="AN9" s="519"/>
    </row>
    <row r="10" spans="1:44" ht="39.950000000000003" customHeight="1">
      <c r="A10" s="566"/>
      <c r="B10" s="527" t="s">
        <v>362</v>
      </c>
      <c r="C10" s="527"/>
      <c r="D10" s="527"/>
      <c r="E10" s="527"/>
      <c r="F10" s="527"/>
      <c r="G10" s="527"/>
      <c r="H10" s="527"/>
      <c r="I10" s="527"/>
      <c r="J10" s="622" t="s">
        <v>2561</v>
      </c>
      <c r="K10" s="512"/>
      <c r="L10" s="512"/>
      <c r="M10" s="512"/>
      <c r="N10" s="512"/>
      <c r="O10" s="513"/>
      <c r="P10" s="622" t="s">
        <v>2561</v>
      </c>
      <c r="Q10" s="512"/>
      <c r="R10" s="512"/>
      <c r="S10" s="512"/>
      <c r="T10" s="512"/>
      <c r="U10" s="513"/>
      <c r="V10" s="623"/>
      <c r="W10" s="526"/>
      <c r="X10" s="526"/>
      <c r="Y10" s="623" t="s">
        <v>2571</v>
      </c>
      <c r="Z10" s="526"/>
      <c r="AA10" s="526"/>
      <c r="AB10" s="517" t="s">
        <v>2632</v>
      </c>
      <c r="AC10" s="518"/>
      <c r="AD10" s="518"/>
      <c r="AE10" s="517" t="s">
        <v>2633</v>
      </c>
      <c r="AF10" s="518"/>
      <c r="AG10" s="518"/>
      <c r="AH10" s="518"/>
      <c r="AI10" s="518"/>
      <c r="AJ10" s="518"/>
      <c r="AK10" s="518"/>
      <c r="AL10" s="518"/>
      <c r="AM10" s="518"/>
      <c r="AN10" s="519"/>
    </row>
    <row r="11" spans="1:44" ht="39.950000000000003" customHeight="1">
      <c r="A11" s="566"/>
      <c r="B11" s="527" t="s">
        <v>363</v>
      </c>
      <c r="C11" s="527"/>
      <c r="D11" s="527"/>
      <c r="E11" s="527"/>
      <c r="F11" s="527"/>
      <c r="G11" s="527"/>
      <c r="H11" s="527"/>
      <c r="I11" s="527"/>
      <c r="J11" s="622" t="s">
        <v>2561</v>
      </c>
      <c r="K11" s="512"/>
      <c r="L11" s="512"/>
      <c r="M11" s="512"/>
      <c r="N11" s="512"/>
      <c r="O11" s="513"/>
      <c r="P11" s="622" t="s">
        <v>2561</v>
      </c>
      <c r="Q11" s="512"/>
      <c r="R11" s="512"/>
      <c r="S11" s="512"/>
      <c r="T11" s="512"/>
      <c r="U11" s="513"/>
      <c r="V11" s="623"/>
      <c r="W11" s="526"/>
      <c r="X11" s="526"/>
      <c r="Y11" s="623" t="s">
        <v>2571</v>
      </c>
      <c r="Z11" s="526"/>
      <c r="AA11" s="526"/>
      <c r="AB11" s="517" t="s">
        <v>2632</v>
      </c>
      <c r="AC11" s="518"/>
      <c r="AD11" s="518"/>
      <c r="AE11" s="517" t="s">
        <v>2633</v>
      </c>
      <c r="AF11" s="518"/>
      <c r="AG11" s="518"/>
      <c r="AH11" s="518"/>
      <c r="AI11" s="518"/>
      <c r="AJ11" s="518"/>
      <c r="AK11" s="518"/>
      <c r="AL11" s="518"/>
      <c r="AM11" s="518"/>
      <c r="AN11" s="519"/>
    </row>
    <row r="12" spans="1:44" ht="39.950000000000003" customHeight="1">
      <c r="A12" s="566"/>
      <c r="B12" s="527" t="s">
        <v>364</v>
      </c>
      <c r="C12" s="527"/>
      <c r="D12" s="527"/>
      <c r="E12" s="527"/>
      <c r="F12" s="527"/>
      <c r="G12" s="527"/>
      <c r="H12" s="527"/>
      <c r="I12" s="527"/>
      <c r="J12" s="622" t="s">
        <v>2561</v>
      </c>
      <c r="K12" s="512"/>
      <c r="L12" s="512"/>
      <c r="M12" s="512"/>
      <c r="N12" s="512"/>
      <c r="O12" s="513"/>
      <c r="P12" s="622" t="s">
        <v>2560</v>
      </c>
      <c r="Q12" s="512"/>
      <c r="R12" s="512"/>
      <c r="S12" s="512"/>
      <c r="T12" s="512"/>
      <c r="U12" s="513"/>
      <c r="V12" s="623"/>
      <c r="W12" s="526"/>
      <c r="X12" s="526"/>
      <c r="Y12" s="623"/>
      <c r="Z12" s="526"/>
      <c r="AA12" s="526"/>
      <c r="AB12" s="517"/>
      <c r="AC12" s="518"/>
      <c r="AD12" s="518"/>
      <c r="AE12" s="517"/>
      <c r="AF12" s="518"/>
      <c r="AG12" s="518"/>
      <c r="AH12" s="518"/>
      <c r="AI12" s="518"/>
      <c r="AJ12" s="518"/>
      <c r="AK12" s="518"/>
      <c r="AL12" s="518"/>
      <c r="AM12" s="518"/>
      <c r="AN12" s="519"/>
    </row>
    <row r="13" spans="1:44" ht="39.950000000000003" customHeight="1">
      <c r="A13" s="566"/>
      <c r="B13" s="527" t="s">
        <v>365</v>
      </c>
      <c r="C13" s="527"/>
      <c r="D13" s="527"/>
      <c r="E13" s="527"/>
      <c r="F13" s="527"/>
      <c r="G13" s="527"/>
      <c r="H13" s="527"/>
      <c r="I13" s="527"/>
      <c r="J13" s="622" t="s">
        <v>2561</v>
      </c>
      <c r="K13" s="512"/>
      <c r="L13" s="512"/>
      <c r="M13" s="512"/>
      <c r="N13" s="512"/>
      <c r="O13" s="513"/>
      <c r="P13" s="622" t="s">
        <v>2560</v>
      </c>
      <c r="Q13" s="512"/>
      <c r="R13" s="512"/>
      <c r="S13" s="512"/>
      <c r="T13" s="512"/>
      <c r="U13" s="513"/>
      <c r="V13" s="623"/>
      <c r="W13" s="526"/>
      <c r="X13" s="526"/>
      <c r="Y13" s="623"/>
      <c r="Z13" s="526"/>
      <c r="AA13" s="526"/>
      <c r="AB13" s="517"/>
      <c r="AC13" s="518"/>
      <c r="AD13" s="518"/>
      <c r="AE13" s="517"/>
      <c r="AF13" s="518"/>
      <c r="AG13" s="518"/>
      <c r="AH13" s="518"/>
      <c r="AI13" s="518"/>
      <c r="AJ13" s="518"/>
      <c r="AK13" s="518"/>
      <c r="AL13" s="518"/>
      <c r="AM13" s="518"/>
      <c r="AN13" s="519"/>
    </row>
    <row r="14" spans="1:44" ht="39.950000000000003" customHeight="1">
      <c r="A14" s="566"/>
      <c r="B14" s="527" t="s">
        <v>366</v>
      </c>
      <c r="C14" s="527"/>
      <c r="D14" s="527"/>
      <c r="E14" s="527"/>
      <c r="F14" s="527"/>
      <c r="G14" s="527"/>
      <c r="H14" s="527"/>
      <c r="I14" s="527"/>
      <c r="J14" s="622" t="s">
        <v>2561</v>
      </c>
      <c r="K14" s="512"/>
      <c r="L14" s="512"/>
      <c r="M14" s="512"/>
      <c r="N14" s="512"/>
      <c r="O14" s="513"/>
      <c r="P14" s="622" t="s">
        <v>2561</v>
      </c>
      <c r="Q14" s="512"/>
      <c r="R14" s="512"/>
      <c r="S14" s="512"/>
      <c r="T14" s="512"/>
      <c r="U14" s="513"/>
      <c r="V14" s="623"/>
      <c r="W14" s="526"/>
      <c r="X14" s="526"/>
      <c r="Y14" s="623" t="s">
        <v>2571</v>
      </c>
      <c r="Z14" s="526"/>
      <c r="AA14" s="526"/>
      <c r="AB14" s="517" t="s">
        <v>2634</v>
      </c>
      <c r="AC14" s="518"/>
      <c r="AD14" s="518"/>
      <c r="AE14" s="517" t="s">
        <v>2635</v>
      </c>
      <c r="AF14" s="518"/>
      <c r="AG14" s="518"/>
      <c r="AH14" s="518"/>
      <c r="AI14" s="518"/>
      <c r="AJ14" s="518"/>
      <c r="AK14" s="518"/>
      <c r="AL14" s="518"/>
      <c r="AM14" s="518"/>
      <c r="AN14" s="519"/>
    </row>
    <row r="15" spans="1:44" s="56" customFormat="1" ht="39.950000000000003" customHeight="1" thickBot="1">
      <c r="A15" s="567"/>
      <c r="B15" s="531" t="s">
        <v>2524</v>
      </c>
      <c r="C15" s="531"/>
      <c r="D15" s="531"/>
      <c r="E15" s="531"/>
      <c r="F15" s="531"/>
      <c r="G15" s="531"/>
      <c r="H15" s="531"/>
      <c r="I15" s="531"/>
      <c r="J15" s="624" t="s">
        <v>2561</v>
      </c>
      <c r="K15" s="560"/>
      <c r="L15" s="560"/>
      <c r="M15" s="560"/>
      <c r="N15" s="560"/>
      <c r="O15" s="561"/>
      <c r="P15" s="624" t="s">
        <v>2560</v>
      </c>
      <c r="Q15" s="560"/>
      <c r="R15" s="560"/>
      <c r="S15" s="560"/>
      <c r="T15" s="560"/>
      <c r="U15" s="561"/>
      <c r="V15" s="625"/>
      <c r="W15" s="562"/>
      <c r="X15" s="562"/>
      <c r="Y15" s="625"/>
      <c r="Z15" s="562"/>
      <c r="AA15" s="562"/>
      <c r="AB15" s="563"/>
      <c r="AC15" s="564"/>
      <c r="AD15" s="564"/>
      <c r="AE15" s="563"/>
      <c r="AF15" s="564"/>
      <c r="AG15" s="564"/>
      <c r="AH15" s="564"/>
      <c r="AI15" s="564"/>
      <c r="AJ15" s="564"/>
      <c r="AK15" s="564"/>
      <c r="AL15" s="564"/>
      <c r="AM15" s="564"/>
      <c r="AN15" s="565"/>
      <c r="AQ15" s="57"/>
      <c r="AR15" s="58"/>
    </row>
    <row r="16" spans="1:44" ht="15" customHeight="1">
      <c r="A16" s="532"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4"/>
    </row>
    <row r="17" spans="1:40" ht="39.950000000000003" customHeight="1">
      <c r="A17" s="510"/>
      <c r="B17" s="530" t="s">
        <v>367</v>
      </c>
      <c r="C17" s="530"/>
      <c r="D17" s="530"/>
      <c r="E17" s="530"/>
      <c r="F17" s="530"/>
      <c r="G17" s="530"/>
      <c r="H17" s="530"/>
      <c r="I17" s="530"/>
      <c r="J17" s="620" t="s">
        <v>2561</v>
      </c>
      <c r="K17" s="550"/>
      <c r="L17" s="550"/>
      <c r="M17" s="550"/>
      <c r="N17" s="550"/>
      <c r="O17" s="551"/>
      <c r="P17" s="620" t="s">
        <v>2561</v>
      </c>
      <c r="Q17" s="550"/>
      <c r="R17" s="550"/>
      <c r="S17" s="550"/>
      <c r="T17" s="550"/>
      <c r="U17" s="551"/>
      <c r="V17" s="621"/>
      <c r="W17" s="523"/>
      <c r="X17" s="523"/>
      <c r="Y17" s="621" t="s">
        <v>2571</v>
      </c>
      <c r="Z17" s="523"/>
      <c r="AA17" s="523"/>
      <c r="AB17" s="514" t="s">
        <v>2632</v>
      </c>
      <c r="AC17" s="515"/>
      <c r="AD17" s="515"/>
      <c r="AE17" s="514" t="s">
        <v>2633</v>
      </c>
      <c r="AF17" s="515"/>
      <c r="AG17" s="515"/>
      <c r="AH17" s="515"/>
      <c r="AI17" s="515"/>
      <c r="AJ17" s="515"/>
      <c r="AK17" s="515"/>
      <c r="AL17" s="515"/>
      <c r="AM17" s="515"/>
      <c r="AN17" s="516"/>
    </row>
    <row r="18" spans="1:40" ht="39.950000000000003" customHeight="1">
      <c r="A18" s="510"/>
      <c r="B18" s="527" t="s">
        <v>368</v>
      </c>
      <c r="C18" s="527"/>
      <c r="D18" s="527"/>
      <c r="E18" s="527"/>
      <c r="F18" s="527"/>
      <c r="G18" s="527"/>
      <c r="H18" s="527"/>
      <c r="I18" s="527"/>
      <c r="J18" s="622" t="s">
        <v>2561</v>
      </c>
      <c r="K18" s="512"/>
      <c r="L18" s="512"/>
      <c r="M18" s="512"/>
      <c r="N18" s="512"/>
      <c r="O18" s="513"/>
      <c r="P18" s="622" t="s">
        <v>2560</v>
      </c>
      <c r="Q18" s="512"/>
      <c r="R18" s="512"/>
      <c r="S18" s="512"/>
      <c r="T18" s="512"/>
      <c r="U18" s="513"/>
      <c r="V18" s="623"/>
      <c r="W18" s="526"/>
      <c r="X18" s="526"/>
      <c r="Y18" s="623"/>
      <c r="Z18" s="526"/>
      <c r="AA18" s="526"/>
      <c r="AB18" s="517"/>
      <c r="AC18" s="518"/>
      <c r="AD18" s="518"/>
      <c r="AE18" s="517"/>
      <c r="AF18" s="518"/>
      <c r="AG18" s="518"/>
      <c r="AH18" s="518"/>
      <c r="AI18" s="518"/>
      <c r="AJ18" s="518"/>
      <c r="AK18" s="518"/>
      <c r="AL18" s="518"/>
      <c r="AM18" s="518"/>
      <c r="AN18" s="519"/>
    </row>
    <row r="19" spans="1:40" ht="39.950000000000003" customHeight="1">
      <c r="A19" s="510"/>
      <c r="B19" s="527" t="s">
        <v>369</v>
      </c>
      <c r="C19" s="527"/>
      <c r="D19" s="527"/>
      <c r="E19" s="527"/>
      <c r="F19" s="527"/>
      <c r="G19" s="527"/>
      <c r="H19" s="527"/>
      <c r="I19" s="527"/>
      <c r="J19" s="622" t="s">
        <v>2561</v>
      </c>
      <c r="K19" s="512"/>
      <c r="L19" s="512"/>
      <c r="M19" s="512"/>
      <c r="N19" s="512"/>
      <c r="O19" s="513"/>
      <c r="P19" s="622" t="s">
        <v>2560</v>
      </c>
      <c r="Q19" s="512"/>
      <c r="R19" s="512"/>
      <c r="S19" s="512"/>
      <c r="T19" s="512"/>
      <c r="U19" s="513"/>
      <c r="V19" s="623"/>
      <c r="W19" s="526"/>
      <c r="X19" s="526"/>
      <c r="Y19" s="623"/>
      <c r="Z19" s="526"/>
      <c r="AA19" s="526"/>
      <c r="AB19" s="517"/>
      <c r="AC19" s="518"/>
      <c r="AD19" s="518"/>
      <c r="AE19" s="517"/>
      <c r="AF19" s="518"/>
      <c r="AG19" s="518"/>
      <c r="AH19" s="518"/>
      <c r="AI19" s="518"/>
      <c r="AJ19" s="518"/>
      <c r="AK19" s="518"/>
      <c r="AL19" s="518"/>
      <c r="AM19" s="518"/>
      <c r="AN19" s="519"/>
    </row>
    <row r="20" spans="1:40" ht="39.950000000000003" customHeight="1">
      <c r="A20" s="510"/>
      <c r="B20" s="527" t="s">
        <v>370</v>
      </c>
      <c r="C20" s="527"/>
      <c r="D20" s="527"/>
      <c r="E20" s="527"/>
      <c r="F20" s="527"/>
      <c r="G20" s="527"/>
      <c r="H20" s="527"/>
      <c r="I20" s="527"/>
      <c r="J20" s="622" t="s">
        <v>2561</v>
      </c>
      <c r="K20" s="512"/>
      <c r="L20" s="512"/>
      <c r="M20" s="512"/>
      <c r="N20" s="512"/>
      <c r="O20" s="513"/>
      <c r="P20" s="622" t="s">
        <v>2561</v>
      </c>
      <c r="Q20" s="512"/>
      <c r="R20" s="512"/>
      <c r="S20" s="512"/>
      <c r="T20" s="512"/>
      <c r="U20" s="513"/>
      <c r="V20" s="623"/>
      <c r="W20" s="526"/>
      <c r="X20" s="526"/>
      <c r="Y20" s="623" t="s">
        <v>2571</v>
      </c>
      <c r="Z20" s="526"/>
      <c r="AA20" s="526"/>
      <c r="AB20" s="517" t="s">
        <v>2636</v>
      </c>
      <c r="AC20" s="518"/>
      <c r="AD20" s="518"/>
      <c r="AE20" s="517" t="s">
        <v>2637</v>
      </c>
      <c r="AF20" s="518"/>
      <c r="AG20" s="518"/>
      <c r="AH20" s="518"/>
      <c r="AI20" s="518"/>
      <c r="AJ20" s="518"/>
      <c r="AK20" s="518"/>
      <c r="AL20" s="518"/>
      <c r="AM20" s="518"/>
      <c r="AN20" s="519"/>
    </row>
    <row r="21" spans="1:40" ht="39.950000000000003" customHeight="1">
      <c r="A21" s="510"/>
      <c r="B21" s="533" t="s">
        <v>371</v>
      </c>
      <c r="C21" s="533"/>
      <c r="D21" s="533"/>
      <c r="E21" s="533"/>
      <c r="F21" s="533"/>
      <c r="G21" s="533"/>
      <c r="H21" s="533"/>
      <c r="I21" s="533"/>
      <c r="J21" s="547"/>
      <c r="K21" s="548"/>
      <c r="L21" s="548"/>
      <c r="M21" s="548"/>
      <c r="N21" s="548"/>
      <c r="O21" s="549"/>
      <c r="P21" s="622" t="s">
        <v>2561</v>
      </c>
      <c r="Q21" s="512"/>
      <c r="R21" s="512"/>
      <c r="S21" s="512"/>
      <c r="T21" s="512"/>
      <c r="U21" s="513"/>
      <c r="V21" s="623"/>
      <c r="W21" s="526"/>
      <c r="X21" s="526"/>
      <c r="Y21" s="623" t="s">
        <v>2571</v>
      </c>
      <c r="Z21" s="526"/>
      <c r="AA21" s="526"/>
      <c r="AB21" s="517" t="s">
        <v>2596</v>
      </c>
      <c r="AC21" s="518"/>
      <c r="AD21" s="518"/>
      <c r="AE21" s="517"/>
      <c r="AF21" s="518"/>
      <c r="AG21" s="518"/>
      <c r="AH21" s="518"/>
      <c r="AI21" s="518"/>
      <c r="AJ21" s="518"/>
      <c r="AK21" s="518"/>
      <c r="AL21" s="518"/>
      <c r="AM21" s="518"/>
      <c r="AN21" s="519"/>
    </row>
    <row r="22" spans="1:40" ht="39.950000000000003" customHeight="1">
      <c r="A22" s="510"/>
      <c r="B22" s="527" t="s">
        <v>372</v>
      </c>
      <c r="C22" s="527"/>
      <c r="D22" s="527"/>
      <c r="E22" s="527"/>
      <c r="F22" s="527"/>
      <c r="G22" s="527"/>
      <c r="H22" s="527"/>
      <c r="I22" s="527"/>
      <c r="J22" s="547"/>
      <c r="K22" s="548"/>
      <c r="L22" s="548"/>
      <c r="M22" s="548"/>
      <c r="N22" s="548"/>
      <c r="O22" s="549"/>
      <c r="P22" s="622" t="s">
        <v>2561</v>
      </c>
      <c r="Q22" s="512"/>
      <c r="R22" s="512"/>
      <c r="S22" s="512"/>
      <c r="T22" s="512"/>
      <c r="U22" s="513"/>
      <c r="V22" s="623"/>
      <c r="W22" s="526"/>
      <c r="X22" s="526"/>
      <c r="Y22" s="623" t="s">
        <v>2571</v>
      </c>
      <c r="Z22" s="526"/>
      <c r="AA22" s="526"/>
      <c r="AB22" s="517" t="s">
        <v>2596</v>
      </c>
      <c r="AC22" s="518"/>
      <c r="AD22" s="518"/>
      <c r="AE22" s="517"/>
      <c r="AF22" s="518"/>
      <c r="AG22" s="518"/>
      <c r="AH22" s="518"/>
      <c r="AI22" s="518"/>
      <c r="AJ22" s="518"/>
      <c r="AK22" s="518"/>
      <c r="AL22" s="518"/>
      <c r="AM22" s="518"/>
      <c r="AN22" s="519"/>
    </row>
    <row r="23" spans="1:40" ht="39.950000000000003" customHeight="1">
      <c r="A23" s="510"/>
      <c r="B23" s="527" t="s">
        <v>373</v>
      </c>
      <c r="C23" s="527"/>
      <c r="D23" s="527"/>
      <c r="E23" s="527"/>
      <c r="F23" s="527"/>
      <c r="G23" s="527"/>
      <c r="H23" s="527"/>
      <c r="I23" s="527"/>
      <c r="J23" s="547"/>
      <c r="K23" s="548"/>
      <c r="L23" s="548"/>
      <c r="M23" s="548"/>
      <c r="N23" s="548"/>
      <c r="O23" s="549"/>
      <c r="P23" s="622" t="s">
        <v>2561</v>
      </c>
      <c r="Q23" s="512"/>
      <c r="R23" s="512"/>
      <c r="S23" s="512"/>
      <c r="T23" s="512"/>
      <c r="U23" s="513"/>
      <c r="V23" s="623"/>
      <c r="W23" s="526"/>
      <c r="X23" s="526"/>
      <c r="Y23" s="623" t="s">
        <v>2571</v>
      </c>
      <c r="Z23" s="526"/>
      <c r="AA23" s="526"/>
      <c r="AB23" s="517" t="s">
        <v>2596</v>
      </c>
      <c r="AC23" s="518"/>
      <c r="AD23" s="518"/>
      <c r="AE23" s="517" t="s">
        <v>2638</v>
      </c>
      <c r="AF23" s="518"/>
      <c r="AG23" s="518"/>
      <c r="AH23" s="518"/>
      <c r="AI23" s="518"/>
      <c r="AJ23" s="518"/>
      <c r="AK23" s="518"/>
      <c r="AL23" s="518"/>
      <c r="AM23" s="518"/>
      <c r="AN23" s="519"/>
    </row>
    <row r="24" spans="1:40" ht="39.950000000000003" customHeight="1">
      <c r="A24" s="510"/>
      <c r="B24" s="527" t="s">
        <v>374</v>
      </c>
      <c r="C24" s="527"/>
      <c r="D24" s="527"/>
      <c r="E24" s="527"/>
      <c r="F24" s="527"/>
      <c r="G24" s="527"/>
      <c r="H24" s="527"/>
      <c r="I24" s="527"/>
      <c r="J24" s="622" t="s">
        <v>2561</v>
      </c>
      <c r="K24" s="512"/>
      <c r="L24" s="512"/>
      <c r="M24" s="512"/>
      <c r="N24" s="512"/>
      <c r="O24" s="513"/>
      <c r="P24" s="622" t="s">
        <v>2561</v>
      </c>
      <c r="Q24" s="512"/>
      <c r="R24" s="512"/>
      <c r="S24" s="512"/>
      <c r="T24" s="512"/>
      <c r="U24" s="513"/>
      <c r="V24" s="623"/>
      <c r="W24" s="526"/>
      <c r="X24" s="526"/>
      <c r="Y24" s="623" t="s">
        <v>2571</v>
      </c>
      <c r="Z24" s="526"/>
      <c r="AA24" s="526"/>
      <c r="AB24" s="517" t="s">
        <v>2634</v>
      </c>
      <c r="AC24" s="518"/>
      <c r="AD24" s="518"/>
      <c r="AE24" s="517" t="s">
        <v>2639</v>
      </c>
      <c r="AF24" s="518"/>
      <c r="AG24" s="518"/>
      <c r="AH24" s="518"/>
      <c r="AI24" s="518"/>
      <c r="AJ24" s="518"/>
      <c r="AK24" s="518"/>
      <c r="AL24" s="518"/>
      <c r="AM24" s="518"/>
      <c r="AN24" s="519"/>
    </row>
    <row r="25" spans="1:40" ht="39.950000000000003" customHeight="1">
      <c r="A25" s="510"/>
      <c r="B25" s="527" t="s">
        <v>375</v>
      </c>
      <c r="C25" s="527"/>
      <c r="D25" s="527"/>
      <c r="E25" s="527"/>
      <c r="F25" s="527"/>
      <c r="G25" s="527"/>
      <c r="H25" s="527"/>
      <c r="I25" s="527"/>
      <c r="J25" s="622" t="s">
        <v>2561</v>
      </c>
      <c r="K25" s="512"/>
      <c r="L25" s="512"/>
      <c r="M25" s="512"/>
      <c r="N25" s="512"/>
      <c r="O25" s="513"/>
      <c r="P25" s="622" t="s">
        <v>2561</v>
      </c>
      <c r="Q25" s="512"/>
      <c r="R25" s="512"/>
      <c r="S25" s="512"/>
      <c r="T25" s="512"/>
      <c r="U25" s="513"/>
      <c r="V25" s="623"/>
      <c r="W25" s="526"/>
      <c r="X25" s="526"/>
      <c r="Y25" s="623" t="s">
        <v>2571</v>
      </c>
      <c r="Z25" s="526"/>
      <c r="AA25" s="526"/>
      <c r="AB25" s="517" t="s">
        <v>2634</v>
      </c>
      <c r="AC25" s="518"/>
      <c r="AD25" s="518"/>
      <c r="AE25" s="517" t="s">
        <v>2639</v>
      </c>
      <c r="AF25" s="518"/>
      <c r="AG25" s="518"/>
      <c r="AH25" s="518"/>
      <c r="AI25" s="518"/>
      <c r="AJ25" s="518"/>
      <c r="AK25" s="518"/>
      <c r="AL25" s="518"/>
      <c r="AM25" s="518"/>
      <c r="AN25" s="519"/>
    </row>
    <row r="26" spans="1:40" ht="39.950000000000003" customHeight="1" thickBot="1">
      <c r="A26" s="511"/>
      <c r="B26" s="531" t="s">
        <v>376</v>
      </c>
      <c r="C26" s="531"/>
      <c r="D26" s="531"/>
      <c r="E26" s="531"/>
      <c r="F26" s="531"/>
      <c r="G26" s="531"/>
      <c r="H26" s="531"/>
      <c r="I26" s="531"/>
      <c r="J26" s="557"/>
      <c r="K26" s="558"/>
      <c r="L26" s="558"/>
      <c r="M26" s="558"/>
      <c r="N26" s="558"/>
      <c r="O26" s="559"/>
      <c r="P26" s="626" t="s">
        <v>2560</v>
      </c>
      <c r="Q26" s="552"/>
      <c r="R26" s="552"/>
      <c r="S26" s="552"/>
      <c r="T26" s="552"/>
      <c r="U26" s="553"/>
      <c r="V26" s="627"/>
      <c r="W26" s="525"/>
      <c r="X26" s="525"/>
      <c r="Y26" s="627"/>
      <c r="Z26" s="525"/>
      <c r="AA26" s="525"/>
      <c r="AB26" s="520"/>
      <c r="AC26" s="521"/>
      <c r="AD26" s="521"/>
      <c r="AE26" s="520"/>
      <c r="AF26" s="521"/>
      <c r="AG26" s="521"/>
      <c r="AH26" s="521"/>
      <c r="AI26" s="521"/>
      <c r="AJ26" s="521"/>
      <c r="AK26" s="521"/>
      <c r="AL26" s="521"/>
      <c r="AM26" s="521"/>
      <c r="AN26" s="522"/>
    </row>
    <row r="27" spans="1:40" ht="15" customHeight="1">
      <c r="A27" s="532"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4"/>
    </row>
    <row r="28" spans="1:40" ht="39.950000000000003" customHeight="1">
      <c r="A28" s="510"/>
      <c r="B28" s="530" t="s">
        <v>377</v>
      </c>
      <c r="C28" s="530"/>
      <c r="D28" s="530"/>
      <c r="E28" s="530"/>
      <c r="F28" s="530"/>
      <c r="G28" s="530"/>
      <c r="H28" s="530"/>
      <c r="I28" s="530"/>
      <c r="J28" s="554"/>
      <c r="K28" s="555"/>
      <c r="L28" s="555"/>
      <c r="M28" s="555"/>
      <c r="N28" s="555"/>
      <c r="O28" s="556"/>
      <c r="P28" s="620" t="s">
        <v>2561</v>
      </c>
      <c r="Q28" s="550"/>
      <c r="R28" s="550"/>
      <c r="S28" s="550"/>
      <c r="T28" s="550"/>
      <c r="U28" s="551"/>
      <c r="V28" s="621"/>
      <c r="W28" s="523"/>
      <c r="X28" s="523"/>
      <c r="Y28" s="621" t="s">
        <v>2571</v>
      </c>
      <c r="Z28" s="523"/>
      <c r="AA28" s="523"/>
      <c r="AB28" s="514" t="s">
        <v>2596</v>
      </c>
      <c r="AC28" s="515"/>
      <c r="AD28" s="515"/>
      <c r="AE28" s="514" t="s">
        <v>2640</v>
      </c>
      <c r="AF28" s="515"/>
      <c r="AG28" s="515"/>
      <c r="AH28" s="515"/>
      <c r="AI28" s="515"/>
      <c r="AJ28" s="515"/>
      <c r="AK28" s="515"/>
      <c r="AL28" s="515"/>
      <c r="AM28" s="515"/>
      <c r="AN28" s="516"/>
    </row>
    <row r="29" spans="1:40" ht="39.950000000000003" customHeight="1">
      <c r="A29" s="510"/>
      <c r="B29" s="527" t="s">
        <v>378</v>
      </c>
      <c r="C29" s="527"/>
      <c r="D29" s="527"/>
      <c r="E29" s="527"/>
      <c r="F29" s="527"/>
      <c r="G29" s="527"/>
      <c r="H29" s="527"/>
      <c r="I29" s="527"/>
      <c r="J29" s="622" t="s">
        <v>2561</v>
      </c>
      <c r="K29" s="512"/>
      <c r="L29" s="512"/>
      <c r="M29" s="512"/>
      <c r="N29" s="512"/>
      <c r="O29" s="513"/>
      <c r="P29" s="622" t="s">
        <v>2560</v>
      </c>
      <c r="Q29" s="512"/>
      <c r="R29" s="512"/>
      <c r="S29" s="512"/>
      <c r="T29" s="512"/>
      <c r="U29" s="513"/>
      <c r="V29" s="623"/>
      <c r="W29" s="526"/>
      <c r="X29" s="526"/>
      <c r="Y29" s="623"/>
      <c r="Z29" s="526"/>
      <c r="AA29" s="526"/>
      <c r="AB29" s="517"/>
      <c r="AC29" s="518"/>
      <c r="AD29" s="518"/>
      <c r="AE29" s="517"/>
      <c r="AF29" s="518"/>
      <c r="AG29" s="518"/>
      <c r="AH29" s="518"/>
      <c r="AI29" s="518"/>
      <c r="AJ29" s="518"/>
      <c r="AK29" s="518"/>
      <c r="AL29" s="518"/>
      <c r="AM29" s="518"/>
      <c r="AN29" s="519"/>
    </row>
    <row r="30" spans="1:40" ht="39.950000000000003" customHeight="1">
      <c r="A30" s="510"/>
      <c r="B30" s="527" t="s">
        <v>379</v>
      </c>
      <c r="C30" s="527"/>
      <c r="D30" s="527"/>
      <c r="E30" s="527"/>
      <c r="F30" s="527"/>
      <c r="G30" s="527"/>
      <c r="H30" s="527"/>
      <c r="I30" s="527"/>
      <c r="J30" s="622" t="s">
        <v>2561</v>
      </c>
      <c r="K30" s="512"/>
      <c r="L30" s="512"/>
      <c r="M30" s="512"/>
      <c r="N30" s="512"/>
      <c r="O30" s="513"/>
      <c r="P30" s="622" t="s">
        <v>2560</v>
      </c>
      <c r="Q30" s="512"/>
      <c r="R30" s="512"/>
      <c r="S30" s="512"/>
      <c r="T30" s="512"/>
      <c r="U30" s="513"/>
      <c r="V30" s="623"/>
      <c r="W30" s="526"/>
      <c r="X30" s="526"/>
      <c r="Y30" s="623"/>
      <c r="Z30" s="526"/>
      <c r="AA30" s="526"/>
      <c r="AB30" s="517"/>
      <c r="AC30" s="518"/>
      <c r="AD30" s="518"/>
      <c r="AE30" s="517"/>
      <c r="AF30" s="518"/>
      <c r="AG30" s="518"/>
      <c r="AH30" s="518"/>
      <c r="AI30" s="518"/>
      <c r="AJ30" s="518"/>
      <c r="AK30" s="518"/>
      <c r="AL30" s="518"/>
      <c r="AM30" s="518"/>
      <c r="AN30" s="519"/>
    </row>
    <row r="31" spans="1:40" ht="39.950000000000003" customHeight="1">
      <c r="A31" s="510"/>
      <c r="B31" s="527" t="s">
        <v>380</v>
      </c>
      <c r="C31" s="527"/>
      <c r="D31" s="527"/>
      <c r="E31" s="527"/>
      <c r="F31" s="527"/>
      <c r="G31" s="527"/>
      <c r="H31" s="527"/>
      <c r="I31" s="527"/>
      <c r="J31" s="622" t="s">
        <v>2561</v>
      </c>
      <c r="K31" s="512"/>
      <c r="L31" s="512"/>
      <c r="M31" s="512"/>
      <c r="N31" s="512"/>
      <c r="O31" s="513"/>
      <c r="P31" s="622" t="s">
        <v>2560</v>
      </c>
      <c r="Q31" s="512"/>
      <c r="R31" s="512"/>
      <c r="S31" s="512"/>
      <c r="T31" s="512"/>
      <c r="U31" s="513"/>
      <c r="V31" s="623"/>
      <c r="W31" s="526"/>
      <c r="X31" s="526"/>
      <c r="Y31" s="623"/>
      <c r="Z31" s="526"/>
      <c r="AA31" s="526"/>
      <c r="AB31" s="517"/>
      <c r="AC31" s="518"/>
      <c r="AD31" s="518"/>
      <c r="AE31" s="517"/>
      <c r="AF31" s="518"/>
      <c r="AG31" s="518"/>
      <c r="AH31" s="518"/>
      <c r="AI31" s="518"/>
      <c r="AJ31" s="518"/>
      <c r="AK31" s="518"/>
      <c r="AL31" s="518"/>
      <c r="AM31" s="518"/>
      <c r="AN31" s="519"/>
    </row>
    <row r="32" spans="1:40" ht="39.950000000000003" customHeight="1" thickBot="1">
      <c r="A32" s="511"/>
      <c r="B32" s="529" t="s">
        <v>381</v>
      </c>
      <c r="C32" s="529"/>
      <c r="D32" s="529"/>
      <c r="E32" s="529"/>
      <c r="F32" s="529"/>
      <c r="G32" s="529"/>
      <c r="H32" s="529"/>
      <c r="I32" s="529"/>
      <c r="J32" s="626" t="s">
        <v>2561</v>
      </c>
      <c r="K32" s="552"/>
      <c r="L32" s="552"/>
      <c r="M32" s="552"/>
      <c r="N32" s="552"/>
      <c r="O32" s="553"/>
      <c r="P32" s="626" t="s">
        <v>2560</v>
      </c>
      <c r="Q32" s="552"/>
      <c r="R32" s="552"/>
      <c r="S32" s="552"/>
      <c r="T32" s="552"/>
      <c r="U32" s="553"/>
      <c r="V32" s="627"/>
      <c r="W32" s="525"/>
      <c r="X32" s="525"/>
      <c r="Y32" s="627"/>
      <c r="Z32" s="525"/>
      <c r="AA32" s="525"/>
      <c r="AB32" s="520"/>
      <c r="AC32" s="521"/>
      <c r="AD32" s="521"/>
      <c r="AE32" s="520"/>
      <c r="AF32" s="521"/>
      <c r="AG32" s="521"/>
      <c r="AH32" s="521"/>
      <c r="AI32" s="521"/>
      <c r="AJ32" s="521"/>
      <c r="AK32" s="521"/>
      <c r="AL32" s="521"/>
      <c r="AM32" s="521"/>
      <c r="AN32" s="522"/>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10"/>
      <c r="B34" s="530" t="s">
        <v>382</v>
      </c>
      <c r="C34" s="530"/>
      <c r="D34" s="530"/>
      <c r="E34" s="530"/>
      <c r="F34" s="530"/>
      <c r="G34" s="530"/>
      <c r="H34" s="530"/>
      <c r="I34" s="530"/>
      <c r="J34" s="620" t="s">
        <v>2561</v>
      </c>
      <c r="K34" s="550"/>
      <c r="L34" s="550"/>
      <c r="M34" s="550"/>
      <c r="N34" s="550"/>
      <c r="O34" s="551"/>
      <c r="P34" s="620" t="s">
        <v>2560</v>
      </c>
      <c r="Q34" s="550"/>
      <c r="R34" s="550"/>
      <c r="S34" s="550"/>
      <c r="T34" s="550"/>
      <c r="U34" s="551"/>
      <c r="V34" s="621"/>
      <c r="W34" s="523"/>
      <c r="X34" s="523"/>
      <c r="Y34" s="621"/>
      <c r="Z34" s="523"/>
      <c r="AA34" s="523"/>
      <c r="AB34" s="514"/>
      <c r="AC34" s="515"/>
      <c r="AD34" s="515"/>
      <c r="AE34" s="514"/>
      <c r="AF34" s="515"/>
      <c r="AG34" s="515"/>
      <c r="AH34" s="515"/>
      <c r="AI34" s="515"/>
      <c r="AJ34" s="515"/>
      <c r="AK34" s="515"/>
      <c r="AL34" s="515"/>
      <c r="AM34" s="515"/>
      <c r="AN34" s="516"/>
    </row>
    <row r="35" spans="1:40" ht="39.950000000000003" customHeight="1">
      <c r="A35" s="510"/>
      <c r="B35" s="527" t="s">
        <v>383</v>
      </c>
      <c r="C35" s="527"/>
      <c r="D35" s="527"/>
      <c r="E35" s="527"/>
      <c r="F35" s="527"/>
      <c r="G35" s="527"/>
      <c r="H35" s="527"/>
      <c r="I35" s="527"/>
      <c r="J35" s="622" t="s">
        <v>2560</v>
      </c>
      <c r="K35" s="512"/>
      <c r="L35" s="512"/>
      <c r="M35" s="512"/>
      <c r="N35" s="512"/>
      <c r="O35" s="513"/>
      <c r="P35" s="622" t="s">
        <v>2560</v>
      </c>
      <c r="Q35" s="512"/>
      <c r="R35" s="512"/>
      <c r="S35" s="512"/>
      <c r="T35" s="512"/>
      <c r="U35" s="513"/>
      <c r="V35" s="623"/>
      <c r="W35" s="526"/>
      <c r="X35" s="526"/>
      <c r="Y35" s="623"/>
      <c r="Z35" s="526"/>
      <c r="AA35" s="526"/>
      <c r="AB35" s="517"/>
      <c r="AC35" s="518"/>
      <c r="AD35" s="518"/>
      <c r="AE35" s="517"/>
      <c r="AF35" s="518"/>
      <c r="AG35" s="518"/>
      <c r="AH35" s="518"/>
      <c r="AI35" s="518"/>
      <c r="AJ35" s="518"/>
      <c r="AK35" s="518"/>
      <c r="AL35" s="518"/>
      <c r="AM35" s="518"/>
      <c r="AN35" s="519"/>
    </row>
    <row r="36" spans="1:40" ht="39.950000000000003" customHeight="1" thickBot="1">
      <c r="A36" s="511"/>
      <c r="B36" s="528" t="s">
        <v>384</v>
      </c>
      <c r="C36" s="528"/>
      <c r="D36" s="528"/>
      <c r="E36" s="528"/>
      <c r="F36" s="528"/>
      <c r="G36" s="528"/>
      <c r="H36" s="528"/>
      <c r="I36" s="528"/>
      <c r="J36" s="626" t="s">
        <v>2560</v>
      </c>
      <c r="K36" s="552"/>
      <c r="L36" s="552"/>
      <c r="M36" s="552"/>
      <c r="N36" s="552"/>
      <c r="O36" s="553"/>
      <c r="P36" s="626" t="s">
        <v>2560</v>
      </c>
      <c r="Q36" s="552"/>
      <c r="R36" s="552"/>
      <c r="S36" s="552"/>
      <c r="T36" s="552"/>
      <c r="U36" s="553"/>
      <c r="V36" s="627"/>
      <c r="W36" s="525"/>
      <c r="X36" s="525"/>
      <c r="Y36" s="627"/>
      <c r="Z36" s="525"/>
      <c r="AA36" s="525"/>
      <c r="AB36" s="520"/>
      <c r="AC36" s="521"/>
      <c r="AD36" s="521"/>
      <c r="AE36" s="520"/>
      <c r="AF36" s="521"/>
      <c r="AG36" s="521"/>
      <c r="AH36" s="521"/>
      <c r="AI36" s="521"/>
      <c r="AJ36" s="521"/>
      <c r="AK36" s="521"/>
      <c r="AL36" s="521"/>
      <c r="AM36" s="521"/>
      <c r="AN36" s="522"/>
    </row>
    <row r="37" spans="1:40" ht="15" customHeight="1">
      <c r="A37" s="509" t="s">
        <v>2525</v>
      </c>
      <c r="B37" s="509"/>
      <c r="C37" s="509"/>
      <c r="D37" s="509"/>
      <c r="E37" s="509"/>
      <c r="F37" s="509"/>
      <c r="G37" s="509"/>
      <c r="H37" s="509"/>
      <c r="I37" s="509"/>
      <c r="J37" s="509"/>
      <c r="K37" s="509"/>
      <c r="L37" s="509"/>
      <c r="M37" s="509"/>
      <c r="N37" s="509"/>
      <c r="O37" s="509"/>
      <c r="P37" s="509"/>
      <c r="Q37" s="509"/>
      <c r="R37" s="509"/>
      <c r="S37" s="509"/>
      <c r="T37" s="509"/>
      <c r="U37" s="509"/>
      <c r="V37" s="509"/>
      <c r="W37" s="509"/>
      <c r="X37" s="509"/>
      <c r="Y37" s="509"/>
      <c r="Z37" s="509"/>
      <c r="AA37" s="509"/>
      <c r="AB37" s="509"/>
      <c r="AC37" s="509"/>
      <c r="AD37" s="509"/>
      <c r="AE37" s="509"/>
      <c r="AF37" s="509"/>
      <c r="AG37" s="509"/>
      <c r="AH37" s="509"/>
      <c r="AI37" s="509"/>
      <c r="AJ37" s="509"/>
      <c r="AK37" s="509"/>
      <c r="AL37" s="509"/>
      <c r="AM37" s="509"/>
      <c r="AN37" s="509"/>
    </row>
    <row r="38" spans="1:40" ht="15" customHeight="1">
      <c r="A38" s="509" t="s">
        <v>385</v>
      </c>
      <c r="B38" s="509"/>
      <c r="C38" s="509"/>
      <c r="D38" s="509"/>
      <c r="E38" s="509"/>
      <c r="F38" s="509"/>
      <c r="G38" s="509"/>
      <c r="H38" s="509"/>
      <c r="I38" s="509"/>
      <c r="J38" s="509"/>
      <c r="K38" s="509"/>
      <c r="L38" s="509"/>
      <c r="M38" s="509"/>
      <c r="N38" s="509"/>
      <c r="O38" s="509"/>
      <c r="P38" s="509"/>
      <c r="Q38" s="509"/>
      <c r="R38" s="509"/>
      <c r="S38" s="509"/>
      <c r="T38" s="509"/>
      <c r="U38" s="509"/>
      <c r="V38" s="509"/>
      <c r="W38" s="509"/>
      <c r="X38" s="509"/>
      <c r="Y38" s="509"/>
      <c r="Z38" s="509"/>
      <c r="AA38" s="509"/>
      <c r="AB38" s="509"/>
      <c r="AC38" s="509"/>
      <c r="AD38" s="509"/>
      <c r="AE38" s="509"/>
      <c r="AF38" s="509"/>
      <c r="AG38" s="509"/>
      <c r="AH38" s="509"/>
      <c r="AI38" s="509"/>
      <c r="AJ38" s="509"/>
      <c r="AK38" s="509"/>
      <c r="AL38" s="509"/>
      <c r="AM38" s="509"/>
      <c r="AN38" s="509"/>
    </row>
    <row r="39" spans="1:40" ht="15" customHeight="1">
      <c r="A39" s="509" t="s">
        <v>386</v>
      </c>
      <c r="B39" s="509"/>
      <c r="C39" s="509"/>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gowY1vzGj/pdCZBjPd2nn8zmARiXLvezqR9BuYrArlJZYkVoqqfpn7ykG+I1yhn3+Z5lOVg3QZvkB/XULj8r3g==" saltValue="nIm8RYUmEIrKGPdtpIqK2Q=="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2025-02-18T05:57:07Z</dcterms:created>
  <dcterms:modified xsi:type="dcterms:W3CDTF">2025-03-05T07:16:01Z</dcterms:modified>
</cp:coreProperties>
</file>