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<sst xmlns="http://schemas.openxmlformats.org/spreadsheetml/2006/main" count="3068" uniqueCount="2591">
  <si>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</si>
  <si>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</si>
  <si>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</si>
  <si>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</si>
  <si>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</si>
  <si>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</si>
  <si>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</si>
  <si>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</si>
  <si>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</si>
  <si>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</si>
  <si>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</si>
  <si>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</si>
  <si>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</si>
  <si>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</si>
  <si>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</si>
  <si>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</si>
  <si>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</si>
  <si>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</si>
  <si>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</si>
  <si>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</si>
  <si>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</si>
  <si>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</si>
  <si>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</si>
  <si>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</si>
  <si>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</si>
  <si>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</si>
  <si>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</si>
  <si>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</si>
  <si>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</si>
  <si>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</si>
  <si>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</si>
  <si>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</si>
  <si>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</si>
  <si>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</si>
  <si>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</si>
  <si>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</si>
  <si>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</si>
  <si>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</si>
  <si>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</si>
  <si>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</si>
  <si>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</si>
  <si>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</si>
  <si>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</si>
  <si>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</si>
  <si>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</si>
  <si>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</si>
  <si>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</si>
  <si>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</si>
  <si>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</si>
  <si>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</si>
  <si>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</si>
  <si>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</si>
  <si>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</si>
  <si>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</si>
  <si>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</si>
  <si>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</si>
  <si>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</si>
  <si>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</si>
  <si>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</si>
  <si>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</si>
  <si>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</si>
  <si>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</si>
  <si>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</si>
  <si>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</si>
  <si>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</si>
  <si>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</si>
  <si>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</si>
  <si>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</si>
  <si>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</si>
  <si>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</si>
  <si>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</si>
  <si>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</si>
  <si>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</si>
  <si>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</si>
  <si>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</si>
  <si>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</si>
  <si>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</si>
  <si>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</si>
  <si>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</si>
  <si>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</si>
  <si>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</si>
  <si>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</si>
  <si>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</si>
  <si>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</si>
  <si>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</si>
  <si>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</si>
  <si>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</si>
  <si>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</si>
  <si>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</si>
  <si>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</si>
  <si>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</si>
  <si>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</si>
  <si>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</si>
  <si>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</si>
  <si>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</si>
  <si>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</si>
  <si>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</si>
  <si>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</si>
  <si>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</si>
  <si>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</si>
  <si>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</si>
  <si>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</si>
  <si>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</si>
  <si>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</si>
  <si>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</si>
  <si>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</si>
  <si>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</si>
  <si>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</si>
  <si>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</si>
  <si>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</si>
  <si>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</si>
  <si>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</si>
  <si>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</si>
  <si>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</si>
  <si>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</si>
  <si>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</si>
  <si>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</si>
  <si>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</si>
  <si>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</si>
  <si>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</si>
  <si>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</si>
  <si>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</si>
  <si>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</si>
  <si>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</si>
  <si>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</si>
  <si>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</si>
  <si>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</si>
  <si>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</si>
  <si>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</si>
  <si>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</si>
  <si>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</si>
  <si>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</si>
  <si>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</si>
  <si>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</si>
  <si>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</si>
  <si>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</si>
  <si>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</si>
  <si>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</si>
  <si>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</si>
  <si>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</si>
  <si>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</si>
  <si>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</si>
  <si>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</si>
  <si>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</si>
  <si>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</si>
  <si>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</si>
  <si>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</si>
  <si>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</si>
  <si>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</si>
  <si>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</si>
  <si>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</si>
  <si>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</si>
  <si>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</si>
  <si>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</si>
  <si>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</si>
  <si>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</si>
  <si>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</si>
  <si>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</si>
  <si>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</si>
  <si>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</si>
  <si>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</si>
  <si>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</si>
  <si>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</si>
  <si>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</si>
  <si>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</si>
  <si>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</si>
  <si>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</si>
  <si>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</si>
  <si>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</si>
  <si>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</si>
  <si>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</si>
  <si>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</si>
  <si>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</si>
  <si>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</si>
  <si>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</si>
  <si>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</si>
  <si>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</si>
  <si>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</si>
  <si>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</si>
  <si>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</si>
  <si>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</si>
  <si>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</si>
  <si>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</si>
  <si>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</si>
  <si>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</si>
  <si>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</si>
  <si>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</si>
  <si>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</si>
  <si>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</si>
  <si>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</si>
  <si>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</si>
  <si>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</si>
  <si>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</si>
  <si>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</si>
  <si>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</si>
  <si>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</si>
  <si>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</si>
  <si>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</si>
  <si>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</si>
  <si>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</si>
  <si>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</si>
  <si>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</si>
  <si>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</si>
  <si>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</si>
  <si>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</si>
  <si>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</si>
  <si>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</si>
  <si>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</si>
  <si>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</si>
  <si>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</si>
  <si>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</si>
  <si>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</si>
  <si>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</si>
  <si>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</si>
  <si>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</si>
  <si>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</si>
  <si>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</si>
  <si>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</si>
  <si>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</si>
  <si>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</si>
  <si>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</si>
  <si>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</si>
  <si>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</si>
  <si>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</si>
  <si>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</si>
  <si>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</si>
  <si>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</si>
  <si>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</si>
  <si>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</si>
  <si>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</si>
  <si>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</si>
  <si>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</si>
  <si>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</si>
  <si>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</si>
  <si>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</si>
  <si>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</si>
  <si>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</si>
  <si>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</si>
  <si>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</si>
  <si>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</si>
  <si>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</si>
  <si>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</si>
  <si>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</si>
  <si>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</si>
  <si>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</si>
  <si>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</si>
  <si>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</si>
  <si>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</si>
  <si>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</si>
  <si>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</si>
  <si>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</si>
  <si>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</si>
  <si>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</si>
  <si>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</si>
  <si>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</si>
  <si>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</si>
  <si>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</si>
  <si>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</si>
  <si>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</si>
  <si>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</si>
  <si>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</si>
  <si>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</si>
  <si>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</si>
  <si>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</si>
  <si>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</si>
  <si>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</si>
  <si>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</si>
  <si>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</si>
  <si>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</si>
  <si>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</si>
  <si>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</si>
  <si>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</si>
  <si>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</si>
  <si>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</si>
  <si>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</si>
  <si>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</si>
  <si>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</si>
  <si>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</si>
  <si>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</si>
  <si>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</si>
  <si>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</si>
  <si>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</si>
  <si>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</si>
  <si>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</si>
  <si>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</si>
  <si>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</si>
  <si>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</si>
  <si>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</si>
  <si>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</si>
  <si>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</si>
  <si>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</si>
  <si>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</si>
  <si>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</si>
  <si>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</si>
  <si>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</si>
  <si>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</si>
  <si>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</si>
  <si>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</si>
  <si>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</si>
  <si>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</si>
  <si>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</si>
  <si>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</si>
  <si>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</si>
  <si>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</si>
  <si>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</si>
  <si>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</si>
  <si>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</si>
  <si>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</si>
  <si>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</si>
  <si>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</si>
  <si>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</si>
  <si>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</si>
  <si>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</si>
  <si>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</si>
  <si>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</si>
  <si>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</si>
  <si>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</si>
  <si>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</si>
  <si>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</si>
  <si>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</si>
  <si>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</si>
  <si>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</si>
  <si>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</si>
  <si>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</si>
  <si>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</si>
  <si>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</si>
  <si>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</si>
  <si>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</si>
  <si>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</si>
  <si>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</si>
  <si>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</si>
  <si>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</si>
  <si>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</si>
  <si>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</si>
  <si>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</si>
  <si>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</si>
  <si>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</si>
  <si>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</si>
  <si>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</si>
  <si>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</si>
  <si>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</si>
  <si>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</si>
  <si>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</si>
  <si>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</si>
  <si>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</si>
  <si>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</si>
  <si>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</si>
  <si>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</si>
  <si>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</si>
  <si>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</si>
  <si>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</si>
  <si>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</si>
  <si>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</si>
  <si>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</si>
  <si>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</si>
  <si>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</si>
  <si>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</si>
  <si>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</si>
  <si>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</si>
  <si>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</si>
  <si>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</si>
  <si>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</si>
  <si>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</si>
  <si>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</si>
  <si>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</si>
  <si>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</si>
  <si>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</si>
  <si>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</si>
  <si>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</si>
  <si>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</si>
  <si>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</si>
  <si>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</si>
  <si>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</si>
  <si>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</si>
  <si>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</si>
  <si>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</si>
  <si>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</si>
  <si>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</si>
  <si>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</si>
  <si>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</si>
  <si>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</si>
  <si>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</si>
  <si>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</si>
  <si>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</si>
  <si>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</si>
  <si>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</si>
  <si>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</si>
  <si>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</si>
  <si>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</si>
  <si>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</si>
  <si>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</si>
  <si>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</si>
  <si>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</si>
  <si>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</si>
  <si>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</si>
  <si>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</si>
  <si>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</si>
  <si>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</si>
  <si>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</si>
  <si>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</si>
  <si>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</si>
  <si>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</si>
  <si>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</si>
  <si>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</si>
  <si>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</si>
  <si>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</si>
  <si>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</si>
  <si>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</si>
  <si>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</si>
  <si>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</si>
  <si>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</si>
  <si>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</si>
  <si>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</si>
  <si>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</si>
  <si>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</si>
  <si>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</si>
  <si>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</si>
  <si>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</si>
  <si>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</si>
  <si>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</si>
  <si>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</si>
  <si>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</si>
  <si>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</si>
  <si>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</si>
  <si>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</si>
  <si>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</si>
  <si>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</si>
  <si>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</si>
  <si>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</si>
  <si>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</si>
  <si>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</si>
  <si>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</si>
  <si>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</si>
  <si>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</si>
  <si>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</si>
  <si>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</si>
  <si>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</si>
  <si>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</si>
  <si>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</si>
  <si>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</si>
  <si>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</si>
  <si>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</si>
  <si>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</si>
  <si>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</si>
  <si>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</si>
  <si>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</si>
  <si>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</si>
  <si>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</si>
  <si>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</si>
  <si>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</si>
  <si>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</si>
  <si>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</si>
  <si>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</si>
  <si>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</si>
  <si>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</si>
  <si>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</si>
  <si>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</si>
  <si>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</si>
  <si>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</si>
  <si>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</si>
  <si>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</si>
  <si>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</si>
  <si>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</si>
  <si>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</si>
  <si>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</si>
  <si>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</si>
  <si>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</si>
  <si>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</si>
  <si>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</si>
  <si>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</si>
  <si>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</si>
  <si>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</si>
  <si>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</si>
  <si>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</si>
  <si>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</si>
  <si>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</si>
  <si>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</si>
  <si>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</si>
  <si>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</si>
  <si>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</si>
  <si>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</si>
  <si>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</si>
  <si>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</si>
  <si>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</si>
  <si>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</si>
  <si>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</si>
  <si>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</si>
  <si>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</si>
  <si>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</si>
  <si>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</si>
  <si>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</si>
  <si>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</si>
  <si>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</si>
  <si>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</si>
  <si>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</si>
  <si>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</si>
  <si>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</si>
  <si>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</si>
  <si>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</si>
  <si>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</si>
  <si>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</si>
  <si>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</si>
  <si>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</si>
  <si>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</si>
  <si>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</si>
  <si>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</si>
  <si>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</si>
  <si>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</si>
  <si>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</si>
  <si>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</si>
  <si>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</si>
  <si>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</si>
  <si>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</si>
  <si>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</si>
  <si>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</si>
  <si>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</si>
  <si>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</si>
  <si>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</si>
  <si>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</si>
  <si>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</si>
  <si>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</si>
  <si>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</si>
  <si>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</si>
  <si>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</si>
  <si>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</si>
  <si>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</si>
  <si>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</si>
  <si>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</si>
  <si>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</si>
  <si>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</si>
  <si>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</si>
  <si>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</si>
  <si>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</si>
  <si>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</si>
  <si>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</si>
  <si>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</si>
  <si>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</si>
  <si>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</si>
  <si>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</si>
  <si>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</si>
  <si>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</si>
  <si>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</si>
  <si>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</si>
  <si>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</si>
  <si>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</si>
  <si>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</si>
  <si>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</si>
  <si>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</si>
  <si>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</si>
  <si>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</si>
  <si>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</si>
  <si>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</si>
  <si>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</si>
  <si>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</si>
  <si>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</si>
  <si>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</si>
  <si>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</si>
  <si>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</si>
  <si>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</si>
  <si>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</si>
  <si>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</si>
  <si>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</si>
  <si>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</si>
  <si>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</si>
  <si>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</si>
  <si>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</si>
  <si>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</si>
  <si>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</si>
  <si>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</si>
  <si>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</si>
  <si>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</si>
  <si>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</si>
  <si>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</si>
  <si>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</si>
  <si>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</si>
  <si>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</si>
  <si>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</si>
  <si>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</si>
  <si>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</si>
  <si>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</si>
  <si>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</si>
  <si>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</si>
  <si>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</si>
  <si>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</si>
  <si>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</si>
  <si>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</si>
  <si>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</si>
  <si>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</si>
  <si>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</si>
  <si>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</si>
  <si>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</si>
  <si>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</si>
  <si>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</si>
  <si>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</si>
  <si>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</si>
  <si>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</si>
  <si>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</si>
  <si>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</si>
  <si>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</si>
  <si>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</si>
  <si>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</si>
  <si>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</si>
  <si>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</si>
  <si>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</si>
  <si>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</si>
  <si>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</si>
  <si>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</si>
  <si>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</si>
  <si>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</si>
  <si>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</si>
  <si>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</si>
  <si>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</si>
  <si>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</si>
  <si>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</si>
  <si>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</si>
  <si>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</si>
  <si>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</si>
  <si>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</si>
  <si>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</si>
  <si>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</si>
  <si>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</si>
  <si>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</si>
  <si>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</si>
  <si>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</si>
  <si>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</si>
  <si>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</si>
  <si>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</si>
  <si>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</si>
  <si>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</si>
  <si>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</si>
  <si>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</si>
  <si>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</si>
  <si>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</si>
  <si>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</si>
  <si>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</si>
  <si>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</si>
  <si>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</si>
  <si>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</si>
  <si>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</si>
  <si>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</si>
  <si>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</si>
  <si>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</si>
  <si>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</si>
  <si>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</si>
  <si>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</si>
  <si>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</si>
  <si>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</si>
  <si>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</si>
  <si>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</si>
  <si>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</si>
  <si>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</si>
  <si>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</si>
  <si>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</si>
  <si>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</si>
  <si>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</si>
  <si>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</si>
  <si>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</si>
  <si>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</si>
  <si>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</si>
  <si>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</si>
  <si>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</si>
  <si>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</si>
  <si>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</si>
  <si>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</si>
  <si>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</si>
  <si>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</si>
  <si>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</si>
  <si>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</si>
  <si>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</si>
  <si>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</si>
  <si>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</si>
  <si>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</si>
  <si>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</si>
  <si>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</si>
  <si>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</si>
  <si>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</si>
  <si>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</si>
  <si>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</si>
  <si>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</si>
  <si>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</si>
  <si>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</si>
  <si>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</si>
  <si>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</si>
  <si>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</si>
  <si>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</si>
  <si>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</si>
  <si>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</si>
  <si>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</si>
  <si>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</si>
  <si>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</si>
  <si>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</si>
  <si>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</si>
  <si>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</si>
  <si>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</si>
  <si>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</si>
  <si>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</si>
  <si>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</si>
  <si>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</si>
  <si>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</si>
  <si>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</si>
  <si>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</si>
  <si>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</si>
  <si>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</si>
  <si>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</si>
  <si>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</si>
  <si>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</si>
  <si>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</si>
  <si>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</si>
  <si>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</si>
  <si>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</si>
  <si>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</si>
  <si>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</si>
  <si>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</si>
  <si>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</si>
  <si>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</si>
  <si>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</si>
  <si>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</si>
  <si>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</si>
  <si>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</si>
  <si>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</si>
  <si>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</si>
  <si>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</si>
  <si>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</si>
  <si>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</si>
  <si>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</si>
  <si>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</si>
  <si>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</si>
  <si>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</si>
  <si>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</si>
  <si>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</si>
  <si>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</si>
  <si>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</si>
  <si>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</si>
  <si>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</si>
  <si>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</si>
  <si>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</si>
  <si>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</si>
  <si>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</si>
  <si>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</si>
  <si>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</si>
  <si>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</si>
  <si>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</si>
  <si>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</si>
  <si>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</si>
  <si>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</si>
  <si>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</si>
  <si>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</si>
  <si>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</si>
  <si>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</si>
  <si>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</si>
  <si>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</si>
  <si>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</si>
  <si>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</si>
  <si>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</si>
  <si>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</si>
  <si>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</si>
  <si>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</si>
  <si>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</si>
  <si>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</si>
  <si>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</si>
  <si>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</si>
  <si>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</si>
  <si>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</si>
  <si>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</si>
  <si>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</si>
  <si>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</si>
  <si>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</si>
  <si>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</si>
  <si>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</si>
  <si>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</si>
  <si>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</si>
  <si>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</si>
  <si>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</si>
  <si>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</si>
  <si>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</si>
  <si>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</si>
  <si>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</si>
  <si>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</si>
  <si>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</si>
  <si>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</si>
  <si>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</si>
  <si>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</si>
  <si>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</si>
  <si>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</si>
  <si>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</si>
  <si>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</si>
  <si>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</si>
  <si>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</si>
  <si>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</si>
  <si>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</si>
  <si>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</si>
  <si>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</si>
  <si>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</si>
  <si>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</si>
  <si>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</si>
  <si>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</si>
  <si>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</si>
  <si>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</si>
  <si>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</si>
  <si>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</si>
  <si>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</si>
  <si>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</si>
  <si>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</si>
  <si>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</si>
  <si>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</si>
  <si>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</si>
  <si>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</si>
  <si>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</si>
  <si>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</si>
  <si>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</si>
  <si>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</si>
  <si>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</si>
  <si>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</si>
  <si>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</si>
  <si>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</si>
  <si>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</si>
  <si>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</si>
  <si>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</si>
  <si>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</si>
  <si>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</si>
  <si>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</si>
  <si>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</si>
  <si>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</si>
  <si>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</si>
  <si>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</si>
  <si>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</si>
  <si>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</si>
  <si>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</si>
  <si>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</si>
  <si>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</si>
  <si>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</si>
  <si>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</si>
  <si>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</si>
  <si>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</si>
  <si>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</si>
  <si>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</si>
  <si>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</si>
  <si>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</si>
  <si>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</si>
  <si>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</si>
  <si>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</si>
  <si>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</si>
  <si>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</si>
  <si>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</si>
  <si>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</si>
  <si>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</si>
  <si>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</si>
  <si>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</si>
  <si>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</si>
  <si>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</si>
  <si>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</si>
  <si>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</si>
  <si>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</si>
  <si>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</si>
  <si>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</si>
  <si>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</si>
  <si>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</si>
  <si>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</si>
  <si>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</si>
  <si>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</si>
  <si>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</si>
  <si>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</si>
  <si>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</si>
  <si>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</si>
  <si>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</si>
  <si>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</si>
  <si>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</si>
  <si>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</si>
  <si>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</si>
  <si>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</si>
  <si>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</si>
  <si>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</si>
  <si>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</si>
  <si>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</si>
  <si>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</si>
  <si>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</si>
  <si>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</si>
  <si>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</si>
  <si>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</si>
  <si>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</si>
  <si>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</si>
  <si>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</si>
  <si>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</si>
  <si>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</si>
  <si>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</si>
  <si>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</si>
  <si>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</si>
  <si>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</si>
  <si>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</si>
  <si>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</si>
  <si>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</si>
  <si>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</si>
  <si>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</si>
  <si>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</si>
  <si>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</si>
  <si>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</si>
  <si>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</si>
  <si>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</si>
  <si>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</si>
  <si>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</si>
  <si>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</si>
  <si>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</si>
  <si>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</si>
  <si>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</si>
  <si>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</si>
  <si>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</si>
  <si>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</si>
  <si>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</si>
  <si>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</si>
  <si>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</si>
  <si>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</si>
  <si>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</si>
  <si>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</si>
  <si>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</si>
  <si>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</si>
  <si>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</si>
  <si>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</si>
  <si>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</si>
  <si>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</si>
  <si>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</si>
  <si>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</si>
  <si>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</si>
  <si>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</si>
  <si>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</si>
  <si>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</si>
  <si>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</si>
  <si>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</si>
  <si>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</si>
  <si>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</si>
  <si>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</si>
  <si>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</si>
  <si>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</si>
  <si>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</si>
  <si>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</si>
  <si>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</si>
  <si>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</si>
  <si>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</si>
  <si>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</si>
  <si>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</si>
  <si>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</si>
  <si>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</si>
  <si>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</si>
  <si>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</si>
  <si>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</si>
  <si>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</si>
  <si>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</si>
  <si>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</si>
  <si>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</si>
  <si>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</si>
  <si>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</si>
  <si>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</si>
  <si>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</si>
  <si>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</si>
  <si>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</si>
  <si>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</si>
  <si>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</si>
  <si>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</si>
  <si>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</si>
  <si>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</si>
  <si>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</si>
  <si>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</si>
  <si>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</si>
  <si>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</si>
  <si>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</si>
  <si>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</si>
  <si>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</si>
  <si>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</si>
  <si>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</si>
  <si>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</si>
  <si>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</si>
  <si>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</si>
  <si>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</si>
  <si>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</si>
  <si>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</si>
  <si>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</si>
  <si>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</si>
  <si>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</si>
  <si>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</si>
  <si>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</si>
  <si>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</si>
  <si>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</si>
  <si>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</si>
  <si>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</si>
  <si>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</si>
  <si>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</si>
  <si>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</si>
  <si>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</si>
  <si>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</si>
  <si>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</si>
  <si>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</si>
  <si>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</si>
  <si>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</si>
  <si>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</si>
  <si>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</si>
  <si>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</si>
  <si>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</si>
  <si>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</si>
  <si>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</si>
  <si>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</si>
  <si>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</si>
  <si>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</si>
  <si>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</si>
  <si>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</si>
  <si>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</si>
  <si>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</si>
  <si>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</si>
  <si>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</si>
  <si>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</si>
  <si>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</si>
  <si>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</si>
  <si>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</si>
  <si>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</si>
  <si>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</si>
  <si>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</si>
  <si>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</si>
  <si>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</si>
  <si>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</si>
  <si>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</si>
  <si>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</si>
  <si>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</si>
  <si>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</si>
  <si>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</si>
  <si>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</si>
  <si>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</si>
  <si>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</si>
  <si>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</si>
  <si>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</si>
  <si>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</si>
  <si>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</si>
  <si>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</si>
  <si>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</si>
  <si>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</si>
  <si>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</si>
  <si>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</si>
  <si>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</si>
  <si>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</si>
  <si>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</si>
  <si>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</si>
  <si>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</si>
  <si>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</si>
  <si>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</si>
  <si>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</si>
  <si>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</si>
  <si>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</si>
  <si>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</si>
  <si>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</si>
  <si>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</si>
  <si>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</si>
  <si>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</si>
  <si>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</si>
  <si>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</si>
  <si>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</si>
  <si>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</si>
  <si>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</si>
  <si>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</si>
  <si>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</si>
  <si>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</si>
  <si>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</si>
  <si>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</si>
  <si>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</si>
  <si>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</si>
  <si>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</si>
  <si>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</si>
  <si>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</si>
  <si>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</si>
  <si>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</si>
  <si>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</si>
  <si>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</si>
  <si>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</si>
  <si>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</si>
  <si>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</si>
  <si>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</si>
  <si>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</si>
  <si>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</si>
  <si>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</si>
  <si>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</si>
  <si>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</si>
  <si>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</si>
  <si>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</si>
  <si>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</si>
  <si>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</si>
  <si>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</si>
  <si>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</si>
  <si>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</si>
  <si>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</si>
  <si>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</si>
  <si>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</si>
  <si>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</si>
  <si>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</si>
  <si>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</si>
  <si>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</si>
  <si>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</si>
  <si>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</si>
  <si>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</si>
  <si>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</si>
  <si>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</si>
  <si>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</si>
  <si>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</si>
  <si>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</si>
  <si>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</si>
  <si>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</si>
  <si>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</si>
  <si>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</si>
  <si>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</si>
  <si>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</si>
  <si>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</si>
  <si>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</si>
  <si>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</si>
  <si>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</si>
  <si>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</si>
  <si>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</si>
  <si>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</si>
  <si>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</si>
  <si>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</si>
  <si>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</si>
  <si>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</si>
  <si>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</si>
  <si>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</si>
  <si>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</si>
  <si>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</si>
  <si>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</si>
  <si>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</si>
  <si>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</si>
  <si>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</si>
  <si>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</si>
  <si>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</si>
  <si>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</si>
  <si>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</si>
  <si>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</si>
  <si>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</si>
  <si>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</si>
  <si>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</si>
  <si>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</si>
  <si>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</si>
  <si>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</si>
  <si>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</si>
  <si>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</si>
  <si>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</si>
  <si>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</si>
  <si>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</si>
  <si>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</si>
  <si>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</si>
  <si>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</si>
  <si>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</si>
  <si>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</si>
  <si>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</si>
  <si>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</si>
  <si>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</si>
  <si>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</si>
  <si>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</si>
  <si>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</si>
  <si>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</si>
  <si>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</si>
  <si>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</si>
  <si>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</si>
  <si>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</si>
  <si>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</si>
  <si>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</si>
  <si>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</si>
  <si>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</si>
  <si>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</si>
  <si>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</si>
  <si>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</si>
  <si>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</si>
  <si>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</si>
  <si>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</si>
  <si>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</si>
  <si>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</si>
  <si>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</si>
  <si>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</si>
  <si>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</si>
  <si>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</si>
  <si>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</si>
  <si>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</si>
  <si>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</si>
  <si>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</si>
  <si>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</si>
  <si>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</si>
  <si>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</si>
  <si>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</si>
  <si>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</si>
  <si>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</si>
  <si>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</si>
  <si>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</si>
  <si>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</si>
  <si>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</si>
  <si>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</si>
  <si>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</si>
  <si>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</si>
  <si>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</si>
  <si>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</si>
  <si>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</si>
  <si>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</si>
  <si>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</si>
  <si>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</si>
  <si>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</si>
  <si>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</si>
  <si>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</si>
  <si>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</si>
  <si>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</si>
  <si>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</si>
  <si>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</si>
  <si>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</si>
  <si>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</si>
  <si>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</si>
  <si>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</si>
  <si>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</si>
  <si>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</si>
  <si>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</si>
  <si>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</si>
  <si>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</si>
  <si>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</si>
  <si>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</si>
  <si>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</si>
  <si>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</si>
  <si>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</si>
  <si>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</si>
  <si>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</si>
  <si>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</si>
  <si>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</si>
  <si>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</si>
  <si>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</si>
  <si>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</si>
  <si>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</si>
  <si>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</si>
  <si>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</si>
  <si>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</si>
  <si>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</si>
  <si>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</si>
  <si>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</si>
  <si>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</si>
  <si>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</si>
  <si>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</si>
  <si>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</si>
  <si>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</si>
  <si>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</si>
  <si>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</si>
  <si>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</si>
  <si>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</si>
  <si>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</si>
  <si>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</si>
  <si>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</si>
  <si>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</si>
  <si>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</si>
  <si>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</si>
  <si>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</si>
  <si>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</si>
  <si>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</si>
  <si>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</si>
  <si>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</si>
  <si>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</si>
  <si>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</si>
  <si>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</si>
  <si>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</si>
  <si>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</si>
  <si>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</si>
  <si>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</si>
  <si>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</si>
  <si>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</si>
  <si>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</si>
  <si>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</si>
  <si>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</si>
  <si>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</si>
  <si>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</si>
  <si>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</si>
  <si>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</si>
  <si>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</si>
  <si>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</si>
  <si>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</si>
  <si>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</si>
  <si>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</si>
  <si>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</si>
  <si>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</si>
  <si>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</si>
  <si>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</si>
  <si>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</si>
  <si>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</si>
  <si>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</si>
  <si>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</si>
  <si>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</si>
  <si>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</si>
  <si>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</si>
  <si>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</si>
  <si>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</si>
  <si>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</si>
  <si>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</si>
  <si>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</si>
  <si>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</si>
  <si>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</si>
  <si>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</si>
  <si>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</si>
  <si>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</si>
  <si>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</si>
  <si>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</si>
  <si>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</si>
  <si>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</si>
  <si>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</si>
  <si>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</si>
  <si>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</si>
  <si>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</si>
  <si>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</si>
  <si>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</si>
  <si>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</si>
  <si>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</si>
  <si>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</si>
  <si>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</si>
  <si>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</si>
  <si>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</si>
  <si>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</si>
  <si>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</si>
  <si>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</si>
  <si>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</si>
  <si>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</si>
  <si>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</si>
  <si>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</si>
  <si>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</si>
  <si>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</si>
  <si>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</si>
  <si>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</si>
  <si>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</si>
  <si>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</si>
  <si>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</si>
  <si>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</si>
  <si>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</si>
  <si>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</si>
  <si>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</si>
  <si>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</si>
  <si>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</si>
  <si>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</si>
  <si>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</si>
  <si>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</si>
  <si>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</si>
  <si>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</si>
  <si>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</si>
  <si>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</si>
  <si>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</si>
  <si>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</si>
  <si>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</si>
  <si>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</si>
  <si>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</si>
  <si>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</si>
  <si>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</si>
  <si>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</si>
  <si>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</si>
  <si>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</si>
  <si>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</si>
  <si>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</si>
  <si>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</si>
  <si>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</si>
  <si>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</si>
  <si>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</si>
  <si>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</si>
  <si>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</si>
  <si>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</si>
  <si>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</si>
  <si>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</si>
  <si>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</si>
  <si>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</si>
  <si>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</si>
  <si>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</si>
  <si>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</si>
  <si>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</si>
  <si>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</si>
  <si>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</si>
  <si>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</si>
  <si>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</si>
  <si>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</si>
  <si>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</si>
  <si>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</si>
  <si>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</si>
  <si>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</si>
  <si>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</si>
  <si>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</si>
  <si>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</si>
  <si>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</si>
  <si>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</si>
  <si>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</si>
  <si>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</si>
  <si>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</si>
  <si>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</si>
  <si>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</si>
  <si>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</si>
  <si>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</si>
  <si>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</si>
  <si>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</si>
  <si>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</si>
  <si>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</si>
  <si>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</si>
  <si>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</si>
  <si>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</si>
  <si>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</si>
  <si>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</si>
  <si>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</si>
  <si>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</si>
  <si>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</si>
  <si>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</si>
  <si>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</si>
  <si>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</si>
  <si>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</si>
  <si>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</si>
  <si>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</si>
  <si>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</si>
  <si>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</si>
  <si>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</si>
  <si>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</si>
  <si>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</si>
  <si>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</si>
  <si>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</si>
  <si>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</si>
  <si>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</si>
  <si>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</si>
  <si>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</si>
  <si>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</si>
  <si>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</si>
  <si>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</si>
  <si>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</si>
  <si>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</si>
  <si>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</si>
  <si>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</si>
  <si>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</si>
  <si>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</si>
  <si>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</si>
  <si>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</si>
  <si>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</si>
  <si>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</si>
  <si>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</si>
  <si>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</si>
  <si>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</si>
  <si>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</si>
  <si>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</si>
  <si>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</si>
  <si>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</si>
  <si>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</si>
  <si>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</si>
  <si>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</si>
  <si>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</si>
  <si>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</si>
  <si>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</si>
  <si>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</si>
  <si>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</si>
  <si>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</si>
  <si>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</si>
  <si>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</si>
  <si>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</si>
  <si>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</si>
  <si>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</si>
  <si>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</si>
  <si>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</si>
  <si>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</si>
  <si>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</si>
  <si>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</si>
  <si>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</si>
  <si>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</si>
  <si>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</si>
  <si>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</si>
  <si>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</si>
  <si>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</si>
  <si>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</si>
  <si>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</si>
  <si>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</si>
  <si>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</si>
  <si>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</si>
  <si>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</si>
  <si>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</si>
  <si>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</si>
  <si>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</si>
  <si>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</si>
  <si>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</si>
  <si>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</si>
  <si>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</si>
  <si>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</si>
  <si>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</si>
  <si>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</si>
  <si>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</si>
  <si>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</si>
  <si>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</si>
  <si>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</si>
  <si>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</si>
  <si>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</si>
  <si>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</si>
  <si>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</si>
  <si>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</si>
  <si>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</si>
  <si>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</si>
  <si>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</si>
  <si>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</si>
  <si>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</si>
  <si>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</si>
  <si>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</si>
  <si>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</si>
  <si>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</si>
  <si>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</si>
  <si>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</si>
  <si>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</si>
  <si>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</si>
  <si>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</si>
  <si>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</si>
  <si>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</si>
  <si>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</si>
  <si>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</si>
  <si>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</si>
  <si>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</si>
  <si>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</si>
  <si>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</si>
  <si>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</si>
  <si>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</si>
  <si>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</si>
  <si>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</si>
  <si>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</si>
  <si>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</si>
  <si>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</si>
  <si>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</si>
  <si>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</si>
  <si>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</si>
  <si>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</si>
  <si>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</si>
  <si>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</si>
  <si>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</si>
  <si>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</si>
  <si>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</si>
  <si>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</si>
  <si>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</si>
  <si>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</si>
  <si>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</si>
  <si>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</si>
  <si>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</si>
  <si>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</si>
  <si>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</si>
  <si>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</si>
  <si>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</si>
  <si>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</si>
  <si>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</si>
  <si>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</si>
  <si>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</si>
  <si>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</si>
  <si>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</si>
  <si>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</si>
  <si>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</si>
  <si>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</si>
  <si>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</si>
  <si>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</si>
  <si>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</si>
  <si>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</si>
  <si>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</si>
  <si>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</si>
  <si>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</si>
  <si>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</si>
  <si>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</si>
  <si>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</si>
  <si>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</si>
  <si>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</si>
  <si>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</si>
  <si>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</si>
  <si>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</si>
  <si>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</si>
  <si>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</si>
  <si>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</si>
  <si>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</si>
  <si>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</si>
  <si>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</si>
  <si>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</si>
  <si>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</si>
  <si>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</si>
  <si>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</si>
  <si>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</si>
  <si>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</si>
  <si>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</si>
  <si>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</si>
  <si>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</si>
  <si>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</si>
  <si>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</si>
  <si>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</si>
  <si>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</si>
  <si>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</si>
  <si>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</si>
  <si>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</si>
  <si>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</si>
  <si>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</si>
  <si>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</si>
  <si>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</si>
  <si>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</si>
  <si>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</si>
  <si>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</si>
  <si>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</si>
  <si>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</si>
  <si>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</si>
  <si>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</si>
  <si>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</si>
  <si>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</si>
  <si>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</si>
  <si>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</si>
  <si>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</si>
  <si>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</si>
  <si>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</si>
  <si>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</si>
  <si>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</si>
  <si>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</si>
  <si>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</si>
  <si>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</si>
  <si>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</si>
  <si>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</si>
  <si>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</si>
  <si>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</si>
  <si>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</si>
  <si>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</si>
  <si>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</si>
  <si>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</si>
  <si>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</si>
  <si>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</si>
  <si>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</si>
  <si>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</si>
  <si>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</si>
  <si>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</si>
  <si>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</si>
  <si>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</si>
  <si>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</si>
  <si>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</si>
  <si>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</si>
  <si>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</si>
  <si>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</si>
  <si>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</si>
  <si>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</si>
  <si>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</si>
  <si>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</si>
  <si>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</si>
  <si>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</si>
  <si>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</si>
  <si>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</si>
  <si>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</si>
  <si>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</si>
  <si>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</si>
  <si>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</si>
  <si>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</si>
  <si>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</si>
  <si>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</si>
  <si>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</si>
  <si>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</si>
  <si>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</si>
  <si>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</si>
  <si>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</si>
  <si>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</si>
  <si>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</si>
  <si>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</si>
  <si>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</si>
  <si>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</si>
  <si>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</si>
  <si>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</si>
  <si>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</si>
  <si>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</si>
  <si>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</si>
  <si>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</si>
  <si>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</si>
  <si>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</si>
  <si>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</si>
  <si>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</si>
  <si>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</si>
  <si>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</si>
  <si>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</si>
  <si>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</si>
  <si>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</si>
  <si>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</si>
  <si>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</si>
  <si>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</si>
  <si>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</si>
  <si>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</si>
  <si>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</si>
  <si>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</si>
  <si>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</si>
  <si>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</si>
  <si>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</si>
  <si>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</si>
  <si>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</si>
  <si>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</si>
  <si>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</si>
  <si>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</si>
  <si>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</si>
  <si>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</si>
  <si>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</si>
  <si>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</si>
  <si>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</si>
  <si>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</si>
  <si>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</si>
  <si>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</si>
  <si>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</si>
  <si>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</si>
  <si>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</si>
  <si>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</si>
  <si>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</si>
  <si>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</si>
  <si>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</si>
  <si>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</si>
  <si>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</si>
  <si>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</si>
  <si>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</si>
  <si>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</si>
  <si>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</si>
  <si>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</si>
  <si>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</si>
  <si>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</si>
  <si>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</si>
  <si>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</si>
  <si>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</si>
  <si>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</si>
  <si>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</si>
  <si>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</si>
  <si>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</si>
  <si>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</si>
  <si>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</si>
  <si>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</si>
  <si>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</si>
  <si>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</si>
  <si>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</si>
  <si>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</si>
  <si>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</si>
  <si>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</si>
  <si>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</si>
  <si>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</si>
  <si>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</si>
  <si>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</si>
  <si>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</si>
  <si>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</si>
  <si>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</si>
  <si>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</si>
  <si>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</si>
  <si>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</si>
  <si>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</si>
  <si>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</si>
  <si>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</si>
  <si>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</si>
  <si>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</si>
  <si>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</si>
  <si>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</si>
  <si>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</si>
  <si>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</si>
  <si>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</si>
  <si>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</si>
  <si>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</si>
  <si>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</si>
  <si>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</si>
  <si>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</si>
  <si>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</si>
  <si>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</si>
  <si>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</si>
  <si>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</si>
  <si>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</si>
  <si>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</si>
  <si>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</si>
  <si>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</si>
  <si>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</si>
  <si>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</si>
  <si>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</si>
  <si>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</si>
  <si>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</si>
  <si>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</si>
  <si>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</si>
  <si>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</si>
  <si>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</si>
  <si>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</si>
  <si>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</si>
  <si>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</si>
  <si>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</si>
  <si>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</si>
  <si>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</si>
  <si>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</si>
  <si>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</si>
  <si>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</si>
  <si>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</si>
  <si>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</si>
  <si>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</si>
  <si>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</si>
  <si>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</si>
  <si>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</si>
  <si>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</si>
  <si>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</si>
  <si>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</si>
  <si>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</si>
  <si>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</si>
  <si>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</si>
  <si>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</si>
  <si>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</si>
  <si>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</si>
  <si>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</si>
  <si>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</si>
  <si>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</si>
  <si>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</si>
  <si>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</si>
  <si>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</si>
  <si>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</si>
  <si>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</si>
  <si>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</si>
  <si>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</si>
  <si>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</si>
  <si>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</si>
  <si>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</si>
  <si>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</si>
  <si>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</si>
  <si>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</si>
  <si>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</si>
  <si>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</si>
  <si>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</si>
  <si>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</si>
  <si>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</si>
  <si>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</si>
  <si>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</si>
  <si>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</si>
  <si>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</si>
  <si>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</si>
  <si>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</si>
  <si>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</si>
  <si>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</si>
  <si>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</si>
  <si>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</si>
  <si>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</si>
  <si>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</si>
  <si>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</si>
  <si>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</si>
  <si>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</si>
  <si>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</si>
  <si>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</si>
  <si>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</si>
  <si>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</si>
  <si>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</si>
  <si>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</si>
  <si>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</si>
  <si>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</si>
  <si>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</si>
  <si>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</si>
  <si>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</si>
  <si>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</si>
  <si>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</si>
  <si>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</si>
  <si>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</si>
  <si>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</si>
  <si>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</si>
  <si>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</si>
  <si>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</si>
  <si>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</si>
  <si>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</si>
  <si>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</si>
  <si>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</si>
  <si>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</si>
  <si>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</si>
  <si>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</si>
  <si>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</si>
  <si>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</si>
  <si>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</si>
  <si>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</si>
  <si>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</si>
  <si>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</si>
  <si>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</si>
  <si>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</si>
  <si>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</si>
  <si>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</si>
  <si>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</si>
  <si>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</si>
  <si>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</si>
  <si>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</si>
  <si>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</si>
  <si>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</si>
  <si>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</si>
  <si>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</si>
  <si>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</si>
  <si>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</si>
  <si>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</si>
  <si>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</si>
  <si>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</si>
  <si>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</si>
  <si>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</si>
  <si>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</si>
  <si>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</si>
  <si>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</si>
  <si>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</si>
  <si>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</si>
  <si>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</si>
  <si>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</si>
  <si>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</si>
  <si>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</si>
  <si>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</si>
  <si>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</si>
  <si>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</si>
  <si>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</si>
  <si>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</si>
  <si>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</si>
  <si>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</si>
  <si>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</si>
  <si>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</si>
  <si>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</si>
  <si>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</si>
  <si>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</si>
  <si>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</si>
  <si>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</si>
  <si>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</si>
  <si>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</si>
  <si>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</si>
  <si>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</si>
  <si>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</si>
  <si>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</si>
  <si>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</si>
  <si>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</si>
  <si>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</si>
  <si>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</si>
  <si>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</si>
  <si>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</si>
  <si>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</si>
  <si>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</si>
  <si>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</si>
  <si>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</si>
  <si>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</si>
  <si>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</si>
  <si>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</si>
  <si>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</si>
  <si>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</si>
  <si>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</si>
  <si>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</si>
  <si>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</si>
  <si>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</si>
  <si>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</si>
  <si>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</si>
  <si>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</si>
  <si>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</si>
  <si>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</si>
  <si>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</si>
  <si>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</si>
  <si>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</si>
  <si>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</si>
  <si>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</si>
  <si>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</si>
  <si>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</si>
  <si>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</si>
  <si>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</si>
  <si>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</si>
  <si>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</si>
  <si>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</si>
  <si>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</si>
  <si>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</si>
  <si>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</si>
  <si>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</si>
  <si>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</si>
  <si>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</si>
  <si>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</si>
  <si>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</si>
  <si>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</si>
  <si>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</si>
  <si>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</si>
  <si>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</si>
  <si>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</si>
  <si>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</si>
  <si>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</si>
  <si>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</si>
  <si>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</si>
  <si>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</si>
  <si>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</si>
  <si>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</si>
  <si>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</si>
  <si>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</si>
  <si>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</si>
  <si>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</si>
  <si>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</si>
  <si>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</si>
  <si>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</si>
  <si>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</si>
  <si>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</si>
  <si>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</si>
  <si>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</si>
  <si>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</si>
  <si>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</si>
  <si>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</si>
  <si>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</si>
  <si>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</si>
  <si>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</si>
  <si>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</si>
  <si>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</si>
  <si>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</si>
  <si>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</si>
  <si>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</si>
  <si>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</si>
  <si>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</si>
  <si>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</si>
  <si>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</si>
  <si>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</si>
  <si>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</si>
  <si>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</si>
  <si>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</si>
  <si>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</si>
  <si>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</si>
  <si>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</si>
  <si>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</si>
  <si>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</si>
  <si>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</si>
  <si>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</si>
  <si>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</si>
  <si>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</si>
  <si>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</si>
  <si>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</si>
  <si>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</si>
  <si>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</si>
  <si>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</si>
  <si>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</si>
  <si>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</si>
  <si>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</si>
  <si>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</si>
  <si>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</si>
  <si>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</si>
  <si>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</si>
  <si>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</si>
  <si>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</si>
  <si>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</si>
  <si>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</si>
  <si>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</si>
  <si>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</si>
  <si>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</si>
  <si>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</si>
  <si>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</si>
  <si>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</si>
  <si>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</si>
  <si>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</si>
  <si>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</si>
  <si>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</si>
  <si>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</si>
  <si>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</si>
  <si>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</si>
  <si>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</si>
  <si>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</si>
  <si>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</si>
  <si>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</si>
  <si>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</si>
  <si>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</si>
  <si>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</si>
  <si>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</si>
  <si>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</si>
  <si>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</si>
  <si>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</si>
  <si>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</si>
  <si>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</si>
  <si>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</si>
  <si>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</si>
  <si>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</si>
  <si>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</si>
  <si>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</si>
  <si>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</si>
  <si>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</si>
  <si>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</si>
  <si>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</si>
  <si>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</si>
  <si>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</si>
  <si>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</si>
  <si>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</si>
  <si>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</si>
  <si>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</si>
  <si>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</si>
  <si>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</si>
  <si>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</si>
  <si>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</si>
  <si>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</si>
  <si>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</si>
  <si>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</si>
  <si>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</si>
  <si>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</si>
  <si>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</si>
  <si>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</si>
  <si>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</si>
  <si>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</si>
  <si>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</si>
  <si>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</si>
  <si>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</si>
  <si>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</si>
  <si>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</si>
  <si>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</si>
  <si>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</si>
  <si>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</si>
  <si>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</si>
  <si>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</si>
  <si>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</si>
  <si>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</si>
  <si>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</si>
  <si>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</si>
  <si>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</si>
  <si>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</si>
  <si>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</si>
  <si>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</si>
  <si>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</si>
  <si>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</si>
  <si>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</si>
  <si>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</si>
  <si>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</si>
  <si>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</si>
  <si>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</si>
  <si>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</si>
  <si>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</si>
  <si>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</si>
  <si>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</si>
  <si>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</si>
  <si>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</si>
  <si>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</si>
  <si>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</si>
  <si>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</si>
  <si>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</si>
  <si>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</si>
  <si>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</si>
  <si>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</si>
  <si>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</si>
  <si>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</si>
  <si>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</si>
  <si>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</si>
  <si>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</si>
  <si>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</si>
  <si>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</si>
  <si>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</si>
  <si>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</si>
  <si>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</si>
  <si>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</si>
  <si>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</si>
  <si>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</si>
  <si>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</si>
  <si>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</si>
  <si>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</si>
  <si>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</si>
  <si>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</si>
  <si>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</si>
  <si>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</si>
  <si>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</si>
  <si>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</si>
  <si>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</si>
  <si>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</si>
  <si>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</si>
  <si>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</si>
  <si>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</si>
  <si>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</si>
  <si>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</si>
  <si>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</si>
  <si>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</si>
  <si>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</si>
  <si>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</si>
  <si>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</si>
  <si>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</si>
  <si>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</si>
  <si>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</si>
  <si>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</si>
  <si>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</si>
  <si>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</si>
  <si>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</si>
  <si>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</si>
  <si>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</si>
  <si>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</si>
  <si>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</si>
  <si>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</si>
  <si>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</si>
  <si>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</si>
  <si>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</si>
  <si>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</si>
  <si>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</si>
  <si>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</si>
  <si>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</si>
  <si>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</si>
  <si>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</si>
  <si>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</si>
  <si>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</si>
  <si>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</si>
  <si>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</si>
  <si>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</si>
  <si>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</si>
  <si>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</si>
  <si>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</si>
  <si>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</si>
  <si>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</si>
  <si>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</si>
  <si>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</si>
  <si>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</si>
  <si>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</si>
  <si>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</si>
  <si>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</si>
  <si>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</si>
  <si>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</si>
  <si>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</si>
  <si>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</si>
  <si>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</si>
  <si>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</si>
  <si>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</si>
  <si>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</si>
  <si>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</si>
  <si>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</si>
  <si>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</si>
  <si>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</si>
  <si>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</si>
  <si>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</si>
  <si>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</si>
  <si>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</si>
  <si>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</si>
  <si>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</si>
  <si>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</si>
  <si>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</si>
  <si>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</si>
  <si>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</si>
  <si>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</si>
  <si>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</si>
  <si>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</si>
  <si>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</si>
  <si>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</si>
  <si>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</si>
  <si>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</si>
  <si>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</si>
  <si>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</si>
  <si>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</si>
  <si>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</si>
  <si>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</si>
  <si>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</si>
  <si>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</si>
  <si>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</si>
  <si>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</si>
  <si>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</si>
  <si>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</si>
  <si>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</si>
  <si>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</si>
  <si>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</si>
  <si>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</si>
  <si>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</si>
  <si>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</si>
  <si>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</si>
  <si>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</si>
  <si>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</si>
  <si>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</si>
  <si>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</si>
  <si>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</si>
  <si>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</si>
  <si>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</si>
  <si>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</si>
  <si>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</si>
  <si>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</si>
  <si>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</si>
  <si>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</si>
  <si>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</si>
  <si>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</si>
  <si>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</si>
  <si>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</si>
  <si>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</si>
  <si>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</si>
  <si>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</si>
  <si>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</si>
  <si>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</si>
  <si>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</si>
  <si>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</si>
  <si>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</si>
  <si>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</si>
  <si>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</si>
  <si>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</si>
  <si>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</si>
  <si>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</si>
  <si>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</si>
  <si>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</si>
  <si>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</si>
  <si>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</si>
  <si>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</si>
  <si>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</si>
  <si>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</si>
  <si>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</si>
  <si>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</si>
  <si>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</si>
  <si>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</si>
  <si>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</si>
  <si>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</si>
  <si>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</si>
  <si>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</si>
  <si>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</si>
  <si>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</si>
  <si>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</si>
  <si>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</si>
  <si>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</si>
  <si>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</si>
  <si>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</si>
  <si>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</si>
  <si>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</si>
  <si>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</si>
  <si>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</si>
  <si>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</si>
  <si>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</si>
  <si>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</si>
  <si>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</si>
  <si>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</si>
  <si>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</si>
  <si>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</si>
  <si>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</si>
  <si>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</si>
  <si>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</si>
  <si>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</si>
  <si>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</si>
  <si>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</si>
  <si>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</si>
  <si>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</si>
  <si>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</si>
  <si>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</si>
  <si>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</si>
  <si>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</si>
  <si>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</si>
  <si>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</si>
  <si>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</si>
  <si>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</si>
  <si>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</si>
  <si>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</si>
  <si>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</si>
  <si>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</si>
  <si>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</si>
  <si>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</si>
  <si>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</si>
  <si>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</si>
  <si>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</si>
  <si>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</si>
  <si>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</si>
  <si>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</si>
  <si>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</si>
  <si>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</si>
  <si>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</si>
  <si>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</si>
  <si>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</si>
  <si>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</si>
  <si>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</si>
  <si>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</si>
  <si>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</si>
  <si>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</si>
  <si>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</si>
  <si>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</si>
  <si>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</si>
  <si>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</si>
  <si>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</si>
  <si>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</si>
  <si>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</si>
  <si>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</si>
  <si>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</si>
  <si>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</si>
  <si>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</si>
  <si>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</si>
  <si>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</si>
  <si>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</si>
  <si>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</si>
  <si>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</si>
  <si>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</si>
  <si>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</si>
  <si>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</si>
  <si>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</si>
  <si>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</si>
  <si>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</si>
  <si>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</si>
  <si>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</si>
  <si>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</si>
  <si>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</si>
  <si>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</si>
  <si>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</si>
  <si>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</si>
  <si>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</si>
  <si>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</si>
  <si>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</si>
  <si>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</si>
  <si>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</si>
  <si>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</si>
  <si>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</si>
  <si>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</si>
  <si>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</si>
  <si>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</si>
  <si>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</si>
  <si>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</si>
  <si>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</si>
  <si>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</si>
  <si>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</si>
  <si>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</si>
  <si>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</si>
  <si>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</si>
  <si>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</si>
  <si>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</si>
  <si>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</si>
  <si>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</si>
  <si>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</si>
  <si>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</si>
  <si>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</si>
  <si>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</si>
  <si>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</si>
  <si>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</si>
  <si>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</si>
  <si>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</si>
  <si>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</si>
  <si>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</si>
  <si>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</si>
  <si>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</si>
  <si>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</si>
  <si>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</si>
  <si>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</si>
  <si>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</si>
  <si>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</si>
  <si>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</si>
  <si>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</si>
  <si>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</si>
  <si>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</si>
  <si>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</si>
  <si>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</si>
  <si>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</si>
  <si>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</si>
  <si>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</si>
  <si>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</si>
  <si>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</si>
  <si>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</si>
  <si>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</si>
  <si>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</si>
  <si>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</si>
  <si>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</si>
  <si>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</si>
  <si>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</si>
  <si>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</si>
  <si>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</si>
  <si>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</si>
  <si>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</si>
  <si>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</si>
  <si>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</si>
  <si>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</si>
  <si>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</si>
  <si>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</si>
  <si>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</si>
  <si>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</si>
  <si>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</si>
  <si>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</si>
  <si>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</si>
  <si>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</si>
  <si>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</si>
  <si>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</si>
  <si>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</si>
  <si>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</si>
  <si>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</si>
  <si>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</si>
  <si>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</si>
  <si>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</si>
  <si>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</si>
  <si>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</si>
  <si>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</si>
  <si>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</si>
  <si>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</si>
  <si>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</si>
  <si>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</si>
  <si>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</si>
  <si>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</si>
  <si>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</si>
  <si>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</si>
  <si>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</si>
  <si>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</si>
  <si>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</si>
  <si>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</si>
  <si>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</si>
  <si>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</si>
  <si>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</si>
  <si>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</si>
  <si>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</si>
  <si>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</si>
  <si>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</si>
  <si>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</si>
  <si>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</si>
  <si>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</si>
  <si>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</si>
  <si>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</si>
  <si>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</si>
  <si>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</si>
  <si>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</si>
  <si>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</si>
  <si>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</si>
  <si>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</si>
  <si>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</si>
  <si>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</si>
  <si>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</si>
  <si>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</si>
  <si>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</si>
  <si>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</si>
  <si>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</si>
  <si>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</si>
  <si>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</si>
  <si>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</si>
  <si>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</si>
  <si>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</si>
  <si>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</si>
  <si>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</si>
  <si>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</si>
  <si>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</si>
  <si>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</si>
  <si>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</si>
  <si>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株式会社泉心会メディカルサービス</t>
    <rPh sb="0" eb="4">
      <t>カブシキガイシャ</t>
    </rPh>
    <rPh sb="4" eb="5">
      <t>セン</t>
    </rPh>
    <rPh sb="5" eb="6">
      <t>シン</t>
    </rPh>
    <rPh sb="6" eb="7">
      <t>カイ</t>
    </rPh>
    <phoneticPr fontId="1"/>
  </si>
  <si>
    <t>かぶしきがいしゃせんしんかいめでぃかるさーびす</t>
    <phoneticPr fontId="1"/>
  </si>
  <si>
    <t>042</t>
    <phoneticPr fontId="1"/>
  </si>
  <si>
    <t>707</t>
    <phoneticPr fontId="1"/>
  </si>
  <si>
    <t>6026</t>
    <phoneticPr fontId="1"/>
  </si>
  <si>
    <t>6027</t>
    <phoneticPr fontId="1"/>
  </si>
  <si>
    <t>宮崎　孝一朗</t>
    <rPh sb="0" eb="2">
      <t>ミヤザキ</t>
    </rPh>
    <rPh sb="3" eb="4">
      <t>タカシ</t>
    </rPh>
    <rPh sb="4" eb="6">
      <t>イチロウ</t>
    </rPh>
    <phoneticPr fontId="1"/>
  </si>
  <si>
    <t>代表取締役</t>
    <rPh sb="0" eb="5">
      <t>ダイヒョウトリシマリヤク</t>
    </rPh>
    <phoneticPr fontId="1"/>
  </si>
  <si>
    <t>東京都町田市原町田6-28-16　フジビル88　2階</t>
    <rPh sb="0" eb="3">
      <t>トウキョウト</t>
    </rPh>
    <rPh sb="3" eb="6">
      <t>マチダシ</t>
    </rPh>
    <rPh sb="6" eb="9">
      <t>ハラマチダ</t>
    </rPh>
    <rPh sb="25" eb="26">
      <t>カイ</t>
    </rPh>
    <phoneticPr fontId="1"/>
  </si>
  <si>
    <t>南町田グランベリーパーク</t>
    <rPh sb="0" eb="3">
      <t>ミナミマチダ</t>
    </rPh>
    <phoneticPr fontId="1"/>
  </si>
  <si>
    <t>045</t>
    <phoneticPr fontId="1"/>
  </si>
  <si>
    <t>489</t>
    <phoneticPr fontId="1"/>
  </si>
  <si>
    <t>岩崎美香子</t>
    <rPh sb="0" eb="2">
      <t>イワサキ</t>
    </rPh>
    <rPh sb="2" eb="5">
      <t>ミカコ</t>
    </rPh>
    <phoneticPr fontId="1"/>
  </si>
  <si>
    <t>施設長</t>
    <rPh sb="0" eb="3">
      <t>シセツチョウ</t>
    </rPh>
    <phoneticPr fontId="1"/>
  </si>
  <si>
    <t>３　住宅型</t>
  </si>
  <si>
    <t>２　事業者が賃借する土地</t>
  </si>
  <si>
    <t>１　あり</t>
  </si>
  <si>
    <t>３　木造</t>
  </si>
  <si>
    <t>２　事業者が賃借する建物</t>
  </si>
  <si>
    <t>２　なし</t>
  </si>
  <si>
    <t>１　全室個室（縁故者個室含む）</t>
  </si>
  <si>
    <t>２　あり（ストレッチャー対応）</t>
  </si>
  <si>
    <t>１　全ての居室あり</t>
  </si>
  <si>
    <t>１　自ら実施</t>
  </si>
  <si>
    <t>医療法人泉心会　宮﨑クリニック</t>
    <rPh sb="0" eb="4">
      <t>イリョウホウジン</t>
    </rPh>
    <rPh sb="4" eb="5">
      <t>セン</t>
    </rPh>
    <rPh sb="5" eb="6">
      <t>シン</t>
    </rPh>
    <rPh sb="6" eb="7">
      <t>カイ</t>
    </rPh>
    <rPh sb="8" eb="10">
      <t>ミヤザキ</t>
    </rPh>
    <phoneticPr fontId="1"/>
  </si>
  <si>
    <t>神奈川県相模原市南区古淵3-18-13</t>
    <rPh sb="0" eb="4">
      <t>カナガワケン</t>
    </rPh>
    <rPh sb="4" eb="8">
      <t>サガミハラシ</t>
    </rPh>
    <rPh sb="8" eb="10">
      <t>ミナミク</t>
    </rPh>
    <rPh sb="10" eb="12">
      <t>コブチ</t>
    </rPh>
    <phoneticPr fontId="1"/>
  </si>
  <si>
    <t>訪問診療</t>
    <rPh sb="0" eb="4">
      <t>ホウモンシンリョウ</t>
    </rPh>
    <phoneticPr fontId="1"/>
  </si>
  <si>
    <t>デンタルサポート株式会社</t>
    <rPh sb="8" eb="12">
      <t>カブシキガイシャ</t>
    </rPh>
    <phoneticPr fontId="1"/>
  </si>
  <si>
    <t>横浜市青葉区しらとり台1-6-202</t>
    <rPh sb="0" eb="3">
      <t>ヨコハマシ</t>
    </rPh>
    <rPh sb="3" eb="6">
      <t>アオバク</t>
    </rPh>
    <rPh sb="10" eb="11">
      <t>ダイ</t>
    </rPh>
    <phoneticPr fontId="1"/>
  </si>
  <si>
    <t>介護福祉士</t>
    <rPh sb="0" eb="5">
      <t>カイゴフクシシ</t>
    </rPh>
    <phoneticPr fontId="1"/>
  </si>
  <si>
    <t>３　月払い方式</t>
  </si>
  <si>
    <t>３　不在期間が○日以上の場合に限り、日割り計算で減額</t>
  </si>
  <si>
    <t>施設が所在する地域の自治体が発表する消費者物価指数及び労働賃金上昇等</t>
    <rPh sb="0" eb="2">
      <t>シセツ</t>
    </rPh>
    <rPh sb="3" eb="5">
      <t>ショザイ</t>
    </rPh>
    <rPh sb="7" eb="9">
      <t>チイキ</t>
    </rPh>
    <rPh sb="10" eb="13">
      <t>ジチタイ</t>
    </rPh>
    <rPh sb="14" eb="16">
      <t>ハッピョウ</t>
    </rPh>
    <rPh sb="18" eb="21">
      <t>ショウヒシャ</t>
    </rPh>
    <rPh sb="21" eb="25">
      <t>ブッカシスウ</t>
    </rPh>
    <rPh sb="25" eb="26">
      <t>オヨ</t>
    </rPh>
    <rPh sb="27" eb="31">
      <t>ロウドウチンギン</t>
    </rPh>
    <rPh sb="31" eb="34">
      <t>ジョウショウトウ</t>
    </rPh>
    <phoneticPr fontId="1"/>
  </si>
  <si>
    <t>入居契約書第27条の規定に基づき、運営懇談会で同意を得る。</t>
    <rPh sb="0" eb="5">
      <t>ニュウキョケイヤクショ</t>
    </rPh>
    <rPh sb="5" eb="6">
      <t>ダイ</t>
    </rPh>
    <rPh sb="8" eb="9">
      <t>ジョウ</t>
    </rPh>
    <rPh sb="10" eb="12">
      <t>キテイ</t>
    </rPh>
    <rPh sb="13" eb="14">
      <t>モト</t>
    </rPh>
    <rPh sb="17" eb="22">
      <t>ウンエイコンダンカイ</t>
    </rPh>
    <rPh sb="23" eb="25">
      <t>ドウイ</t>
    </rPh>
    <rPh sb="26" eb="27">
      <t>エ</t>
    </rPh>
    <phoneticPr fontId="1"/>
  </si>
  <si>
    <t>近傍家賃相場を勘案して算出</t>
    <rPh sb="0" eb="2">
      <t>キンボウ</t>
    </rPh>
    <rPh sb="2" eb="6">
      <t>ヤチンソウバ</t>
    </rPh>
    <rPh sb="7" eb="9">
      <t>カンアン</t>
    </rPh>
    <rPh sb="11" eb="13">
      <t>サンシュツ</t>
    </rPh>
    <phoneticPr fontId="1"/>
  </si>
  <si>
    <t>共有施設の維持管理費、運営管理にかかる事務経費、管理部門の人件費等を勘案して算出</t>
    <rPh sb="0" eb="4">
      <t>キョウユウシセツ</t>
    </rPh>
    <rPh sb="5" eb="10">
      <t>イジカンリヒ</t>
    </rPh>
    <rPh sb="11" eb="15">
      <t>ウンエイカンリ</t>
    </rPh>
    <rPh sb="19" eb="23">
      <t>ジムケイヒ</t>
    </rPh>
    <rPh sb="24" eb="28">
      <t>カンリブモン</t>
    </rPh>
    <rPh sb="29" eb="33">
      <t>ジンケンヒトウ</t>
    </rPh>
    <rPh sb="34" eb="36">
      <t>カンアン</t>
    </rPh>
    <rPh sb="38" eb="40">
      <t>サンシュツ</t>
    </rPh>
    <phoneticPr fontId="1"/>
  </si>
  <si>
    <t>弊社運営の他施設（同規模）の電気、ガス、水道料を勘案して算出</t>
    <rPh sb="0" eb="2">
      <t>ヘイシャ</t>
    </rPh>
    <rPh sb="2" eb="4">
      <t>ウンエイ</t>
    </rPh>
    <rPh sb="5" eb="8">
      <t>タシセツ</t>
    </rPh>
    <rPh sb="9" eb="12">
      <t>ドウキボ</t>
    </rPh>
    <rPh sb="14" eb="16">
      <t>デンキ</t>
    </rPh>
    <rPh sb="20" eb="23">
      <t>スイドウリョウ</t>
    </rPh>
    <rPh sb="24" eb="26">
      <t>カンアン</t>
    </rPh>
    <rPh sb="28" eb="30">
      <t>サンシュツ</t>
    </rPh>
    <phoneticPr fontId="1"/>
  </si>
  <si>
    <t>本社相談室</t>
    <rPh sb="0" eb="2">
      <t>ホンシャ</t>
    </rPh>
    <rPh sb="2" eb="5">
      <t>ソウダンシツ</t>
    </rPh>
    <phoneticPr fontId="1"/>
  </si>
  <si>
    <t>横浜市健康福祉局高齢健康福祉部高齢施設課</t>
    <rPh sb="0" eb="3">
      <t>ヨコハマシ</t>
    </rPh>
    <rPh sb="3" eb="8">
      <t>ケンコウフクシキョク</t>
    </rPh>
    <rPh sb="8" eb="12">
      <t>コウレイケンコウ</t>
    </rPh>
    <rPh sb="12" eb="15">
      <t>フクシブ</t>
    </rPh>
    <rPh sb="15" eb="20">
      <t>コウレイシセツカ</t>
    </rPh>
    <phoneticPr fontId="1"/>
  </si>
  <si>
    <t>671</t>
    <phoneticPr fontId="1"/>
  </si>
  <si>
    <t>4117</t>
    <phoneticPr fontId="1"/>
  </si>
  <si>
    <t>２　法人</t>
  </si>
  <si>
    <t>http://</t>
  </si>
  <si>
    <t>medical.sensinkai.com./</t>
    <phoneticPr fontId="1"/>
  </si>
  <si>
    <t>徒歩18分程度</t>
    <rPh sb="0" eb="2">
      <t>トホ</t>
    </rPh>
    <rPh sb="4" eb="7">
      <t>フンテイド</t>
    </rPh>
    <phoneticPr fontId="1"/>
  </si>
  <si>
    <t>2021001050690</t>
    <phoneticPr fontId="1"/>
  </si>
  <si>
    <t>１　全ての便所あり</t>
  </si>
  <si>
    <t>１　全ての浴室あり</t>
  </si>
  <si>
    <t>○</t>
  </si>
  <si>
    <t>緊急時、希望外部受診対応は可能である。但し、付添介助は実費負担、別途料金となる。</t>
    <rPh sb="0" eb="3">
      <t>キンキュウジ</t>
    </rPh>
    <rPh sb="4" eb="6">
      <t>キボウ</t>
    </rPh>
    <rPh sb="6" eb="8">
      <t>ガイブ</t>
    </rPh>
    <rPh sb="8" eb="10">
      <t>ジュシン</t>
    </rPh>
    <rPh sb="10" eb="12">
      <t>タイオウ</t>
    </rPh>
    <rPh sb="13" eb="15">
      <t>カノウ</t>
    </rPh>
    <rPh sb="19" eb="20">
      <t>タダ</t>
    </rPh>
    <rPh sb="22" eb="24">
      <t>ツキソイ</t>
    </rPh>
    <rPh sb="24" eb="26">
      <t>カイジョ</t>
    </rPh>
    <rPh sb="27" eb="29">
      <t>ジッピ</t>
    </rPh>
    <rPh sb="29" eb="31">
      <t>フタン</t>
    </rPh>
    <rPh sb="32" eb="34">
      <t>ベット</t>
    </rPh>
    <rPh sb="34" eb="36">
      <t>リョウキン</t>
    </rPh>
    <phoneticPr fontId="1"/>
  </si>
  <si>
    <t>医療法人社団あおぞら会　つばさクリニック</t>
    <rPh sb="0" eb="2">
      <t>イリョウ</t>
    </rPh>
    <rPh sb="2" eb="4">
      <t>ホウジン</t>
    </rPh>
    <rPh sb="4" eb="6">
      <t>シャダン</t>
    </rPh>
    <rPh sb="10" eb="11">
      <t>カイ</t>
    </rPh>
    <phoneticPr fontId="1"/>
  </si>
  <si>
    <t>東京都町田市忠生3-25-11　忠生ビル302号</t>
    <rPh sb="0" eb="3">
      <t>トウキョウト</t>
    </rPh>
    <rPh sb="3" eb="6">
      <t>マチダシ</t>
    </rPh>
    <rPh sb="6" eb="8">
      <t>タダオ</t>
    </rPh>
    <rPh sb="16" eb="18">
      <t>タダオ</t>
    </rPh>
    <rPh sb="23" eb="24">
      <t>ゴウ</t>
    </rPh>
    <phoneticPr fontId="1"/>
  </si>
  <si>
    <t>１　利用権方式</t>
  </si>
  <si>
    <t>土・日・祝日</t>
    <rPh sb="0" eb="1">
      <t>ド</t>
    </rPh>
    <rPh sb="2" eb="3">
      <t>ニチ</t>
    </rPh>
    <rPh sb="4" eb="6">
      <t>シュクジツ</t>
    </rPh>
    <phoneticPr fontId="1"/>
  </si>
  <si>
    <t>２　入居希望者に交付</t>
  </si>
  <si>
    <t>１　入居希望者に公開</t>
  </si>
  <si>
    <t>ヒジサポ（総合賠償責任保険）
日新火災海上保険株式会社</t>
    <rPh sb="5" eb="7">
      <t>ソウゴウ</t>
    </rPh>
    <rPh sb="7" eb="9">
      <t>バイショウ</t>
    </rPh>
    <rPh sb="9" eb="11">
      <t>セキニン</t>
    </rPh>
    <rPh sb="11" eb="12">
      <t>ホ</t>
    </rPh>
    <rPh sb="12" eb="13">
      <t>ケン</t>
    </rPh>
    <rPh sb="15" eb="17">
      <t>ニッシン</t>
    </rPh>
    <rPh sb="17" eb="19">
      <t>カサイ</t>
    </rPh>
    <rPh sb="19" eb="21">
      <t>カイジョウ</t>
    </rPh>
    <rPh sb="21" eb="23">
      <t>ホケン</t>
    </rPh>
    <rPh sb="23" eb="27">
      <t>カブシキガイシャ</t>
    </rPh>
    <phoneticPr fontId="1"/>
  </si>
  <si>
    <t>医療依存度が高くなり、施設での対応が難しくなった旨説明、ご理解頂いた。</t>
    <rPh sb="0" eb="2">
      <t>イリョウ</t>
    </rPh>
    <rPh sb="2" eb="5">
      <t>イゾンド</t>
    </rPh>
    <rPh sb="6" eb="7">
      <t>タカ</t>
    </rPh>
    <rPh sb="11" eb="13">
      <t>シセツ</t>
    </rPh>
    <rPh sb="15" eb="17">
      <t>タイオウ</t>
    </rPh>
    <rPh sb="18" eb="19">
      <t>ムズカ</t>
    </rPh>
    <rPh sb="24" eb="25">
      <t>ムネ</t>
    </rPh>
    <rPh sb="25" eb="27">
      <t>セツメイ</t>
    </rPh>
    <rPh sb="29" eb="31">
      <t>リカイ</t>
    </rPh>
    <rPh sb="31" eb="32">
      <t>イタダ</t>
    </rPh>
    <phoneticPr fontId="1"/>
  </si>
  <si>
    <t>医療行為が必要になった為</t>
    <rPh sb="0" eb="4">
      <t>イリョウコウイ</t>
    </rPh>
    <rPh sb="5" eb="7">
      <t>ヒツヨウ</t>
    </rPh>
    <rPh sb="11" eb="12">
      <t>タメ</t>
    </rPh>
    <phoneticPr fontId="1"/>
  </si>
  <si>
    <t>５　営利法人</t>
  </si>
  <si>
    <t xml:space="preserve">入居者及び家族の介護負担を軽減し、要介護者が自立した生活を営めるように支援します。家庭的な雰囲気を大切にし自主性を尊重し、第2の家になれるように努力していきます。入居者が健康で心豊かに生活できるよう衣食住を支えていきます。
</t>
    <rPh sb="0" eb="4">
      <t>ニュウキョシャオヨ</t>
    </rPh>
    <rPh sb="5" eb="7">
      <t>カゾク</t>
    </rPh>
    <rPh sb="8" eb="12">
      <t>カイゴフタン</t>
    </rPh>
    <rPh sb="13" eb="15">
      <t>ケイゲン</t>
    </rPh>
    <rPh sb="17" eb="21">
      <t>ヨウカイゴシャ</t>
    </rPh>
    <rPh sb="22" eb="24">
      <t>ジリツ</t>
    </rPh>
    <rPh sb="26" eb="28">
      <t>セイカツ</t>
    </rPh>
    <rPh sb="29" eb="30">
      <t>イトナ</t>
    </rPh>
    <rPh sb="35" eb="37">
      <t>シエン</t>
    </rPh>
    <rPh sb="41" eb="44">
      <t>カテイテキ</t>
    </rPh>
    <rPh sb="45" eb="48">
      <t>フンイキ</t>
    </rPh>
    <rPh sb="49" eb="51">
      <t>タイセツ</t>
    </rPh>
    <rPh sb="53" eb="56">
      <t>ジシュセイ</t>
    </rPh>
    <rPh sb="57" eb="59">
      <t>ソンチョウ</t>
    </rPh>
    <rPh sb="61" eb="62">
      <t>ダイ</t>
    </rPh>
    <rPh sb="64" eb="65">
      <t>イエ</t>
    </rPh>
    <rPh sb="72" eb="74">
      <t>ドリョク</t>
    </rPh>
    <rPh sb="81" eb="84">
      <t>ニュウキョシャ</t>
    </rPh>
    <rPh sb="85" eb="87">
      <t>ケンコウ</t>
    </rPh>
    <rPh sb="88" eb="90">
      <t>ココロユタ</t>
    </rPh>
    <rPh sb="92" eb="94">
      <t>セイカツ</t>
    </rPh>
    <rPh sb="99" eb="102">
      <t>イショクジュウ</t>
    </rPh>
    <rPh sb="103" eb="104">
      <t>ササ</t>
    </rPh>
    <phoneticPr fontId="1"/>
  </si>
  <si>
    <t>入居者のニーズに対し最大限のサービスを提供</t>
    <rPh sb="0" eb="3">
      <t>ニュウキョシャ</t>
    </rPh>
    <rPh sb="8" eb="9">
      <t>タイ</t>
    </rPh>
    <rPh sb="10" eb="13">
      <t>サイダイゲン</t>
    </rPh>
    <rPh sb="19" eb="21">
      <t>テイキョウ</t>
    </rPh>
    <phoneticPr fontId="1"/>
  </si>
  <si>
    <t>内科</t>
    <rPh sb="0" eb="2">
      <t>ナイカ</t>
    </rPh>
    <phoneticPr fontId="1"/>
  </si>
  <si>
    <t>麻酔科・内科</t>
    <rPh sb="0" eb="3">
      <t>マスイカ</t>
    </rPh>
    <rPh sb="4" eb="6">
      <t>ナイカ</t>
    </rPh>
    <phoneticPr fontId="1"/>
  </si>
  <si>
    <t>内科・心療内科・精神科</t>
    <rPh sb="0" eb="2">
      <t>ナイカ</t>
    </rPh>
    <rPh sb="3" eb="7">
      <t>シンリョウナイカ</t>
    </rPh>
    <rPh sb="8" eb="11">
      <t>セイシンカ</t>
    </rPh>
    <phoneticPr fontId="1"/>
  </si>
  <si>
    <t>精神科</t>
    <rPh sb="0" eb="3">
      <t>セイシンカ</t>
    </rPh>
    <phoneticPr fontId="1"/>
  </si>
  <si>
    <t>訪問歯科</t>
    <rPh sb="0" eb="4">
      <t>ホウモンシカ</t>
    </rPh>
    <phoneticPr fontId="1"/>
  </si>
  <si>
    <t>居室から居室への住み替えは可能</t>
    <rPh sb="0" eb="2">
      <t>キョシツ</t>
    </rPh>
    <rPh sb="4" eb="6">
      <t>キョシツ</t>
    </rPh>
    <rPh sb="8" eb="9">
      <t>ス</t>
    </rPh>
    <rPh sb="10" eb="11">
      <t>カ</t>
    </rPh>
    <rPh sb="13" eb="15">
      <t>カノウ</t>
    </rPh>
    <phoneticPr fontId="1"/>
  </si>
  <si>
    <t>適切な介護サービス提供の為に一定の観察期間を設け、
医師の意見を聞いた上で居室変更の有無を判断します。
入居者又はご家族様からの要望による変更も可能。</t>
    <rPh sb="0" eb="2">
      <t>テキセツ</t>
    </rPh>
    <rPh sb="3" eb="5">
      <t>カイゴ</t>
    </rPh>
    <rPh sb="9" eb="11">
      <t>テイキョウ</t>
    </rPh>
    <rPh sb="12" eb="13">
      <t>タメ</t>
    </rPh>
    <rPh sb="14" eb="16">
      <t>イッテイ</t>
    </rPh>
    <rPh sb="17" eb="21">
      <t>カンサツキカン</t>
    </rPh>
    <rPh sb="22" eb="23">
      <t>モウ</t>
    </rPh>
    <rPh sb="26" eb="28">
      <t>イシ</t>
    </rPh>
    <rPh sb="29" eb="31">
      <t>イケン</t>
    </rPh>
    <rPh sb="32" eb="33">
      <t>キ</t>
    </rPh>
    <rPh sb="35" eb="36">
      <t>ウエ</t>
    </rPh>
    <rPh sb="37" eb="41">
      <t>キョシツヘンコウ</t>
    </rPh>
    <rPh sb="42" eb="44">
      <t>ウム</t>
    </rPh>
    <rPh sb="45" eb="47">
      <t>ハンダン</t>
    </rPh>
    <rPh sb="52" eb="55">
      <t>ニュウキョシャ</t>
    </rPh>
    <rPh sb="55" eb="56">
      <t>マタ</t>
    </rPh>
    <rPh sb="58" eb="60">
      <t>カゾク</t>
    </rPh>
    <rPh sb="60" eb="61">
      <t>サマ</t>
    </rPh>
    <rPh sb="64" eb="66">
      <t>ヨウボウ</t>
    </rPh>
    <rPh sb="69" eb="71">
      <t>ヘンコウ</t>
    </rPh>
    <rPh sb="72" eb="74">
      <t>カノウ</t>
    </rPh>
    <phoneticPr fontId="1"/>
  </si>
  <si>
    <t>地震、津波等の天災、戦争・暴力等、入居者の故意によるもの等を除いて速やかに損害を賠償します。</t>
    <rPh sb="0" eb="2">
      <t>ジシン</t>
    </rPh>
    <rPh sb="3" eb="6">
      <t>ツナミナド</t>
    </rPh>
    <rPh sb="7" eb="9">
      <t>テンサイ</t>
    </rPh>
    <rPh sb="10" eb="12">
      <t>センソウ</t>
    </rPh>
    <rPh sb="13" eb="15">
      <t>ボウリョク</t>
    </rPh>
    <rPh sb="15" eb="16">
      <t>ナド</t>
    </rPh>
    <rPh sb="17" eb="20">
      <t>ニュウキョシャ</t>
    </rPh>
    <rPh sb="21" eb="23">
      <t>コイ</t>
    </rPh>
    <rPh sb="28" eb="29">
      <t>ナド</t>
    </rPh>
    <rPh sb="30" eb="31">
      <t>ノゾ</t>
    </rPh>
    <rPh sb="33" eb="34">
      <t>スミ</t>
    </rPh>
    <rPh sb="37" eb="39">
      <t>ソンガイ</t>
    </rPh>
    <rPh sb="40" eb="42">
      <t>バイショウ</t>
    </rPh>
    <phoneticPr fontId="1"/>
  </si>
  <si>
    <t>随時</t>
    <rPh sb="0" eb="2">
      <t>ズイジ</t>
    </rPh>
    <phoneticPr fontId="1"/>
  </si>
  <si>
    <t>フォンテーヌグループ全施設</t>
    <rPh sb="10" eb="13">
      <t>ゼンシセツ</t>
    </rPh>
    <phoneticPr fontId="1"/>
  </si>
  <si>
    <t>泉心会訪問介護</t>
    <rPh sb="0" eb="3">
      <t>イズミココロカイ</t>
    </rPh>
    <rPh sb="3" eb="7">
      <t>ホウモンカイゴ</t>
    </rPh>
    <phoneticPr fontId="1"/>
  </si>
  <si>
    <t>横浜市瀬谷区五貫目町22番地の47　アルカディアドリームD107</t>
    <rPh sb="0" eb="3">
      <t>ヨコハマシ</t>
    </rPh>
    <rPh sb="3" eb="6">
      <t>セヤク</t>
    </rPh>
    <rPh sb="6" eb="10">
      <t>ゴカンメチョウ</t>
    </rPh>
    <rPh sb="12" eb="14">
      <t>バンチ</t>
    </rPh>
    <phoneticPr fontId="1"/>
  </si>
  <si>
    <t>宮﨑クリニック</t>
    <rPh sb="0" eb="2">
      <t>ミヤザキ</t>
    </rPh>
    <phoneticPr fontId="1"/>
  </si>
  <si>
    <t>相模原市南区古淵3-18-13</t>
    <rPh sb="0" eb="4">
      <t>サガミハラシ</t>
    </rPh>
    <rPh sb="4" eb="6">
      <t>ミナミク</t>
    </rPh>
    <rPh sb="6" eb="8">
      <t>コブチ</t>
    </rPh>
    <phoneticPr fontId="1"/>
  </si>
  <si>
    <t>泉心会メディカルサポート</t>
    <rPh sb="0" eb="3">
      <t>イズミココロカイ</t>
    </rPh>
    <phoneticPr fontId="1"/>
  </si>
  <si>
    <t>大和市中央林間9-3-35　KK-1長谷川ビル201</t>
    <rPh sb="0" eb="3">
      <t>ヤマトシ</t>
    </rPh>
    <rPh sb="3" eb="7">
      <t>チュウオウリンカン</t>
    </rPh>
    <rPh sb="18" eb="21">
      <t>ハセガワ</t>
    </rPh>
    <phoneticPr fontId="1"/>
  </si>
  <si>
    <t>介護老人保健施設大地</t>
    <rPh sb="0" eb="4">
      <t>カイゴロウジン</t>
    </rPh>
    <rPh sb="4" eb="8">
      <t>ホケンシセツ</t>
    </rPh>
    <rPh sb="8" eb="10">
      <t>ダイチ</t>
    </rPh>
    <phoneticPr fontId="1"/>
  </si>
  <si>
    <t>大和市中央陳間9丁目31番20号</t>
    <rPh sb="0" eb="3">
      <t>ヤマトシ</t>
    </rPh>
    <rPh sb="3" eb="7">
      <t>チュウオウチンカン</t>
    </rPh>
    <rPh sb="8" eb="10">
      <t>チョウメ</t>
    </rPh>
    <rPh sb="12" eb="13">
      <t>バン</t>
    </rPh>
    <rPh sb="15" eb="16">
      <t>ゴウ</t>
    </rPh>
    <phoneticPr fontId="1"/>
  </si>
  <si>
    <t>居宅介護支援事業所　泉心会</t>
    <rPh sb="0" eb="6">
      <t>キョタクカイゴシエン</t>
    </rPh>
    <rPh sb="6" eb="9">
      <t>ジギョウショ</t>
    </rPh>
    <rPh sb="10" eb="13">
      <t>イズミココロカイ</t>
    </rPh>
    <phoneticPr fontId="1"/>
  </si>
  <si>
    <t>500円/回</t>
    <rPh sb="3" eb="4">
      <t>エン</t>
    </rPh>
    <rPh sb="5" eb="6">
      <t>カイ</t>
    </rPh>
    <phoneticPr fontId="1"/>
  </si>
  <si>
    <t>実費</t>
    <rPh sb="0" eb="2">
      <t>ジッピ</t>
    </rPh>
    <phoneticPr fontId="1"/>
  </si>
  <si>
    <t>1,000円/回</t>
    <rPh sb="5" eb="6">
      <t>エン</t>
    </rPh>
    <rPh sb="7" eb="8">
      <t>カイ</t>
    </rPh>
    <phoneticPr fontId="1"/>
  </si>
  <si>
    <t>1,000円/30分</t>
    <rPh sb="5" eb="6">
      <t>エン</t>
    </rPh>
    <rPh sb="9" eb="10">
      <t>フン</t>
    </rPh>
    <phoneticPr fontId="1"/>
  </si>
  <si>
    <t>種類に応じて</t>
    <rPh sb="0" eb="2">
      <t>シュルイ</t>
    </rPh>
    <rPh sb="3" eb="4">
      <t>オウ</t>
    </rPh>
    <phoneticPr fontId="1"/>
  </si>
  <si>
    <t xml:space="preserve">週2回は訪問介護で実施
</t>
    <rPh sb="0" eb="1">
      <t>シュウ</t>
    </rPh>
    <rPh sb="2" eb="3">
      <t>カイ</t>
    </rPh>
    <rPh sb="4" eb="8">
      <t>ホウモンカイゴ</t>
    </rPh>
    <rPh sb="9" eb="11">
      <t>ジッシ</t>
    </rPh>
    <phoneticPr fontId="1"/>
  </si>
  <si>
    <t>週2回は訪問介護で実施</t>
    <rPh sb="0" eb="1">
      <t>シュウ</t>
    </rPh>
    <rPh sb="2" eb="3">
      <t>カイ</t>
    </rPh>
    <rPh sb="4" eb="8">
      <t>ホウモンカイゴ</t>
    </rPh>
    <rPh sb="9" eb="11">
      <t>ジッシ</t>
    </rPh>
    <phoneticPr fontId="1"/>
  </si>
  <si>
    <t>見守り、移動移乗介助
代金支払い立替え等</t>
    <rPh sb="0" eb="2">
      <t>ミマモ</t>
    </rPh>
    <rPh sb="4" eb="6">
      <t>イドウ</t>
    </rPh>
    <rPh sb="6" eb="8">
      <t>イジョウ</t>
    </rPh>
    <rPh sb="8" eb="10">
      <t>カイジョ</t>
    </rPh>
    <rPh sb="11" eb="15">
      <t>ダイキンシハラ</t>
    </rPh>
    <rPh sb="16" eb="18">
      <t>タテカエ</t>
    </rPh>
    <rPh sb="19" eb="20">
      <t>ナド</t>
    </rPh>
    <phoneticPr fontId="1"/>
  </si>
  <si>
    <t xml:space="preserve">週1回は訪問介護で実施
</t>
    <rPh sb="0" eb="1">
      <t>シュウ</t>
    </rPh>
    <rPh sb="2" eb="3">
      <t>カイ</t>
    </rPh>
    <rPh sb="4" eb="8">
      <t>ホウモンカイゴ</t>
    </rPh>
    <rPh sb="9" eb="11">
      <t>ジッシ</t>
    </rPh>
    <phoneticPr fontId="1"/>
  </si>
  <si>
    <t>クリーニングは
利用者負担</t>
    <rPh sb="8" eb="11">
      <t>リヨウシャ</t>
    </rPh>
    <rPh sb="11" eb="13">
      <t>フタン</t>
    </rPh>
    <phoneticPr fontId="1"/>
  </si>
  <si>
    <t>100円/回</t>
    <rPh sb="3" eb="4">
      <t>エン</t>
    </rPh>
    <rPh sb="5" eb="6">
      <t>カイ</t>
    </rPh>
    <phoneticPr fontId="1"/>
  </si>
  <si>
    <t>体調不良時のみ対応</t>
    <rPh sb="0" eb="4">
      <t>タイチョウフリョウ</t>
    </rPh>
    <rPh sb="4" eb="5">
      <t>ジ</t>
    </rPh>
    <rPh sb="7" eb="9">
      <t>タイオウ</t>
    </rPh>
    <phoneticPr fontId="1"/>
  </si>
  <si>
    <t>訪問美容師対応</t>
    <rPh sb="0" eb="5">
      <t>ホウモンビヨウシ</t>
    </rPh>
    <rPh sb="5" eb="7">
      <t>タイオウ</t>
    </rPh>
    <phoneticPr fontId="1"/>
  </si>
  <si>
    <t>希望者のみ</t>
    <rPh sb="0" eb="3">
      <t>キボウシャ</t>
    </rPh>
    <phoneticPr fontId="1"/>
  </si>
  <si>
    <t>見守り、移動移乗介助、
代金支払い立替え等</t>
    <rPh sb="0" eb="2">
      <t>ミマモ</t>
    </rPh>
    <rPh sb="4" eb="8">
      <t>イドウイジョウ</t>
    </rPh>
    <rPh sb="8" eb="10">
      <t>カイジョ</t>
    </rPh>
    <rPh sb="12" eb="16">
      <t>ダイキンシハラ</t>
    </rPh>
    <rPh sb="17" eb="19">
      <t>タテカエ</t>
    </rPh>
    <rPh sb="20" eb="21">
      <t>ナド</t>
    </rPh>
    <phoneticPr fontId="1"/>
  </si>
  <si>
    <t>１　耐火建築物</t>
  </si>
  <si>
    <t>入居契約書の再契約</t>
    <rPh sb="0" eb="2">
      <t>ニュウキョ</t>
    </rPh>
    <rPh sb="2" eb="5">
      <t>ケイヤクショ</t>
    </rPh>
    <rPh sb="6" eb="9">
      <t>サイケイヤク</t>
    </rPh>
    <phoneticPr fontId="1"/>
  </si>
  <si>
    <t>利用権方式</t>
    <rPh sb="0" eb="3">
      <t>リヨウケン</t>
    </rPh>
    <rPh sb="3" eb="5">
      <t>ホウシキ</t>
    </rPh>
    <phoneticPr fontId="1"/>
  </si>
  <si>
    <t>入居契約書内に記載
第28条
第29条</t>
    <rPh sb="0" eb="2">
      <t>ニュウキョ</t>
    </rPh>
    <rPh sb="2" eb="4">
      <t>ケイヤク</t>
    </rPh>
    <rPh sb="4" eb="5">
      <t>ショ</t>
    </rPh>
    <rPh sb="5" eb="6">
      <t>ナイ</t>
    </rPh>
    <rPh sb="7" eb="9">
      <t>キサイ</t>
    </rPh>
    <rPh sb="10" eb="11">
      <t>ダイ</t>
    </rPh>
    <rPh sb="13" eb="14">
      <t>ジョウ</t>
    </rPh>
    <rPh sb="15" eb="16">
      <t>ダイ</t>
    </rPh>
    <rPh sb="18" eb="19">
      <t>ジョウ</t>
    </rPh>
    <phoneticPr fontId="1"/>
  </si>
  <si>
    <t>入居契約書内に記載</t>
    <rPh sb="0" eb="2">
      <t>ニュウキョ</t>
    </rPh>
    <rPh sb="2" eb="4">
      <t>ケイヤク</t>
    </rPh>
    <rPh sb="4" eb="5">
      <t>ショ</t>
    </rPh>
    <rPh sb="5" eb="6">
      <t>ナイ</t>
    </rPh>
    <rPh sb="7" eb="9">
      <t>キサイ</t>
    </rPh>
    <phoneticPr fontId="1"/>
  </si>
  <si>
    <t>65歳以上の要介護の方</t>
    <rPh sb="2" eb="3">
      <t>サイ</t>
    </rPh>
    <rPh sb="3" eb="5">
      <t>イジョウ</t>
    </rPh>
    <rPh sb="6" eb="9">
      <t>ヨウカイゴ</t>
    </rPh>
    <rPh sb="10" eb="11">
      <t>カタ</t>
    </rPh>
    <phoneticPr fontId="1"/>
  </si>
  <si>
    <t>１月30日で計算（朝食324円、昼食486円、夕食486円）
※軽減税率適応</t>
    <rPh sb="1" eb="2">
      <t>ガツ</t>
    </rPh>
    <rPh sb="4" eb="5">
      <t>ニチ</t>
    </rPh>
    <rPh sb="6" eb="8">
      <t>ケイサン</t>
    </rPh>
    <rPh sb="9" eb="11">
      <t>チョウショク</t>
    </rPh>
    <rPh sb="14" eb="15">
      <t>エン</t>
    </rPh>
    <rPh sb="16" eb="18">
      <t>チュウショク</t>
    </rPh>
    <rPh sb="21" eb="22">
      <t>エン</t>
    </rPh>
    <rPh sb="23" eb="25">
      <t>ユウショク</t>
    </rPh>
    <rPh sb="28" eb="29">
      <t>エン</t>
    </rPh>
    <phoneticPr fontId="1"/>
  </si>
  <si>
    <t>森田　健史</t>
    <rPh sb="0" eb="2">
      <t>モリタ</t>
    </rPh>
    <rPh sb="3" eb="4">
      <t>ケン</t>
    </rPh>
    <rPh sb="4" eb="5">
      <t>シ</t>
    </rPh>
    <phoneticPr fontId="1"/>
  </si>
  <si>
    <t>泉心会メディカルサービス　マネージャー</t>
    <rPh sb="0" eb="3">
      <t>イズミココロカイ</t>
    </rPh>
    <phoneticPr fontId="1"/>
  </si>
  <si>
    <t>おむつ代、クリーニング、理美容、医師の往診・外来受診の医療費、医療機関への移送・同行に関わる交通費、役所手続きの代行、その他個人的な支出分、介護保険給付対象外費用
※入居より２年間は保証委託会社との契約が必要です。
　初回39,000円　2回目24,000円
※水光熱費は11月から3月は2,000円追加になります。</t>
    <rPh sb="131" eb="135">
      <t>スイコウネツヒ</t>
    </rPh>
    <rPh sb="138" eb="139">
      <t>ガツ</t>
    </rPh>
    <rPh sb="142" eb="143">
      <t>ガツ</t>
    </rPh>
    <rPh sb="145" eb="150">
      <t>000エン</t>
    </rPh>
    <rPh sb="150" eb="152">
      <t>ツイカ</t>
    </rPh>
    <phoneticPr fontId="1"/>
  </si>
  <si>
    <t>費用は１泊２日5,000円、期間は最大５日間、別途食事費用
※満床時は対応不可</t>
    <rPh sb="0" eb="2">
      <t>ヒヨウ</t>
    </rPh>
    <rPh sb="4" eb="5">
      <t>ハク</t>
    </rPh>
    <rPh sb="6" eb="7">
      <t>ニチ</t>
    </rPh>
    <rPh sb="12" eb="13">
      <t>エン</t>
    </rPh>
    <rPh sb="14" eb="16">
      <t>キカン</t>
    </rPh>
    <rPh sb="17" eb="19">
      <t>サイダイ</t>
    </rPh>
    <rPh sb="20" eb="22">
      <t>ニチカン</t>
    </rPh>
    <rPh sb="23" eb="25">
      <t>ベット</t>
    </rPh>
    <rPh sb="25" eb="27">
      <t>ショクジ</t>
    </rPh>
    <rPh sb="27" eb="29">
      <t>ヒヨウ</t>
    </rPh>
    <rPh sb="31" eb="34">
      <t>マンショウジ</t>
    </rPh>
    <rPh sb="35" eb="39">
      <t>タイオウフカ</t>
    </rPh>
    <phoneticPr fontId="1"/>
  </si>
  <si>
    <t>住宅型有料老人ホーム　フォンテーヌ横浜町田壱番館</t>
    <rPh sb="0" eb="3">
      <t>ジュウタクガタ</t>
    </rPh>
    <rPh sb="3" eb="7">
      <t>ユウリョウロウジン</t>
    </rPh>
    <rPh sb="17" eb="19">
      <t>ヨコハマ</t>
    </rPh>
    <rPh sb="19" eb="21">
      <t>マチダ</t>
    </rPh>
    <rPh sb="21" eb="22">
      <t>イチ</t>
    </rPh>
    <rPh sb="22" eb="23">
      <t>バン</t>
    </rPh>
    <rPh sb="23" eb="24">
      <t>カン</t>
    </rPh>
    <phoneticPr fontId="1"/>
  </si>
  <si>
    <t>じゅうたくがたゆうりょうろうじんほーむ　ふぉんてーぬよこはままちだいちばんかん</t>
    <phoneticPr fontId="1"/>
  </si>
  <si>
    <t>神奈川県横浜市瀬谷区五貫目町18-19</t>
    <rPh sb="0" eb="4">
      <t>カナガワケン</t>
    </rPh>
    <rPh sb="4" eb="7">
      <t>ヨコハマシ</t>
    </rPh>
    <rPh sb="7" eb="10">
      <t>セヤク</t>
    </rPh>
    <rPh sb="10" eb="14">
      <t>ゴカンメチョウ</t>
    </rPh>
    <phoneticPr fontId="1"/>
  </si>
  <si>
    <t>9246</t>
    <phoneticPr fontId="1"/>
  </si>
  <si>
    <t>9247</t>
    <phoneticPr fontId="1"/>
  </si>
  <si>
    <t>フォンテーヌ横浜町田壱番館</t>
    <rPh sb="6" eb="8">
      <t>ヨコハマ</t>
    </rPh>
    <rPh sb="8" eb="10">
      <t>マチダ</t>
    </rPh>
    <rPh sb="10" eb="11">
      <t>イチ</t>
    </rPh>
    <rPh sb="11" eb="12">
      <t>バン</t>
    </rPh>
    <rPh sb="12" eb="13">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</si>
</sst>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topLeftCell="B1" zoomScaleNormal="100" zoomScaleSheetLayoutView="100" workbookViewId="0">
      <selection activeCell="I340" sqref="I340:K34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1</v>
      </c>
      <c r="J4" s="459"/>
      <c r="K4" s="33" t="s">
        <v>2473</v>
      </c>
      <c r="L4" s="459">
        <v>1</v>
      </c>
      <c r="M4" s="459"/>
      <c r="N4" s="456" t="s">
        <v>486</v>
      </c>
      <c r="O4" s="456"/>
      <c r="P4" s="460"/>
    </row>
    <row r="5" spans="1:20" ht="20.100000000000001" customHeight="1">
      <c r="B5" s="439" t="s">
        <v>1</v>
      </c>
      <c r="C5" s="300"/>
      <c r="D5" s="300"/>
      <c r="E5" s="301"/>
      <c r="F5" s="179" t="s">
        <v>2581</v>
      </c>
      <c r="G5" s="317"/>
      <c r="H5" s="317"/>
      <c r="I5" s="317"/>
      <c r="J5" s="317"/>
      <c r="K5" s="317"/>
      <c r="L5" s="317"/>
      <c r="M5" s="317"/>
      <c r="N5" s="317"/>
      <c r="O5" s="317"/>
      <c r="P5" s="317"/>
      <c r="Q5" s="12"/>
    </row>
    <row r="6" spans="1:20" ht="20.100000000000001" customHeight="1">
      <c r="B6" s="439" t="s">
        <v>2</v>
      </c>
      <c r="C6" s="300"/>
      <c r="D6" s="300"/>
      <c r="E6" s="301"/>
      <c r="F6" s="179" t="s">
        <v>2582</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2519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2537</v>
      </c>
      <c r="K12" s="417"/>
      <c r="L12" s="417"/>
      <c r="M12" s="417"/>
      <c r="N12" s="417"/>
      <c r="O12" s="418"/>
      <c r="P12" s="419"/>
    </row>
    <row r="13" spans="1:20" ht="39" customHeight="1">
      <c r="B13" s="167" t="s">
        <v>5</v>
      </c>
      <c r="C13" s="166"/>
      <c r="D13" s="166"/>
      <c r="E13" s="166"/>
      <c r="F13" s="207" t="s">
        <v>12</v>
      </c>
      <c r="G13" s="218"/>
      <c r="H13" s="465" t="s">
        <v>2479</v>
      </c>
      <c r="I13" s="466"/>
      <c r="J13" s="466"/>
      <c r="K13" s="466"/>
      <c r="L13" s="466"/>
      <c r="M13" s="466"/>
      <c r="N13" s="466"/>
      <c r="O13" s="466"/>
      <c r="P13" s="467"/>
      <c r="S13" s="15" t="str">
        <f>IF(H13="","未記入","")</f>
        <v/>
      </c>
    </row>
    <row r="14" spans="1:20" ht="39" customHeight="1">
      <c r="B14" s="167"/>
      <c r="C14" s="166"/>
      <c r="D14" s="166"/>
      <c r="E14" s="166"/>
      <c r="F14" s="201" t="s">
        <v>2478</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2523</v>
      </c>
      <c r="K16" s="90"/>
      <c r="L16" s="90"/>
      <c r="M16" s="90"/>
      <c r="N16" s="90"/>
      <c r="O16" s="90"/>
      <c r="P16" s="91"/>
    </row>
    <row r="17" spans="1:20" ht="20.100000000000001" customHeight="1">
      <c r="B17" s="316" t="s">
        <v>6</v>
      </c>
      <c r="C17" s="218"/>
      <c r="D17" s="218"/>
      <c r="E17" s="236"/>
      <c r="F17" s="34" t="s">
        <v>13</v>
      </c>
      <c r="G17" s="31">
        <v>194</v>
      </c>
      <c r="H17" s="35" t="s">
        <v>487</v>
      </c>
      <c r="I17" s="32">
        <v>13</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2480</v>
      </c>
      <c r="K19" s="35" t="s">
        <v>487</v>
      </c>
      <c r="L19" s="63" t="s">
        <v>2481</v>
      </c>
      <c r="M19" s="35" t="s">
        <v>487</v>
      </c>
      <c r="N19" s="63" t="s">
        <v>2482</v>
      </c>
      <c r="O19" s="288"/>
      <c r="P19" s="289"/>
      <c r="Q19" s="12"/>
    </row>
    <row r="20" spans="1:20" ht="20.100000000000001" customHeight="1">
      <c r="B20" s="344"/>
      <c r="C20" s="345"/>
      <c r="D20" s="345"/>
      <c r="E20" s="346"/>
      <c r="F20" s="166" t="s">
        <v>15</v>
      </c>
      <c r="G20" s="166"/>
      <c r="H20" s="166"/>
      <c r="I20" s="166"/>
      <c r="J20" s="64" t="s">
        <v>2480</v>
      </c>
      <c r="K20" s="35" t="s">
        <v>487</v>
      </c>
      <c r="L20" s="63" t="s">
        <v>2481</v>
      </c>
      <c r="M20" s="35" t="s">
        <v>487</v>
      </c>
      <c r="N20" s="63" t="s">
        <v>2483</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2520</v>
      </c>
      <c r="K23" s="416"/>
      <c r="L23" s="92" t="s">
        <v>2521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2484</v>
      </c>
      <c r="K24" s="178"/>
      <c r="L24" s="178"/>
      <c r="M24" s="178"/>
      <c r="N24" s="178"/>
      <c r="O24" s="138"/>
      <c r="P24" s="179"/>
    </row>
    <row r="25" spans="1:20" ht="20.100000000000001" customHeight="1">
      <c r="B25" s="280"/>
      <c r="C25" s="298"/>
      <c r="D25" s="298"/>
      <c r="E25" s="281"/>
      <c r="F25" s="168" t="s">
        <v>18</v>
      </c>
      <c r="G25" s="168"/>
      <c r="H25" s="166"/>
      <c r="I25" s="166"/>
      <c r="J25" s="178" t="s">
        <v>2485</v>
      </c>
      <c r="K25" s="178"/>
      <c r="L25" s="178"/>
      <c r="M25" s="178"/>
      <c r="N25" s="178"/>
      <c r="O25" s="138"/>
      <c r="P25" s="179"/>
    </row>
    <row r="26" spans="1:20" ht="20.100000000000001" customHeight="1">
      <c r="B26" s="167" t="s">
        <v>9</v>
      </c>
      <c r="C26" s="166"/>
      <c r="D26" s="166"/>
      <c r="E26" s="166"/>
      <c r="F26" s="433">
        <v>2013</v>
      </c>
      <c r="G26" s="434"/>
      <c r="H26" s="35" t="s">
        <v>484</v>
      </c>
      <c r="I26" s="434">
        <v>5</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2586</v>
      </c>
      <c r="I31" s="451"/>
      <c r="J31" s="451"/>
      <c r="K31" s="451"/>
      <c r="L31" s="451"/>
      <c r="M31" s="451"/>
      <c r="N31" s="451"/>
      <c r="O31" s="451"/>
      <c r="P31" s="452"/>
      <c r="S31" s="15" t="str">
        <f>IF(H31="","未記入","")</f>
        <v/>
      </c>
    </row>
    <row r="32" spans="1:20" ht="39" customHeight="1">
      <c r="B32" s="280"/>
      <c r="C32" s="298"/>
      <c r="D32" s="298"/>
      <c r="E32" s="281"/>
      <c r="F32" s="201" t="s">
        <v>2585</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246</v>
      </c>
      <c r="H33" s="35" t="s">
        <v>487</v>
      </c>
      <c r="I33" s="32">
        <v>8</v>
      </c>
      <c r="J33" s="440"/>
      <c r="K33" s="440"/>
      <c r="L33" s="440"/>
      <c r="M33" s="440"/>
      <c r="N33" s="440"/>
      <c r="O33" s="440"/>
      <c r="P33" s="441"/>
      <c r="S33" s="15" t="str">
        <f>IF(OR(G33="",I33=""),"未記入","")</f>
        <v/>
      </c>
    </row>
    <row r="34" spans="2:20" ht="58.5" customHeight="1">
      <c r="B34" s="280"/>
      <c r="C34" s="298"/>
      <c r="D34" s="298"/>
      <c r="E34" s="281"/>
      <c r="F34" s="104" t="s">
        <v>2587</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2487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2522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2488</v>
      </c>
      <c r="K43" s="35" t="s">
        <v>487</v>
      </c>
      <c r="L43" s="11" t="s">
        <v>2489</v>
      </c>
      <c r="M43" s="35" t="s">
        <v>487</v>
      </c>
      <c r="N43" s="11" t="s">
        <v>2588</v>
      </c>
      <c r="O43" s="288"/>
      <c r="P43" s="289"/>
      <c r="S43" s="15" t="str">
        <f>IF(OR(J43="",L43="",N43=""),"未記入","")</f>
        <v/>
      </c>
    </row>
    <row r="44" spans="2:20" ht="20.100000000000001" customHeight="1">
      <c r="B44" s="167"/>
      <c r="C44" s="166"/>
      <c r="D44" s="166"/>
      <c r="E44" s="166"/>
      <c r="F44" s="166" t="s">
        <v>15</v>
      </c>
      <c r="G44" s="166"/>
      <c r="H44" s="166"/>
      <c r="I44" s="166"/>
      <c r="J44" s="64" t="s">
        <v>2488</v>
      </c>
      <c r="K44" s="35" t="s">
        <v>487</v>
      </c>
      <c r="L44" s="63" t="s">
        <v>2489</v>
      </c>
      <c r="M44" s="35" t="s">
        <v>487</v>
      </c>
      <c r="N44" s="63" t="s">
        <v>2589</v>
      </c>
      <c r="O44" s="288"/>
      <c r="P44" s="289"/>
    </row>
    <row r="45" spans="2:20" ht="20.100000000000001" customHeight="1">
      <c r="B45" s="167"/>
      <c r="C45" s="166"/>
      <c r="D45" s="166"/>
      <c r="E45" s="166"/>
      <c r="F45" s="397" t="s">
        <v>423</v>
      </c>
      <c r="G45" s="426"/>
      <c r="H45" s="426"/>
      <c r="I45" s="398"/>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2520</v>
      </c>
      <c r="K47" s="416"/>
      <c r="L47" s="92" t="s">
        <v>2521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2490</v>
      </c>
      <c r="K48" s="178"/>
      <c r="L48" s="178"/>
      <c r="M48" s="178"/>
      <c r="N48" s="178"/>
      <c r="O48" s="138"/>
      <c r="P48" s="179"/>
    </row>
    <row r="49" spans="1:20" ht="20.100000000000001" customHeight="1">
      <c r="B49" s="167"/>
      <c r="C49" s="166"/>
      <c r="D49" s="166"/>
      <c r="E49" s="166"/>
      <c r="F49" s="166" t="s">
        <v>18</v>
      </c>
      <c r="G49" s="166"/>
      <c r="H49" s="166"/>
      <c r="I49" s="166"/>
      <c r="J49" s="178" t="s">
        <v>2491</v>
      </c>
      <c r="K49" s="178"/>
      <c r="L49" s="178"/>
      <c r="M49" s="178"/>
      <c r="N49" s="178"/>
      <c r="O49" s="138"/>
      <c r="P49" s="179"/>
    </row>
    <row r="50" spans="1:20" ht="20.100000000000001" customHeight="1">
      <c r="B50" s="108" t="s">
        <v>28</v>
      </c>
      <c r="C50" s="217"/>
      <c r="D50" s="217"/>
      <c r="E50" s="217"/>
      <c r="F50" s="217"/>
      <c r="G50" s="217"/>
      <c r="H50" s="217"/>
      <c r="I50" s="217"/>
      <c r="J50" s="433">
        <v>2018</v>
      </c>
      <c r="K50" s="434"/>
      <c r="L50" s="35" t="s">
        <v>484</v>
      </c>
      <c r="M50" s="61">
        <v>10</v>
      </c>
      <c r="N50" s="35" t="s">
        <v>485</v>
      </c>
      <c r="O50" s="61">
        <v>31</v>
      </c>
      <c r="P50" s="37" t="s">
        <v>486</v>
      </c>
      <c r="S50" s="15" t="str">
        <f>IF(OR(J50="",M50="",O50=""),"未記入","")</f>
        <v/>
      </c>
    </row>
    <row r="51" spans="1:20" ht="20.100000000000001" customHeight="1" thickBot="1">
      <c r="B51" s="109" t="s">
        <v>29</v>
      </c>
      <c r="C51" s="435"/>
      <c r="D51" s="435"/>
      <c r="E51" s="435"/>
      <c r="F51" s="435"/>
      <c r="G51" s="435"/>
      <c r="H51" s="435"/>
      <c r="I51" s="435"/>
      <c r="J51" s="424">
        <v>2019</v>
      </c>
      <c r="K51" s="425"/>
      <c r="L51" s="36" t="s">
        <v>484</v>
      </c>
      <c r="M51" s="62">
        <v>1</v>
      </c>
      <c r="N51" s="36" t="s">
        <v>485</v>
      </c>
      <c r="O51" s="62">
        <v>7</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836.19</v>
      </c>
      <c r="H61" s="193"/>
      <c r="I61" s="193"/>
      <c r="J61" s="193"/>
      <c r="K61" s="432"/>
      <c r="L61" s="371" t="s">
        <v>516</v>
      </c>
      <c r="M61" s="360"/>
      <c r="N61" s="360"/>
      <c r="O61" s="360"/>
      <c r="P61" s="385"/>
    </row>
    <row r="62" spans="1:20" ht="20.100000000000001" customHeight="1">
      <c r="B62" s="167"/>
      <c r="C62" s="166"/>
      <c r="D62" s="207" t="s">
        <v>39</v>
      </c>
      <c r="E62" s="218"/>
      <c r="F62" s="236"/>
      <c r="G62" s="178" t="s">
        <v>2493</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2494</v>
      </c>
      <c r="L65" s="93"/>
      <c r="M65" s="93"/>
      <c r="N65" s="93"/>
      <c r="O65" s="93"/>
      <c r="P65" s="139"/>
    </row>
    <row r="66" spans="2:16" ht="20.100000000000001" customHeight="1">
      <c r="B66" s="167"/>
      <c r="C66" s="166"/>
      <c r="D66" s="347"/>
      <c r="E66" s="345"/>
      <c r="F66" s="346"/>
      <c r="G66" s="208"/>
      <c r="H66" s="207" t="s">
        <v>436</v>
      </c>
      <c r="I66" s="218"/>
      <c r="J66" s="236"/>
      <c r="K66" s="138" t="s">
        <v>2497</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2018</v>
      </c>
      <c r="L68" s="39" t="s">
        <v>484</v>
      </c>
      <c r="M68" s="61">
        <v>9</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2048</v>
      </c>
      <c r="L70" s="39" t="s">
        <v>484</v>
      </c>
      <c r="M70" s="61">
        <v>8</v>
      </c>
      <c r="N70" s="39" t="s">
        <v>485</v>
      </c>
      <c r="O70" s="61">
        <v>31</v>
      </c>
      <c r="P70" s="40" t="s">
        <v>486</v>
      </c>
    </row>
    <row r="71" spans="2:16" ht="20.100000000000001" customHeight="1">
      <c r="B71" s="167"/>
      <c r="C71" s="166"/>
      <c r="D71" s="297"/>
      <c r="E71" s="298"/>
      <c r="F71" s="281"/>
      <c r="G71" s="216"/>
      <c r="H71" s="171" t="s">
        <v>437</v>
      </c>
      <c r="I71" s="171"/>
      <c r="J71" s="242"/>
      <c r="K71" s="138" t="s">
        <v>2494</v>
      </c>
      <c r="L71" s="93"/>
      <c r="M71" s="93"/>
      <c r="N71" s="93"/>
      <c r="O71" s="93"/>
      <c r="P71" s="139"/>
    </row>
    <row r="72" spans="2:16" ht="20.100000000000001" customHeight="1">
      <c r="B72" s="68" t="s">
        <v>2381</v>
      </c>
      <c r="C72" s="69"/>
      <c r="D72" s="207" t="s">
        <v>40</v>
      </c>
      <c r="E72" s="218"/>
      <c r="F72" s="236"/>
      <c r="G72" s="287" t="s">
        <v>41</v>
      </c>
      <c r="H72" s="288"/>
      <c r="I72" s="288"/>
      <c r="J72" s="364"/>
      <c r="K72" s="138">
        <v>708.01</v>
      </c>
      <c r="L72" s="93"/>
      <c r="M72" s="93"/>
      <c r="N72" s="171" t="s">
        <v>490</v>
      </c>
      <c r="O72" s="171"/>
      <c r="P72" s="197"/>
    </row>
    <row r="73" spans="2:16" ht="20.100000000000001" customHeight="1">
      <c r="B73" s="70"/>
      <c r="C73" s="71"/>
      <c r="D73" s="297"/>
      <c r="E73" s="298"/>
      <c r="F73" s="281"/>
      <c r="G73" s="217" t="s">
        <v>42</v>
      </c>
      <c r="H73" s="217"/>
      <c r="I73" s="217"/>
      <c r="J73" s="217"/>
      <c r="K73" s="138">
        <v>708.01</v>
      </c>
      <c r="L73" s="93"/>
      <c r="M73" s="93"/>
      <c r="N73" s="171" t="s">
        <v>490</v>
      </c>
      <c r="O73" s="171"/>
      <c r="P73" s="197"/>
    </row>
    <row r="74" spans="2:16" ht="20.100000000000001" customHeight="1">
      <c r="B74" s="70"/>
      <c r="C74" s="71"/>
      <c r="D74" s="166" t="s">
        <v>43</v>
      </c>
      <c r="E74" s="166"/>
      <c r="F74" s="166"/>
      <c r="G74" s="178" t="s">
        <v>2574</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2497</v>
      </c>
      <c r="L83" s="93"/>
      <c r="M83" s="93"/>
      <c r="N83" s="93"/>
      <c r="O83" s="93"/>
      <c r="P83" s="139"/>
    </row>
    <row r="84" spans="2:19" ht="20.100000000000001" customHeight="1">
      <c r="B84" s="70"/>
      <c r="C84" s="71"/>
      <c r="D84" s="166"/>
      <c r="E84" s="166"/>
      <c r="F84" s="166"/>
      <c r="G84" s="208"/>
      <c r="H84" s="207" t="s">
        <v>436</v>
      </c>
      <c r="I84" s="218"/>
      <c r="J84" s="236"/>
      <c r="K84" s="138" t="s">
        <v>2494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9</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2494</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13.66</v>
      </c>
      <c r="K95" s="50" t="s">
        <v>490</v>
      </c>
      <c r="L95" s="138">
        <v>26</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2494</v>
      </c>
      <c r="H113" s="178"/>
      <c r="I113" s="178"/>
      <c r="J113" s="178"/>
      <c r="K113" s="178"/>
      <c r="L113" s="178"/>
      <c r="M113" s="178"/>
      <c r="N113" s="178"/>
      <c r="O113" s="138"/>
      <c r="P113" s="179"/>
    </row>
    <row r="114" spans="2:16" ht="20.100000000000001" customHeight="1">
      <c r="B114" s="420"/>
      <c r="C114" s="421"/>
      <c r="D114" s="117" t="s">
        <v>79</v>
      </c>
      <c r="E114" s="118"/>
      <c r="F114" s="133"/>
      <c r="G114" s="123" t="s">
        <v>2497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2500</v>
      </c>
      <c r="H123" s="178"/>
      <c r="I123" s="178"/>
      <c r="J123" s="178"/>
      <c r="K123" s="178"/>
      <c r="L123" s="178"/>
      <c r="M123" s="178"/>
      <c r="N123" s="178"/>
      <c r="O123" s="138"/>
      <c r="P123" s="179"/>
    </row>
    <row r="124" spans="2:16" ht="20.100000000000001" customHeight="1">
      <c r="B124" s="134"/>
      <c r="C124" s="135"/>
      <c r="D124" s="110" t="s">
        <v>446</v>
      </c>
      <c r="E124" s="102"/>
      <c r="F124" s="103"/>
      <c r="G124" s="178" t="s">
        <v>2524</v>
      </c>
      <c r="H124" s="178"/>
      <c r="I124" s="178"/>
      <c r="J124" s="178"/>
      <c r="K124" s="178"/>
      <c r="L124" s="178"/>
      <c r="M124" s="178"/>
      <c r="N124" s="178"/>
      <c r="O124" s="138"/>
      <c r="P124" s="179"/>
    </row>
    <row r="125" spans="2:16" ht="20.100000000000001" customHeight="1">
      <c r="B125" s="134"/>
      <c r="C125" s="135"/>
      <c r="D125" s="234" t="s">
        <v>447</v>
      </c>
      <c r="E125" s="273"/>
      <c r="F125" s="235"/>
      <c r="G125" s="178" t="s">
        <v>2525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2539</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2501</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2501</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2501</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2526</v>
      </c>
      <c r="G172" s="360" t="s">
        <v>474</v>
      </c>
      <c r="H172" s="360"/>
      <c r="I172" s="360"/>
      <c r="J172" s="360"/>
      <c r="K172" s="360"/>
      <c r="L172" s="360"/>
      <c r="M172" s="360"/>
      <c r="N172" s="360"/>
      <c r="O172" s="360"/>
      <c r="P172" s="385"/>
    </row>
    <row r="173" spans="2:20" ht="20.100000000000001" customHeight="1">
      <c r="B173" s="167"/>
      <c r="C173" s="166"/>
      <c r="D173" s="166"/>
      <c r="E173" s="166"/>
      <c r="F173" s="14" t="s">
        <v>2526</v>
      </c>
      <c r="G173" s="171" t="s">
        <v>475</v>
      </c>
      <c r="H173" s="171"/>
      <c r="I173" s="171"/>
      <c r="J173" s="171"/>
      <c r="K173" s="171"/>
      <c r="L173" s="171"/>
      <c r="M173" s="171"/>
      <c r="N173" s="171"/>
      <c r="O173" s="171"/>
      <c r="P173" s="197"/>
    </row>
    <row r="174" spans="2:20" ht="20.100000000000001" customHeight="1">
      <c r="B174" s="167"/>
      <c r="C174" s="166"/>
      <c r="D174" s="166"/>
      <c r="E174" s="166"/>
      <c r="F174" s="14" t="s">
        <v>2526</v>
      </c>
      <c r="G174" s="171" t="s">
        <v>476</v>
      </c>
      <c r="H174" s="171"/>
      <c r="I174" s="171"/>
      <c r="J174" s="171"/>
      <c r="K174" s="171"/>
      <c r="L174" s="171"/>
      <c r="M174" s="171"/>
      <c r="N174" s="171"/>
      <c r="O174" s="171"/>
      <c r="P174" s="197"/>
    </row>
    <row r="175" spans="2:20" ht="39.950000000000003" customHeight="1">
      <c r="B175" s="167"/>
      <c r="C175" s="166"/>
      <c r="D175" s="166"/>
      <c r="E175" s="166"/>
      <c r="F175" s="14" t="s">
        <v>2526</v>
      </c>
      <c r="G175" s="171" t="s">
        <v>448</v>
      </c>
      <c r="H175" s="171"/>
      <c r="I175" s="242"/>
      <c r="J175" s="172" t="s">
        <v>2527</v>
      </c>
      <c r="K175" s="173"/>
      <c r="L175" s="173"/>
      <c r="M175" s="173"/>
      <c r="N175" s="173"/>
      <c r="O175" s="173"/>
      <c r="P175" s="174"/>
    </row>
    <row r="176" spans="2:20" ht="39.950000000000003" customHeight="1">
      <c r="B176" s="83" t="s">
        <v>106</v>
      </c>
      <c r="C176" s="84"/>
      <c r="D176" s="287">
        <v>1</v>
      </c>
      <c r="E176" s="364"/>
      <c r="F176" s="166" t="s">
        <v>5</v>
      </c>
      <c r="G176" s="166"/>
      <c r="H176" s="166"/>
      <c r="I176" s="104" t="s">
        <v>2502</v>
      </c>
      <c r="J176" s="105"/>
      <c r="K176" s="105"/>
      <c r="L176" s="105"/>
      <c r="M176" s="105"/>
      <c r="N176" s="105"/>
      <c r="O176" s="106"/>
      <c r="P176" s="107"/>
    </row>
    <row r="177" spans="2:16" ht="39.950000000000003" customHeight="1">
      <c r="B177" s="85"/>
      <c r="C177" s="86"/>
      <c r="D177" s="287"/>
      <c r="E177" s="364"/>
      <c r="F177" s="166" t="s">
        <v>108</v>
      </c>
      <c r="G177" s="166"/>
      <c r="H177" s="166"/>
      <c r="I177" s="104" t="s">
        <v>2503</v>
      </c>
      <c r="J177" s="105"/>
      <c r="K177" s="105"/>
      <c r="L177" s="105"/>
      <c r="M177" s="105"/>
      <c r="N177" s="105"/>
      <c r="O177" s="106"/>
      <c r="P177" s="107"/>
    </row>
    <row r="178" spans="2:16" ht="39.950000000000003" customHeight="1">
      <c r="B178" s="85"/>
      <c r="C178" s="86"/>
      <c r="D178" s="287"/>
      <c r="E178" s="364"/>
      <c r="F178" s="166" t="s">
        <v>109</v>
      </c>
      <c r="G178" s="166"/>
      <c r="H178" s="166"/>
      <c r="I178" s="104" t="s">
        <v>2541</v>
      </c>
      <c r="J178" s="105"/>
      <c r="K178" s="105"/>
      <c r="L178" s="105"/>
      <c r="M178" s="105"/>
      <c r="N178" s="105"/>
      <c r="O178" s="106"/>
      <c r="P178" s="107"/>
    </row>
    <row r="179" spans="2:16" ht="39.950000000000003" customHeight="1">
      <c r="B179" s="85"/>
      <c r="C179" s="86"/>
      <c r="D179" s="287"/>
      <c r="E179" s="364"/>
      <c r="F179" s="166" t="s">
        <v>429</v>
      </c>
      <c r="G179" s="166"/>
      <c r="H179" s="166"/>
      <c r="I179" s="104" t="s">
        <v>2540</v>
      </c>
      <c r="J179" s="105"/>
      <c r="K179" s="105"/>
      <c r="L179" s="105"/>
      <c r="M179" s="105"/>
      <c r="N179" s="105"/>
      <c r="O179" s="106"/>
      <c r="P179" s="107"/>
    </row>
    <row r="180" spans="2:16" ht="39.950000000000003" customHeight="1">
      <c r="B180" s="85"/>
      <c r="C180" s="86"/>
      <c r="D180" s="287"/>
      <c r="E180" s="364"/>
      <c r="F180" s="166" t="s">
        <v>110</v>
      </c>
      <c r="G180" s="166"/>
      <c r="H180" s="166"/>
      <c r="I180" s="104" t="s">
        <v>2504</v>
      </c>
      <c r="J180" s="105"/>
      <c r="K180" s="105"/>
      <c r="L180" s="105"/>
      <c r="M180" s="105"/>
      <c r="N180" s="105"/>
      <c r="O180" s="106"/>
      <c r="P180" s="107"/>
    </row>
    <row r="181" spans="2:16" ht="39.950000000000003" customHeight="1">
      <c r="B181" s="85"/>
      <c r="C181" s="86"/>
      <c r="D181" s="287">
        <v>2</v>
      </c>
      <c r="E181" s="364"/>
      <c r="F181" s="166" t="s">
        <v>5</v>
      </c>
      <c r="G181" s="166"/>
      <c r="H181" s="166"/>
      <c r="I181" s="104" t="s">
        <v>2528</v>
      </c>
      <c r="J181" s="105"/>
      <c r="K181" s="105"/>
      <c r="L181" s="105"/>
      <c r="M181" s="105"/>
      <c r="N181" s="105"/>
      <c r="O181" s="106"/>
      <c r="P181" s="107"/>
    </row>
    <row r="182" spans="2:16" ht="39.950000000000003" customHeight="1">
      <c r="B182" s="85"/>
      <c r="C182" s="86"/>
      <c r="D182" s="287"/>
      <c r="E182" s="364"/>
      <c r="F182" s="166" t="s">
        <v>108</v>
      </c>
      <c r="G182" s="166"/>
      <c r="H182" s="166"/>
      <c r="I182" s="104" t="s">
        <v>2529</v>
      </c>
      <c r="J182" s="105"/>
      <c r="K182" s="105"/>
      <c r="L182" s="105"/>
      <c r="M182" s="105"/>
      <c r="N182" s="105"/>
      <c r="O182" s="106"/>
      <c r="P182" s="107"/>
    </row>
    <row r="183" spans="2:16" ht="39.950000000000003" customHeight="1">
      <c r="B183" s="85"/>
      <c r="C183" s="86"/>
      <c r="D183" s="287"/>
      <c r="E183" s="364"/>
      <c r="F183" s="166" t="s">
        <v>109</v>
      </c>
      <c r="G183" s="166"/>
      <c r="H183" s="166"/>
      <c r="I183" s="104" t="s">
        <v>2542</v>
      </c>
      <c r="J183" s="105"/>
      <c r="K183" s="105"/>
      <c r="L183" s="105"/>
      <c r="M183" s="105"/>
      <c r="N183" s="105"/>
      <c r="O183" s="106"/>
      <c r="P183" s="107"/>
    </row>
    <row r="184" spans="2:16" ht="39.950000000000003" customHeight="1">
      <c r="B184" s="85"/>
      <c r="C184" s="86"/>
      <c r="D184" s="287"/>
      <c r="E184" s="364"/>
      <c r="F184" s="166" t="s">
        <v>429</v>
      </c>
      <c r="G184" s="166"/>
      <c r="H184" s="166"/>
      <c r="I184" s="104" t="s">
        <v>2543</v>
      </c>
      <c r="J184" s="105"/>
      <c r="K184" s="105"/>
      <c r="L184" s="105"/>
      <c r="M184" s="105"/>
      <c r="N184" s="105"/>
      <c r="O184" s="106"/>
      <c r="P184" s="107"/>
    </row>
    <row r="185" spans="2:16" ht="39.950000000000003" customHeight="1">
      <c r="B185" s="85"/>
      <c r="C185" s="86"/>
      <c r="D185" s="287"/>
      <c r="E185" s="364"/>
      <c r="F185" s="166" t="s">
        <v>110</v>
      </c>
      <c r="G185" s="166"/>
      <c r="H185" s="166"/>
      <c r="I185" s="104" t="s">
        <v>2504</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2505</v>
      </c>
      <c r="J191" s="105"/>
      <c r="K191" s="105"/>
      <c r="L191" s="105"/>
      <c r="M191" s="105"/>
      <c r="N191" s="105"/>
      <c r="O191" s="106"/>
      <c r="P191" s="107"/>
    </row>
    <row r="192" spans="2:16" ht="39.950000000000003" customHeight="1">
      <c r="B192" s="85"/>
      <c r="C192" s="86"/>
      <c r="D192" s="389"/>
      <c r="E192" s="390"/>
      <c r="F192" s="166" t="s">
        <v>108</v>
      </c>
      <c r="G192" s="166"/>
      <c r="H192" s="166"/>
      <c r="I192" s="104" t="s">
        <v>2506</v>
      </c>
      <c r="J192" s="105"/>
      <c r="K192" s="105"/>
      <c r="L192" s="105"/>
      <c r="M192" s="105"/>
      <c r="N192" s="105"/>
      <c r="O192" s="106"/>
      <c r="P192" s="107"/>
    </row>
    <row r="193" spans="2:16" ht="39.950000000000003" customHeight="1">
      <c r="B193" s="85"/>
      <c r="C193" s="86"/>
      <c r="D193" s="389"/>
      <c r="E193" s="390"/>
      <c r="F193" s="168" t="s">
        <v>110</v>
      </c>
      <c r="G193" s="168"/>
      <c r="H193" s="168"/>
      <c r="I193" s="104" t="s">
        <v>2544</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2526</v>
      </c>
      <c r="G201" s="326" t="s">
        <v>448</v>
      </c>
      <c r="H201" s="171"/>
      <c r="I201" s="242"/>
      <c r="J201" s="172" t="s">
        <v>2545</v>
      </c>
      <c r="K201" s="173"/>
      <c r="L201" s="173"/>
      <c r="M201" s="173"/>
      <c r="N201" s="173"/>
      <c r="O201" s="173"/>
      <c r="P201" s="174"/>
    </row>
    <row r="202" spans="2:16" ht="60" customHeight="1">
      <c r="B202" s="167" t="s">
        <v>114</v>
      </c>
      <c r="C202" s="166"/>
      <c r="D202" s="166"/>
      <c r="E202" s="166"/>
      <c r="F202" s="104" t="s">
        <v>2546</v>
      </c>
      <c r="G202" s="104"/>
      <c r="H202" s="104"/>
      <c r="I202" s="104"/>
      <c r="J202" s="104"/>
      <c r="K202" s="104"/>
      <c r="L202" s="104"/>
      <c r="M202" s="104"/>
      <c r="N202" s="104"/>
      <c r="O202" s="172"/>
      <c r="P202" s="386"/>
    </row>
    <row r="203" spans="2:16" ht="60" customHeight="1">
      <c r="B203" s="167" t="s">
        <v>115</v>
      </c>
      <c r="C203" s="166"/>
      <c r="D203" s="166"/>
      <c r="E203" s="166"/>
      <c r="F203" s="104" t="s">
        <v>2575</v>
      </c>
      <c r="G203" s="105"/>
      <c r="H203" s="105"/>
      <c r="I203" s="105"/>
      <c r="J203" s="105"/>
      <c r="K203" s="105"/>
      <c r="L203" s="105"/>
      <c r="M203" s="105"/>
      <c r="N203" s="105"/>
      <c r="O203" s="106"/>
      <c r="P203" s="107"/>
    </row>
    <row r="204" spans="2:16" ht="20.100000000000001" customHeight="1">
      <c r="B204" s="167" t="s">
        <v>116</v>
      </c>
      <c r="C204" s="166"/>
      <c r="D204" s="166"/>
      <c r="E204" s="166"/>
      <c r="F204" s="178" t="s">
        <v>2494</v>
      </c>
      <c r="G204" s="178"/>
      <c r="H204" s="178"/>
      <c r="I204" s="178"/>
      <c r="J204" s="178"/>
      <c r="K204" s="178"/>
      <c r="L204" s="178"/>
      <c r="M204" s="178"/>
      <c r="N204" s="178"/>
      <c r="O204" s="138"/>
      <c r="P204" s="179"/>
    </row>
    <row r="205" spans="2:16" ht="60.75" customHeight="1">
      <c r="B205" s="167" t="s">
        <v>117</v>
      </c>
      <c r="C205" s="166"/>
      <c r="D205" s="166"/>
      <c r="E205" s="166"/>
      <c r="F205" s="104" t="s">
        <v>2576</v>
      </c>
      <c r="G205" s="105"/>
      <c r="H205" s="105"/>
      <c r="I205" s="105"/>
      <c r="J205" s="105"/>
      <c r="K205" s="105"/>
      <c r="L205" s="105"/>
      <c r="M205" s="105"/>
      <c r="N205" s="105"/>
      <c r="O205" s="106"/>
      <c r="P205" s="107"/>
    </row>
    <row r="206" spans="2:16" ht="20.100000000000001" customHeight="1">
      <c r="B206" s="230" t="s">
        <v>119</v>
      </c>
      <c r="C206" s="231"/>
      <c r="D206" s="231"/>
      <c r="E206" s="231"/>
      <c r="F206" s="178" t="s">
        <v>2497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2497</v>
      </c>
      <c r="G208" s="178"/>
      <c r="H208" s="178"/>
      <c r="I208" s="178"/>
      <c r="J208" s="178"/>
      <c r="K208" s="178"/>
      <c r="L208" s="178"/>
      <c r="M208" s="178"/>
      <c r="N208" s="178"/>
      <c r="O208" s="138"/>
      <c r="P208" s="179"/>
    </row>
    <row r="209" spans="2:20" ht="20.100000000000001" customHeight="1">
      <c r="B209" s="165"/>
      <c r="C209" s="269"/>
      <c r="D209" s="231" t="s">
        <v>123</v>
      </c>
      <c r="E209" s="231"/>
      <c r="F209" s="178" t="s">
        <v>2497</v>
      </c>
      <c r="G209" s="178"/>
      <c r="H209" s="178"/>
      <c r="I209" s="178"/>
      <c r="J209" s="178"/>
      <c r="K209" s="178"/>
      <c r="L209" s="178"/>
      <c r="M209" s="178"/>
      <c r="N209" s="178"/>
      <c r="O209" s="138"/>
      <c r="P209" s="179"/>
    </row>
    <row r="210" spans="2:20" ht="20.100000000000001" customHeight="1">
      <c r="B210" s="165"/>
      <c r="C210" s="269"/>
      <c r="D210" s="231" t="s">
        <v>124</v>
      </c>
      <c r="E210" s="231"/>
      <c r="F210" s="178" t="s">
        <v>2497</v>
      </c>
      <c r="G210" s="178"/>
      <c r="H210" s="178"/>
      <c r="I210" s="178"/>
      <c r="J210" s="178"/>
      <c r="K210" s="178"/>
      <c r="L210" s="178"/>
      <c r="M210" s="178"/>
      <c r="N210" s="178"/>
      <c r="O210" s="138"/>
      <c r="P210" s="179"/>
    </row>
    <row r="211" spans="2:20" ht="20.100000000000001" customHeight="1">
      <c r="B211" s="165"/>
      <c r="C211" s="269"/>
      <c r="D211" s="231" t="s">
        <v>125</v>
      </c>
      <c r="E211" s="231"/>
      <c r="F211" s="178" t="s">
        <v>2497</v>
      </c>
      <c r="G211" s="178"/>
      <c r="H211" s="178"/>
      <c r="I211" s="178"/>
      <c r="J211" s="178"/>
      <c r="K211" s="178"/>
      <c r="L211" s="178"/>
      <c r="M211" s="178"/>
      <c r="N211" s="178"/>
      <c r="O211" s="138"/>
      <c r="P211" s="179"/>
    </row>
    <row r="212" spans="2:20" ht="20.100000000000001" customHeight="1">
      <c r="B212" s="165"/>
      <c r="C212" s="269"/>
      <c r="D212" s="269" t="s">
        <v>126</v>
      </c>
      <c r="E212" s="269"/>
      <c r="F212" s="178" t="s">
        <v>2497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2579</v>
      </c>
      <c r="G220" s="105"/>
      <c r="H220" s="105"/>
      <c r="I220" s="105"/>
      <c r="J220" s="105"/>
      <c r="K220" s="105"/>
      <c r="L220" s="105"/>
      <c r="M220" s="105"/>
      <c r="N220" s="105"/>
      <c r="O220" s="106"/>
      <c r="P220" s="107"/>
    </row>
    <row r="221" spans="2:20" ht="60" customHeight="1">
      <c r="B221" s="167" t="s">
        <v>493</v>
      </c>
      <c r="C221" s="166"/>
      <c r="D221" s="166"/>
      <c r="E221" s="166"/>
      <c r="F221" s="104" t="s">
        <v>2578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2577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2584</v>
      </c>
      <c r="K227" s="173"/>
      <c r="L227" s="173"/>
      <c r="M227" s="173"/>
      <c r="N227" s="173"/>
      <c r="O227" s="173"/>
      <c r="P227" s="174"/>
    </row>
    <row r="228" spans="1:20" ht="20.100000000000001" customHeight="1">
      <c r="B228" s="167" t="s">
        <v>132</v>
      </c>
      <c r="C228" s="166"/>
      <c r="D228" s="166"/>
      <c r="E228" s="166"/>
      <c r="F228" s="138">
        <v>26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13</v>
      </c>
      <c r="F241" s="367"/>
      <c r="G241" s="367"/>
      <c r="H241" s="178">
        <v>6</v>
      </c>
      <c r="I241" s="178"/>
      <c r="J241" s="178"/>
      <c r="K241" s="178">
        <v>7</v>
      </c>
      <c r="L241" s="178"/>
      <c r="M241" s="178"/>
      <c r="N241" s="178">
        <v>10</v>
      </c>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5</v>
      </c>
      <c r="F246" s="367"/>
      <c r="G246" s="367"/>
      <c r="H246" s="178"/>
      <c r="I246" s="178"/>
      <c r="J246" s="178"/>
      <c r="K246" s="178">
        <v>5</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12</v>
      </c>
      <c r="H259" s="367"/>
      <c r="I259" s="367"/>
      <c r="J259" s="178">
        <v>6</v>
      </c>
      <c r="K259" s="178"/>
      <c r="L259" s="178"/>
      <c r="M259" s="178">
        <v>6</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2494</v>
      </c>
      <c r="M295" s="193"/>
      <c r="N295" s="193"/>
      <c r="O295" s="193"/>
      <c r="P295" s="194"/>
    </row>
    <row r="296" spans="2:20" ht="20.100000000000001" customHeight="1">
      <c r="B296" s="344"/>
      <c r="C296" s="345"/>
      <c r="D296" s="345"/>
      <c r="E296" s="345"/>
      <c r="F296" s="346"/>
      <c r="G296" s="117" t="s">
        <v>456</v>
      </c>
      <c r="H296" s="133"/>
      <c r="I296" s="138" t="s">
        <v>2494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2507</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6</v>
      </c>
      <c r="J310" s="28">
        <v>6</v>
      </c>
      <c r="K310" s="28"/>
      <c r="L310" s="28"/>
      <c r="M310" s="28"/>
      <c r="N310" s="28"/>
      <c r="O310" s="28"/>
      <c r="P310" s="28"/>
      <c r="Q310" s="12"/>
    </row>
    <row r="311" spans="1:20" ht="20.100000000000001" customHeight="1" thickBot="1">
      <c r="B311" s="186" t="s">
        <v>193</v>
      </c>
      <c r="C311" s="187"/>
      <c r="D311" s="187"/>
      <c r="E311" s="187"/>
      <c r="F311" s="187"/>
      <c r="G311" s="187"/>
      <c r="H311" s="211" t="s">
        <v>2494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v>30</v>
      </c>
      <c r="K326" s="93"/>
      <c r="L326" s="93"/>
      <c r="M326" s="171" t="s">
        <v>459</v>
      </c>
      <c r="N326" s="171"/>
      <c r="O326" s="171"/>
      <c r="P326" s="197"/>
      <c r="S326" s="15" t="str">
        <f>IF(F324=MST!CI6,IF(J326="","未記入",""),"")</f>
        <v/>
      </c>
    </row>
    <row r="327" spans="2:20" ht="60" customHeight="1">
      <c r="B327" s="165" t="s">
        <v>201</v>
      </c>
      <c r="C327" s="166"/>
      <c r="D327" s="166" t="s">
        <v>202</v>
      </c>
      <c r="E327" s="166"/>
      <c r="F327" s="104" t="s">
        <v>2510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260</v>
      </c>
      <c r="J332" s="178"/>
      <c r="K332" s="178"/>
      <c r="L332" s="178"/>
      <c r="M332" s="138"/>
      <c r="N332" s="93"/>
      <c r="O332" s="93"/>
      <c r="P332" s="139"/>
    </row>
    <row r="333" spans="2:20" ht="20.100000000000001" customHeight="1">
      <c r="B333" s="167"/>
      <c r="C333" s="166"/>
      <c r="D333" s="166"/>
      <c r="E333" s="169" t="s">
        <v>215</v>
      </c>
      <c r="F333" s="171"/>
      <c r="G333" s="171"/>
      <c r="H333" s="242"/>
      <c r="I333" s="138">
        <v>94</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13.66</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156000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4">
        <v>121680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4">
        <v>52000</v>
      </c>
      <c r="J341" s="93"/>
      <c r="K341" s="93"/>
      <c r="L341" s="50" t="s">
        <v>499</v>
      </c>
      <c r="M341" s="138"/>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38880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4">
        <v>20000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314"/>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10800</v>
      </c>
      <c r="J346" s="93"/>
      <c r="K346" s="93"/>
      <c r="L346" s="50" t="s">
        <v>499</v>
      </c>
      <c r="M346" s="138"/>
      <c r="N346" s="93"/>
      <c r="O346" s="93"/>
      <c r="P346" s="37" t="s">
        <v>499</v>
      </c>
    </row>
    <row r="347" spans="2:20" ht="20.100000000000001" customHeight="1">
      <c r="B347" s="167"/>
      <c r="C347" s="315"/>
      <c r="D347" s="315"/>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2513</v>
      </c>
      <c r="H357" s="173"/>
      <c r="I357" s="173"/>
      <c r="J357" s="173"/>
      <c r="K357" s="173"/>
      <c r="L357" s="173"/>
      <c r="M357" s="173"/>
      <c r="N357" s="173"/>
      <c r="O357" s="173"/>
      <c r="P357" s="174"/>
    </row>
    <row r="358" spans="2:20" ht="60" customHeight="1">
      <c r="B358" s="296" t="s">
        <v>221</v>
      </c>
      <c r="C358" s="171"/>
      <c r="D358" s="171"/>
      <c r="E358" s="171"/>
      <c r="F358" s="242"/>
      <c r="G358" s="172" t="s">
        <v>2580</v>
      </c>
      <c r="H358" s="173"/>
      <c r="I358" s="173"/>
      <c r="J358" s="173"/>
      <c r="K358" s="173"/>
      <c r="L358" s="173"/>
      <c r="M358" s="173"/>
      <c r="N358" s="173"/>
      <c r="O358" s="173"/>
      <c r="P358" s="174"/>
    </row>
    <row r="359" spans="2:20" ht="60" customHeight="1">
      <c r="B359" s="296" t="s">
        <v>224</v>
      </c>
      <c r="C359" s="171"/>
      <c r="D359" s="171"/>
      <c r="E359" s="171"/>
      <c r="F359" s="242"/>
      <c r="G359" s="172" t="s">
        <v>2514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17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14</v>
      </c>
      <c r="I391" s="93"/>
      <c r="J391" s="93"/>
      <c r="K391" s="93"/>
      <c r="L391" s="93"/>
      <c r="M391" s="93"/>
      <c r="N391" s="93"/>
      <c r="O391" s="93"/>
      <c r="P391" s="37" t="s">
        <v>497</v>
      </c>
    </row>
    <row r="392" spans="1:20" ht="20.100000000000001" customHeight="1">
      <c r="B392" s="167"/>
      <c r="C392" s="166"/>
      <c r="D392" s="166" t="s">
        <v>254</v>
      </c>
      <c r="E392" s="166"/>
      <c r="F392" s="166"/>
      <c r="G392" s="166"/>
      <c r="H392" s="138">
        <v>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9</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19</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v>
      </c>
      <c r="I409" s="193"/>
      <c r="J409" s="193"/>
      <c r="K409" s="193"/>
      <c r="L409" s="193"/>
      <c r="M409" s="193"/>
      <c r="N409" s="193"/>
      <c r="O409" s="193"/>
      <c r="P409" s="49" t="s">
        <v>503</v>
      </c>
    </row>
    <row r="410" spans="2:20" ht="20.100000000000001" customHeight="1">
      <c r="B410" s="167" t="s">
        <v>271</v>
      </c>
      <c r="C410" s="166"/>
      <c r="D410" s="166"/>
      <c r="E410" s="166"/>
      <c r="F410" s="166"/>
      <c r="G410" s="166"/>
      <c r="H410" s="138">
        <v>25</v>
      </c>
      <c r="I410" s="93"/>
      <c r="J410" s="93"/>
      <c r="K410" s="93"/>
      <c r="L410" s="93"/>
      <c r="M410" s="93"/>
      <c r="N410" s="93"/>
      <c r="O410" s="93"/>
      <c r="P410" s="37" t="s">
        <v>495</v>
      </c>
    </row>
    <row r="411" spans="2:20" ht="20.100000000000001" customHeight="1">
      <c r="B411" s="167" t="s">
        <v>272</v>
      </c>
      <c r="C411" s="166"/>
      <c r="D411" s="166"/>
      <c r="E411" s="166"/>
      <c r="F411" s="166"/>
      <c r="G411" s="166"/>
      <c r="H411" s="138">
        <v>96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4</v>
      </c>
      <c r="I419" s="93"/>
      <c r="J419" s="93"/>
      <c r="K419" s="93"/>
      <c r="L419" s="93"/>
      <c r="M419" s="93"/>
      <c r="N419" s="93"/>
      <c r="O419" s="93"/>
      <c r="P419" s="37" t="s">
        <v>497</v>
      </c>
    </row>
    <row r="420" spans="1:20" ht="20.100000000000001" customHeight="1">
      <c r="B420" s="259"/>
      <c r="C420" s="260"/>
      <c r="D420" s="260"/>
      <c r="E420" s="166" t="s">
        <v>71</v>
      </c>
      <c r="F420" s="166"/>
      <c r="G420" s="166"/>
      <c r="H420" s="138">
        <v>2</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2</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2535</v>
      </c>
      <c r="I423" s="251"/>
      <c r="J423" s="251"/>
      <c r="K423" s="251"/>
      <c r="L423" s="251"/>
      <c r="M423" s="251"/>
      <c r="N423" s="251"/>
      <c r="O423" s="146"/>
      <c r="P423" s="252"/>
    </row>
    <row r="424" spans="1:20" ht="20.100000000000001" customHeight="1">
      <c r="B424" s="167"/>
      <c r="C424" s="166"/>
      <c r="D424" s="166"/>
      <c r="E424" s="166" t="s">
        <v>279</v>
      </c>
      <c r="F424" s="166"/>
      <c r="G424" s="166"/>
      <c r="H424" s="138">
        <v>5</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2536</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2590</v>
      </c>
      <c r="I431" s="173"/>
      <c r="J431" s="173"/>
      <c r="K431" s="173"/>
      <c r="L431" s="173"/>
      <c r="M431" s="173"/>
      <c r="N431" s="173"/>
      <c r="O431" s="173"/>
      <c r="P431" s="174"/>
    </row>
    <row r="432" spans="1:20" ht="20.100000000000001" customHeight="1">
      <c r="B432" s="248"/>
      <c r="C432" s="169" t="s">
        <v>14</v>
      </c>
      <c r="D432" s="171"/>
      <c r="E432" s="171"/>
      <c r="F432" s="171"/>
      <c r="G432" s="242"/>
      <c r="H432" s="89" t="s">
        <v>2488</v>
      </c>
      <c r="I432" s="90"/>
      <c r="J432" s="35" t="s">
        <v>487</v>
      </c>
      <c r="K432" s="90" t="s">
        <v>2489</v>
      </c>
      <c r="L432" s="90"/>
      <c r="M432" s="35" t="s">
        <v>487</v>
      </c>
      <c r="N432" s="90" t="s">
        <v>2588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2515</v>
      </c>
      <c r="I438" s="173"/>
      <c r="J438" s="173"/>
      <c r="K438" s="173"/>
      <c r="L438" s="173"/>
      <c r="M438" s="173"/>
      <c r="N438" s="173"/>
      <c r="O438" s="173"/>
      <c r="P438" s="174"/>
    </row>
    <row r="439" spans="2:16" ht="20.100000000000001" customHeight="1">
      <c r="B439" s="240"/>
      <c r="C439" s="169" t="s">
        <v>14</v>
      </c>
      <c r="D439" s="171"/>
      <c r="E439" s="171"/>
      <c r="F439" s="171"/>
      <c r="G439" s="242"/>
      <c r="H439" s="89" t="s">
        <v>2480</v>
      </c>
      <c r="I439" s="90"/>
      <c r="J439" s="35" t="s">
        <v>487</v>
      </c>
      <c r="K439" s="90" t="s">
        <v>2481</v>
      </c>
      <c r="L439" s="90"/>
      <c r="M439" s="35" t="s">
        <v>487</v>
      </c>
      <c r="N439" s="90" t="s">
        <v>2482</v>
      </c>
      <c r="O439" s="90"/>
      <c r="P439" s="91"/>
    </row>
    <row r="440" spans="2:16" ht="20.100000000000001" customHeight="1">
      <c r="B440" s="240"/>
      <c r="C440" s="117" t="s">
        <v>285</v>
      </c>
      <c r="D440" s="118"/>
      <c r="E440" s="133"/>
      <c r="F440" s="234" t="s">
        <v>286</v>
      </c>
      <c r="G440" s="235"/>
      <c r="H440" s="23">
        <v>9</v>
      </c>
      <c r="I440" s="35" t="s">
        <v>504</v>
      </c>
      <c r="J440" s="24"/>
      <c r="K440" s="35" t="s">
        <v>505</v>
      </c>
      <c r="L440" s="56" t="s">
        <v>450</v>
      </c>
      <c r="M440" s="24">
        <v>18</v>
      </c>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2516</v>
      </c>
      <c r="I445" s="173"/>
      <c r="J445" s="173"/>
      <c r="K445" s="173"/>
      <c r="L445" s="173"/>
      <c r="M445" s="173"/>
      <c r="N445" s="173"/>
      <c r="O445" s="173"/>
      <c r="P445" s="174"/>
    </row>
    <row r="446" spans="2:16" ht="20.100000000000001" customHeight="1">
      <c r="B446" s="240"/>
      <c r="C446" s="169" t="s">
        <v>14</v>
      </c>
      <c r="D446" s="171"/>
      <c r="E446" s="171"/>
      <c r="F446" s="171"/>
      <c r="G446" s="242"/>
      <c r="H446" s="89" t="s">
        <v>2488</v>
      </c>
      <c r="I446" s="90"/>
      <c r="J446" s="35" t="s">
        <v>487</v>
      </c>
      <c r="K446" s="90" t="s">
        <v>2517</v>
      </c>
      <c r="L446" s="90"/>
      <c r="M446" s="35" t="s">
        <v>487</v>
      </c>
      <c r="N446" s="90" t="s">
        <v>2518</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2534</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2547</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2548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00000000000001" customHeight="1">
      <c r="B480" s="132" t="s">
        <v>508</v>
      </c>
      <c r="C480" s="118"/>
      <c r="D480" s="118"/>
      <c r="E480" s="133"/>
      <c r="F480" s="138" t="s">
        <v>2497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2549</v>
      </c>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2583</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F184:H184"/>
    <mergeCell ref="I184:P184"/>
    <mergeCell ref="F185:H185"/>
    <mergeCell ref="I185:P185"/>
    <mergeCell ref="D186:E190"/>
    <mergeCell ref="F186:H186"/>
    <mergeCell ref="I186:P186"/>
    <mergeCell ref="F187:H187"/>
    <mergeCell ref="I187:P187"/>
    <mergeCell ref="F188:H188"/>
    <mergeCell ref="B203:E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B204:E204"/>
    <mergeCell ref="F204:P204"/>
    <mergeCell ref="B205:E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03:P203"/>
    <mergeCell ref="F205:P205"/>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B221:E221"/>
    <mergeCell ref="B222:E223"/>
    <mergeCell ref="F222:I222"/>
    <mergeCell ref="F223:I223"/>
    <mergeCell ref="J223:M223"/>
    <mergeCell ref="N223:P223"/>
    <mergeCell ref="B217:E219"/>
    <mergeCell ref="F217:I217"/>
    <mergeCell ref="J217:P217"/>
    <mergeCell ref="F218:I218"/>
    <mergeCell ref="J218:P218"/>
    <mergeCell ref="F219:I219"/>
    <mergeCell ref="J219:P219"/>
    <mergeCell ref="J222:P222"/>
    <mergeCell ref="F221:P221"/>
    <mergeCell ref="F220:P220"/>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0" zoomScaleNormal="85" zoomScaleSheetLayoutView="100" workbookViewId="0">
      <selection activeCell="M29" sqref="M29:Q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2550</v>
      </c>
      <c r="K4" s="474"/>
      <c r="L4" s="474"/>
      <c r="M4" s="473" t="s">
        <v>2551</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t="s">
        <v>2384</v>
      </c>
      <c r="I8" s="472"/>
      <c r="J8" s="473" t="s">
        <v>2552</v>
      </c>
      <c r="K8" s="474"/>
      <c r="L8" s="474"/>
      <c r="M8" s="473" t="s">
        <v>2553</v>
      </c>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t="s">
        <v>2384</v>
      </c>
      <c r="I14" s="472"/>
      <c r="J14" s="473" t="s">
        <v>2554</v>
      </c>
      <c r="K14" s="474"/>
      <c r="L14" s="474"/>
      <c r="M14" s="473" t="s">
        <v>2555</v>
      </c>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2558</v>
      </c>
      <c r="K26" s="499"/>
      <c r="L26" s="499"/>
      <c r="M26" s="498" t="s">
        <v>2555</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2384</v>
      </c>
      <c r="I44" s="472"/>
      <c r="J44" s="473" t="s">
        <v>2556</v>
      </c>
      <c r="K44" s="474"/>
      <c r="L44" s="474"/>
      <c r="M44" s="473" t="s">
        <v>2557</v>
      </c>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zoomScaleNormal="100" zoomScaleSheetLayoutView="100" workbookViewId="0">
      <selection activeCell="AE27" sqref="AE27:AN2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2497</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2494</v>
      </c>
      <c r="Q7" s="515"/>
      <c r="R7" s="515"/>
      <c r="S7" s="515"/>
      <c r="T7" s="515"/>
      <c r="U7" s="516"/>
      <c r="V7" s="555"/>
      <c r="W7" s="555"/>
      <c r="X7" s="555"/>
      <c r="Y7" s="555" t="s">
        <v>2526</v>
      </c>
      <c r="Z7" s="555"/>
      <c r="AA7" s="555"/>
      <c r="AB7" s="553" t="s">
        <v>2559</v>
      </c>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2494</v>
      </c>
      <c r="Q8" s="518"/>
      <c r="R8" s="518"/>
      <c r="S8" s="518"/>
      <c r="T8" s="518"/>
      <c r="U8" s="519"/>
      <c r="V8" s="513"/>
      <c r="W8" s="513"/>
      <c r="X8" s="513"/>
      <c r="Y8" s="513" t="s">
        <v>2526</v>
      </c>
      <c r="Z8" s="513"/>
      <c r="AA8" s="513"/>
      <c r="AB8" s="547" t="s">
        <v>2559</v>
      </c>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2494</v>
      </c>
      <c r="Q9" s="518"/>
      <c r="R9" s="518"/>
      <c r="S9" s="518"/>
      <c r="T9" s="518"/>
      <c r="U9" s="519"/>
      <c r="V9" s="513"/>
      <c r="W9" s="513"/>
      <c r="X9" s="513"/>
      <c r="Y9" s="513" t="s">
        <v>2526</v>
      </c>
      <c r="Z9" s="513"/>
      <c r="AA9" s="513"/>
      <c r="AB9" s="547" t="s">
        <v>2560</v>
      </c>
      <c r="AC9" s="548"/>
      <c r="AD9" s="548"/>
      <c r="AE9" s="547" t="s">
        <v>2563</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2494</v>
      </c>
      <c r="Q10" s="518"/>
      <c r="R10" s="518"/>
      <c r="S10" s="518"/>
      <c r="T10" s="518"/>
      <c r="U10" s="519"/>
      <c r="V10" s="513"/>
      <c r="W10" s="513"/>
      <c r="X10" s="513"/>
      <c r="Y10" s="513" t="s">
        <v>2526</v>
      </c>
      <c r="Z10" s="513"/>
      <c r="AA10" s="513"/>
      <c r="AB10" s="547" t="s">
        <v>2561</v>
      </c>
      <c r="AC10" s="548"/>
      <c r="AD10" s="548"/>
      <c r="AE10" s="547" t="s">
        <v>2564</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2494</v>
      </c>
      <c r="Q11" s="518"/>
      <c r="R11" s="518"/>
      <c r="S11" s="518"/>
      <c r="T11" s="518"/>
      <c r="U11" s="519"/>
      <c r="V11" s="513"/>
      <c r="W11" s="513"/>
      <c r="X11" s="513"/>
      <c r="Y11" s="513" t="s">
        <v>2526</v>
      </c>
      <c r="Z11" s="513"/>
      <c r="AA11" s="513"/>
      <c r="AB11" s="547" t="s">
        <v>2561</v>
      </c>
      <c r="AC11" s="548"/>
      <c r="AD11" s="548"/>
      <c r="AE11" s="547" t="s">
        <v>2565</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2497</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2497</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2494</v>
      </c>
      <c r="Q14" s="521"/>
      <c r="R14" s="521"/>
      <c r="S14" s="521"/>
      <c r="T14" s="521"/>
      <c r="U14" s="522"/>
      <c r="V14" s="550"/>
      <c r="W14" s="550"/>
      <c r="X14" s="550"/>
      <c r="Y14" s="550" t="s">
        <v>2526</v>
      </c>
      <c r="Z14" s="550"/>
      <c r="AA14" s="550"/>
      <c r="AB14" s="556" t="s">
        <v>2562</v>
      </c>
      <c r="AC14" s="557"/>
      <c r="AD14" s="557"/>
      <c r="AE14" s="253" t="s">
        <v>2566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2494</v>
      </c>
      <c r="Q16" s="515"/>
      <c r="R16" s="515"/>
      <c r="S16" s="515"/>
      <c r="T16" s="515"/>
      <c r="U16" s="516"/>
      <c r="V16" s="555"/>
      <c r="W16" s="555"/>
      <c r="X16" s="555"/>
      <c r="Y16" s="555" t="s">
        <v>2526</v>
      </c>
      <c r="Z16" s="555"/>
      <c r="AA16" s="555"/>
      <c r="AB16" s="553" t="s">
        <v>2561</v>
      </c>
      <c r="AC16" s="554"/>
      <c r="AD16" s="554"/>
      <c r="AE16" s="553" t="s">
        <v>2567</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2494</v>
      </c>
      <c r="Q17" s="518"/>
      <c r="R17" s="518"/>
      <c r="S17" s="518"/>
      <c r="T17" s="518"/>
      <c r="U17" s="519"/>
      <c r="V17" s="513"/>
      <c r="W17" s="513"/>
      <c r="X17" s="513"/>
      <c r="Y17" s="513" t="s">
        <v>2526</v>
      </c>
      <c r="Z17" s="513"/>
      <c r="AA17" s="513"/>
      <c r="AB17" s="547" t="s">
        <v>2561</v>
      </c>
      <c r="AC17" s="548"/>
      <c r="AD17" s="548"/>
      <c r="AE17" s="547" t="s">
        <v>2567</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2494</v>
      </c>
      <c r="Q18" s="518"/>
      <c r="R18" s="518"/>
      <c r="S18" s="518"/>
      <c r="T18" s="518"/>
      <c r="U18" s="519"/>
      <c r="V18" s="513"/>
      <c r="W18" s="513"/>
      <c r="X18" s="513"/>
      <c r="Y18" s="513" t="s">
        <v>2526</v>
      </c>
      <c r="Z18" s="513"/>
      <c r="AA18" s="513"/>
      <c r="AB18" s="547" t="s">
        <v>2561</v>
      </c>
      <c r="AC18" s="548"/>
      <c r="AD18" s="548"/>
      <c r="AE18" s="547" t="s">
        <v>2568</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2494</v>
      </c>
      <c r="Q19" s="518"/>
      <c r="R19" s="518"/>
      <c r="S19" s="518"/>
      <c r="T19" s="518"/>
      <c r="U19" s="519"/>
      <c r="V19" s="513"/>
      <c r="W19" s="513"/>
      <c r="X19" s="513"/>
      <c r="Y19" s="513" t="s">
        <v>2526</v>
      </c>
      <c r="Z19" s="513"/>
      <c r="AA19" s="513"/>
      <c r="AB19" s="547" t="s">
        <v>2569</v>
      </c>
      <c r="AC19" s="548"/>
      <c r="AD19" s="548"/>
      <c r="AE19" s="547" t="s">
        <v>2570</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2497</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2497</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2494</v>
      </c>
      <c r="Q22" s="518"/>
      <c r="R22" s="518"/>
      <c r="S22" s="518"/>
      <c r="T22" s="518"/>
      <c r="U22" s="519"/>
      <c r="V22" s="513"/>
      <c r="W22" s="513"/>
      <c r="X22" s="513"/>
      <c r="Y22" s="513" t="s">
        <v>2526</v>
      </c>
      <c r="Z22" s="513"/>
      <c r="AA22" s="513"/>
      <c r="AB22" s="547" t="s">
        <v>2560</v>
      </c>
      <c r="AC22" s="548"/>
      <c r="AD22" s="548"/>
      <c r="AE22" s="547" t="s">
        <v>2571</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2494</v>
      </c>
      <c r="Q23" s="518"/>
      <c r="R23" s="518"/>
      <c r="S23" s="518"/>
      <c r="T23" s="518"/>
      <c r="U23" s="519"/>
      <c r="V23" s="513"/>
      <c r="W23" s="513"/>
      <c r="X23" s="513"/>
      <c r="Y23" s="513" t="s">
        <v>2526</v>
      </c>
      <c r="Z23" s="513"/>
      <c r="AA23" s="513"/>
      <c r="AB23" s="547" t="s">
        <v>2562</v>
      </c>
      <c r="AC23" s="548"/>
      <c r="AD23" s="548"/>
      <c r="AE23" s="547" t="s">
        <v>2572</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2494</v>
      </c>
      <c r="Q24" s="518"/>
      <c r="R24" s="518"/>
      <c r="S24" s="518"/>
      <c r="T24" s="518"/>
      <c r="U24" s="519"/>
      <c r="V24" s="513"/>
      <c r="W24" s="513"/>
      <c r="X24" s="513"/>
      <c r="Y24" s="513" t="s">
        <v>2526</v>
      </c>
      <c r="Z24" s="513"/>
      <c r="AA24" s="513"/>
      <c r="AB24" s="547" t="s">
        <v>2562</v>
      </c>
      <c r="AC24" s="548"/>
      <c r="AD24" s="548"/>
      <c r="AE24" s="547" t="s">
        <v>2572</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2497</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2494</v>
      </c>
      <c r="Q27" s="515"/>
      <c r="R27" s="515"/>
      <c r="S27" s="515"/>
      <c r="T27" s="515"/>
      <c r="U27" s="516"/>
      <c r="V27" s="555"/>
      <c r="W27" s="555"/>
      <c r="X27" s="555"/>
      <c r="Y27" s="555"/>
      <c r="Z27" s="555"/>
      <c r="AA27" s="555"/>
      <c r="AB27" s="553" t="s">
        <v>2560</v>
      </c>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2497</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2497</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2494</v>
      </c>
      <c r="Q30" s="518"/>
      <c r="R30" s="518"/>
      <c r="S30" s="518"/>
      <c r="T30" s="518"/>
      <c r="U30" s="519"/>
      <c r="V30" s="513"/>
      <c r="W30" s="513"/>
      <c r="X30" s="513"/>
      <c r="Y30" s="513"/>
      <c r="Z30" s="513"/>
      <c r="AA30" s="513"/>
      <c r="AB30" s="547" t="s">
        <v>2559</v>
      </c>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2497</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2494</v>
      </c>
      <c r="Q33" s="515"/>
      <c r="R33" s="515"/>
      <c r="S33" s="515"/>
      <c r="T33" s="515"/>
      <c r="U33" s="516"/>
      <c r="V33" s="555"/>
      <c r="W33" s="555"/>
      <c r="X33" s="555"/>
      <c r="Y33" s="555" t="s">
        <v>2526</v>
      </c>
      <c r="Z33" s="555"/>
      <c r="AA33" s="555"/>
      <c r="AB33" s="553" t="s">
        <v>2562</v>
      </c>
      <c r="AC33" s="554"/>
      <c r="AD33" s="554"/>
      <c r="AE33" s="553" t="s">
        <v>2573</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2497</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2497</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headerFooter>
    <oddFooter>&amp;C&amp;"ＭＳ 明朝,標準"&amp;P</oddFooter>
  </headerFooter>
  <rowBreaks count="1" manualBreakCount="1">
    <brk id="31" max="39" man="1"/>
  </rowBreak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2023-04-13T05:39:14Z</dcterms:modified>
</cp:coreProperties>
</file>