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72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<sst xmlns="http://schemas.openxmlformats.org/spreadsheetml/2006/main" count="3063" uniqueCount="2575">
  <si>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</si>
  <si>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</si>
  <si>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</si>
  <si>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</si>
  <si>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</si>
  <si>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</si>
  <si>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</si>
  <si>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</si>
  <si>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</si>
  <si>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</si>
  <si>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</si>
  <si>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</si>
  <si>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</si>
  <si>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</si>
  <si>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</si>
  <si>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</si>
  <si>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</si>
  <si>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</si>
  <si>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</si>
  <si>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</si>
  <si>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</si>
  <si>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</si>
  <si>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</si>
  <si>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</si>
  <si>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</si>
  <si>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</si>
  <si>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</si>
  <si>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</si>
  <si>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</si>
  <si>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</si>
  <si>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</si>
  <si>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</si>
  <si>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</si>
  <si>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</si>
  <si>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</si>
  <si>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</si>
  <si>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</si>
  <si>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</si>
  <si>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</si>
  <si>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</si>
  <si>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</si>
  <si>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</si>
  <si>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</si>
  <si>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</si>
  <si>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</si>
  <si>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</si>
  <si>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</si>
  <si>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</si>
  <si>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</si>
  <si>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</si>
  <si>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</si>
  <si>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</si>
  <si>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</si>
  <si>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</si>
  <si>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</si>
  <si>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</si>
  <si>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</si>
  <si>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</si>
  <si>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</si>
  <si>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</si>
  <si>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</si>
  <si>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</si>
  <si>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</si>
  <si>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</si>
  <si>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</si>
  <si>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</si>
  <si>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</si>
  <si>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</si>
  <si>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</si>
  <si>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</si>
  <si>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</si>
  <si>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</si>
  <si>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</si>
  <si>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</si>
  <si>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</si>
  <si>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</si>
  <si>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</si>
  <si>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</si>
  <si>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</si>
  <si>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</si>
  <si>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</si>
  <si>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</si>
  <si>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</si>
  <si>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</si>
  <si>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</si>
  <si>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</si>
  <si>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</si>
  <si>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</si>
  <si>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</si>
  <si>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</si>
  <si>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</si>
  <si>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</si>
  <si>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</si>
  <si>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</si>
  <si>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</si>
  <si>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</si>
  <si>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</si>
  <si>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</si>
  <si>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</si>
  <si>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</si>
  <si>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</si>
  <si>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</si>
  <si>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</si>
  <si>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</si>
  <si>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</si>
  <si>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</si>
  <si>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</si>
  <si>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</si>
  <si>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</si>
  <si>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</si>
  <si>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</si>
  <si>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</si>
  <si>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</si>
  <si>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</si>
  <si>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</si>
  <si>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</si>
  <si>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</si>
  <si>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</si>
  <si>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</si>
  <si>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</si>
  <si>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</si>
  <si>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</si>
  <si>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</si>
  <si>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</si>
  <si>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</si>
  <si>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</si>
  <si>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</si>
  <si>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</si>
  <si>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</si>
  <si>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</si>
  <si>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</si>
  <si>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</si>
  <si>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</si>
  <si>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</si>
  <si>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</si>
  <si>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</si>
  <si>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</si>
  <si>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</si>
  <si>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</si>
  <si>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</si>
  <si>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</si>
  <si>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</si>
  <si>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</si>
  <si>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</si>
  <si>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</si>
  <si>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</si>
  <si>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</si>
  <si>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</si>
  <si>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</si>
  <si>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</si>
  <si>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</si>
  <si>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</si>
  <si>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</si>
  <si>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</si>
  <si>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</si>
  <si>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</si>
  <si>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</si>
  <si>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</si>
  <si>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</si>
  <si>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</si>
  <si>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</si>
  <si>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</si>
  <si>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</si>
  <si>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</si>
  <si>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</si>
  <si>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</si>
  <si>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</si>
  <si>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</si>
  <si>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</si>
  <si>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</si>
  <si>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</si>
  <si>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</si>
  <si>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</si>
  <si>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</si>
  <si>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</si>
  <si>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</si>
  <si>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</si>
  <si>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</si>
  <si>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</si>
  <si>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</si>
  <si>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</si>
  <si>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</si>
  <si>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</si>
  <si>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</si>
  <si>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</si>
  <si>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</si>
  <si>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</si>
  <si>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</si>
  <si>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</si>
  <si>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</si>
  <si>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</si>
  <si>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</si>
  <si>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</si>
  <si>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</si>
  <si>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</si>
  <si>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</si>
  <si>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</si>
  <si>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</si>
  <si>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</si>
  <si>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</si>
  <si>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</si>
  <si>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</si>
  <si>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</si>
  <si>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</si>
  <si>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</si>
  <si>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</si>
  <si>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</si>
  <si>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</si>
  <si>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</si>
  <si>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</si>
  <si>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</si>
  <si>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</si>
  <si>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</si>
  <si>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</si>
  <si>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</si>
  <si>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</si>
  <si>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</si>
  <si>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</si>
  <si>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</si>
  <si>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</si>
  <si>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</si>
  <si>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</si>
  <si>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</si>
  <si>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</si>
  <si>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</si>
  <si>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</si>
  <si>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</si>
  <si>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</si>
  <si>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</si>
  <si>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</si>
  <si>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</si>
  <si>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</si>
  <si>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</si>
  <si>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</si>
  <si>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</si>
  <si>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</si>
  <si>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</si>
  <si>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</si>
  <si>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</si>
  <si>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</si>
  <si>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</si>
  <si>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</si>
  <si>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</si>
  <si>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</si>
  <si>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</si>
  <si>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</si>
  <si>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</si>
  <si>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</si>
  <si>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</si>
  <si>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</si>
  <si>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</si>
  <si>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</si>
  <si>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</si>
  <si>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</si>
  <si>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</si>
  <si>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</si>
  <si>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</si>
  <si>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</si>
  <si>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</si>
  <si>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</si>
  <si>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</si>
  <si>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</si>
  <si>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</si>
  <si>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</si>
  <si>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</si>
  <si>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</si>
  <si>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</si>
  <si>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</si>
  <si>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</si>
  <si>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</si>
  <si>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</si>
  <si>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</si>
  <si>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</si>
  <si>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</si>
  <si>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</si>
  <si>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</si>
  <si>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</si>
  <si>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</si>
  <si>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</si>
  <si>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</si>
  <si>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</si>
  <si>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</si>
  <si>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</si>
  <si>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</si>
  <si>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</si>
  <si>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</si>
  <si>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</si>
  <si>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</si>
  <si>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</si>
  <si>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</si>
  <si>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</si>
  <si>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</si>
  <si>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</si>
  <si>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</si>
  <si>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</si>
  <si>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</si>
  <si>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</si>
  <si>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</si>
  <si>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</si>
  <si>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</si>
  <si>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</si>
  <si>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</si>
  <si>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</si>
  <si>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</si>
  <si>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</si>
  <si>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</si>
  <si>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</si>
  <si>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</si>
  <si>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</si>
  <si>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</si>
  <si>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</si>
  <si>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</si>
  <si>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</si>
  <si>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</si>
  <si>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</si>
  <si>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</si>
  <si>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</si>
  <si>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</si>
  <si>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</si>
  <si>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</si>
  <si>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</si>
  <si>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</si>
  <si>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</si>
  <si>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</si>
  <si>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</si>
  <si>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</si>
  <si>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</si>
  <si>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</si>
  <si>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</si>
  <si>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</si>
  <si>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</si>
  <si>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</si>
  <si>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</si>
  <si>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</si>
  <si>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</si>
  <si>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</si>
  <si>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</si>
  <si>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</si>
  <si>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</si>
  <si>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</si>
  <si>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</si>
  <si>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</si>
  <si>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</si>
  <si>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</si>
  <si>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</si>
  <si>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</si>
  <si>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</si>
  <si>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</si>
  <si>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</si>
  <si>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</si>
  <si>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</si>
  <si>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</si>
  <si>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</si>
  <si>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</si>
  <si>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</si>
  <si>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</si>
  <si>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</si>
  <si>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</si>
  <si>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</si>
  <si>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</si>
  <si>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</si>
  <si>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</si>
  <si>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</si>
  <si>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</si>
  <si>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</si>
  <si>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</si>
  <si>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</si>
  <si>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</si>
  <si>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</si>
  <si>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</si>
  <si>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</si>
  <si>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</si>
  <si>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</si>
  <si>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</si>
  <si>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</si>
  <si>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</si>
  <si>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</si>
  <si>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</si>
  <si>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</si>
  <si>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</si>
  <si>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</si>
  <si>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</si>
  <si>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</si>
  <si>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</si>
  <si>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</si>
  <si>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</si>
  <si>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</si>
  <si>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</si>
  <si>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</si>
  <si>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</si>
  <si>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</si>
  <si>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</si>
  <si>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</si>
  <si>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</si>
  <si>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</si>
  <si>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</si>
  <si>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</si>
  <si>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</si>
  <si>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</si>
  <si>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</si>
  <si>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</si>
  <si>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</si>
  <si>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</si>
  <si>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</si>
  <si>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</si>
  <si>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</si>
  <si>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</si>
  <si>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</si>
  <si>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</si>
  <si>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</si>
  <si>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</si>
  <si>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</si>
  <si>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</si>
  <si>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</si>
  <si>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</si>
  <si>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</si>
  <si>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</si>
  <si>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</si>
  <si>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</si>
  <si>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</si>
  <si>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</si>
  <si>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</si>
  <si>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</si>
  <si>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</si>
  <si>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</si>
  <si>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</si>
  <si>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</si>
  <si>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</si>
  <si>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</si>
  <si>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</si>
  <si>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</si>
  <si>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</si>
  <si>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</si>
  <si>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</si>
  <si>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</si>
  <si>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</si>
  <si>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</si>
  <si>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</si>
  <si>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</si>
  <si>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</si>
  <si>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</si>
  <si>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</si>
  <si>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</si>
  <si>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</si>
  <si>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</si>
  <si>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</si>
  <si>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</si>
  <si>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</si>
  <si>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</si>
  <si>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</si>
  <si>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</si>
  <si>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</si>
  <si>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</si>
  <si>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</si>
  <si>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</si>
  <si>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</si>
  <si>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</si>
  <si>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</si>
  <si>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</si>
  <si>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</si>
  <si>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</si>
  <si>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</si>
  <si>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</si>
  <si>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</si>
  <si>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</si>
  <si>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</si>
  <si>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</si>
  <si>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</si>
  <si>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</si>
  <si>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</si>
  <si>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</si>
  <si>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</si>
  <si>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</si>
  <si>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</si>
  <si>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</si>
  <si>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</si>
  <si>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</si>
  <si>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</si>
  <si>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</si>
  <si>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</si>
  <si>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</si>
  <si>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</si>
  <si>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</si>
  <si>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</si>
  <si>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</si>
  <si>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</si>
  <si>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</si>
  <si>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</si>
  <si>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</si>
  <si>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</si>
  <si>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</si>
  <si>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</si>
  <si>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</si>
  <si>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</si>
  <si>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</si>
  <si>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</si>
  <si>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</si>
  <si>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</si>
  <si>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</si>
  <si>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</si>
  <si>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</si>
  <si>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</si>
  <si>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</si>
  <si>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</si>
  <si>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</si>
  <si>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</si>
  <si>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</si>
  <si>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</si>
  <si>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</si>
  <si>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</si>
  <si>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</si>
  <si>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</si>
  <si>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</si>
  <si>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</si>
  <si>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</si>
  <si>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</si>
  <si>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</si>
  <si>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</si>
  <si>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</si>
  <si>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</si>
  <si>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</si>
  <si>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</si>
  <si>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</si>
  <si>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</si>
  <si>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</si>
  <si>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</si>
  <si>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</si>
  <si>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</si>
  <si>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</si>
  <si>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</si>
  <si>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</si>
  <si>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</si>
  <si>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</si>
  <si>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</si>
  <si>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</si>
  <si>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</si>
  <si>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</si>
  <si>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</si>
  <si>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</si>
  <si>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</si>
  <si>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</si>
  <si>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</si>
  <si>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</si>
  <si>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</si>
  <si>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</si>
  <si>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</si>
  <si>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</si>
  <si>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</si>
  <si>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</si>
  <si>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</si>
  <si>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</si>
  <si>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</si>
  <si>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</si>
  <si>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</si>
  <si>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</si>
  <si>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</si>
  <si>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</si>
  <si>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</si>
  <si>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</si>
  <si>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</si>
  <si>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</si>
  <si>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</si>
  <si>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</si>
  <si>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</si>
  <si>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</si>
  <si>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</si>
  <si>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</si>
  <si>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</si>
  <si>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</si>
  <si>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</si>
  <si>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</si>
  <si>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</si>
  <si>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</si>
  <si>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</si>
  <si>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</si>
  <si>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</si>
  <si>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</si>
  <si>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</si>
  <si>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</si>
  <si>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</si>
  <si>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</si>
  <si>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</si>
  <si>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</si>
  <si>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</si>
  <si>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</si>
  <si>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</si>
  <si>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</si>
  <si>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</si>
  <si>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</si>
  <si>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</si>
  <si>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</si>
  <si>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</si>
  <si>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</si>
  <si>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</si>
  <si>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</si>
  <si>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</si>
  <si>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</si>
  <si>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</si>
  <si>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</si>
  <si>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</si>
  <si>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</si>
  <si>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</si>
  <si>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</si>
  <si>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</si>
  <si>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</si>
  <si>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</si>
  <si>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</si>
  <si>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</si>
  <si>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</si>
  <si>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</si>
  <si>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</si>
  <si>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</si>
  <si>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</si>
  <si>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</si>
  <si>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</si>
  <si>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</si>
  <si>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</si>
  <si>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</si>
  <si>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</si>
  <si>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</si>
  <si>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</si>
  <si>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</si>
  <si>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</si>
  <si>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</si>
  <si>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</si>
  <si>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</si>
  <si>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</si>
  <si>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</si>
  <si>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</si>
  <si>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</si>
  <si>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</si>
  <si>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</si>
  <si>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</si>
  <si>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</si>
  <si>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</si>
  <si>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</si>
  <si>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</si>
  <si>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</si>
  <si>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</si>
  <si>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</si>
  <si>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</si>
  <si>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</si>
  <si>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</si>
  <si>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</si>
  <si>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</si>
  <si>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</si>
  <si>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</si>
  <si>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</si>
  <si>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</si>
  <si>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</si>
  <si>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</si>
  <si>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</si>
  <si>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</si>
  <si>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</si>
  <si>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</si>
  <si>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</si>
  <si>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</si>
  <si>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</si>
  <si>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</si>
  <si>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</si>
  <si>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</si>
  <si>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</si>
  <si>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</si>
  <si>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</si>
  <si>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</si>
  <si>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</si>
  <si>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</si>
  <si>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</si>
  <si>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</si>
  <si>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</si>
  <si>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</si>
  <si>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</si>
  <si>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</si>
  <si>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</si>
  <si>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</si>
  <si>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</si>
  <si>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</si>
  <si>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</si>
  <si>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</si>
  <si>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</si>
  <si>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</si>
  <si>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</si>
  <si>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</si>
  <si>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</si>
  <si>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</si>
  <si>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</si>
  <si>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</si>
  <si>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</si>
  <si>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</si>
  <si>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</si>
  <si>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</si>
  <si>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</si>
  <si>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</si>
  <si>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</si>
  <si>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</si>
  <si>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</si>
  <si>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</si>
  <si>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</si>
  <si>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</si>
  <si>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</si>
  <si>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</si>
  <si>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</si>
  <si>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</si>
  <si>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</si>
  <si>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</si>
  <si>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</si>
  <si>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</si>
  <si>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</si>
  <si>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</si>
  <si>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</si>
  <si>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</si>
  <si>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</si>
  <si>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</si>
  <si>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</si>
  <si>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</si>
  <si>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</si>
  <si>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</si>
  <si>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</si>
  <si>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</si>
  <si>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</si>
  <si>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</si>
  <si>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</si>
  <si>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</si>
  <si>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</si>
  <si>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</si>
  <si>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</si>
  <si>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</si>
  <si>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</si>
  <si>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</si>
  <si>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</si>
  <si>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</si>
  <si>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</si>
  <si>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</si>
  <si>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</si>
  <si>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</si>
  <si>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</si>
  <si>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</si>
  <si>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</si>
  <si>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</si>
  <si>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</si>
  <si>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</si>
  <si>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</si>
  <si>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</si>
  <si>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</si>
  <si>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</si>
  <si>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</si>
  <si>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</si>
  <si>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</si>
  <si>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</si>
  <si>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</si>
  <si>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</si>
  <si>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</si>
  <si>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</si>
  <si>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</si>
  <si>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</si>
  <si>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</si>
  <si>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</si>
  <si>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</si>
  <si>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</si>
  <si>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</si>
  <si>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</si>
  <si>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</si>
  <si>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</si>
  <si>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</si>
  <si>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</si>
  <si>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</si>
  <si>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</si>
  <si>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</si>
  <si>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</si>
  <si>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</si>
  <si>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</si>
  <si>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</si>
  <si>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</si>
  <si>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</si>
  <si>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</si>
  <si>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</si>
  <si>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</si>
  <si>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</si>
  <si>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</si>
  <si>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</si>
  <si>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</si>
  <si>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</si>
  <si>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</si>
  <si>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</si>
  <si>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</si>
  <si>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</si>
  <si>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</si>
  <si>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</si>
  <si>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</si>
  <si>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</si>
  <si>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</si>
  <si>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</si>
  <si>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</si>
  <si>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</si>
  <si>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</si>
  <si>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</si>
  <si>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</si>
  <si>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</si>
  <si>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</si>
  <si>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</si>
  <si>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</si>
  <si>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</si>
  <si>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</si>
  <si>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</si>
  <si>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</si>
  <si>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</si>
  <si>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</si>
  <si>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</si>
  <si>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</si>
  <si>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</si>
  <si>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</si>
  <si>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</si>
  <si>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</si>
  <si>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</si>
  <si>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</si>
  <si>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</si>
  <si>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</si>
  <si>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</si>
  <si>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</si>
  <si>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</si>
  <si>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</si>
  <si>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</si>
  <si>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</si>
  <si>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</si>
  <si>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</si>
  <si>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</si>
  <si>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</si>
  <si>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</si>
  <si>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</si>
  <si>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</si>
  <si>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</si>
  <si>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</si>
  <si>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</si>
  <si>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</si>
  <si>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</si>
  <si>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</si>
  <si>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</si>
  <si>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</si>
  <si>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</si>
  <si>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</si>
  <si>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</si>
  <si>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</si>
  <si>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</si>
  <si>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</si>
  <si>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</si>
  <si>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</si>
  <si>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</si>
  <si>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</si>
  <si>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</si>
  <si>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</si>
  <si>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</si>
  <si>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</si>
  <si>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</si>
  <si>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</si>
  <si>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</si>
  <si>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</si>
  <si>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</si>
  <si>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</si>
  <si>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</si>
  <si>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</si>
  <si>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</si>
  <si>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</si>
  <si>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</si>
  <si>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</si>
  <si>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</si>
  <si>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</si>
  <si>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</si>
  <si>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</si>
  <si>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</si>
  <si>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</si>
  <si>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</si>
  <si>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</si>
  <si>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</si>
  <si>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</si>
  <si>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</si>
  <si>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</si>
  <si>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</si>
  <si>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</si>
  <si>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</si>
  <si>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</si>
  <si>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</si>
  <si>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</si>
  <si>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</si>
  <si>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</si>
  <si>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</si>
  <si>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</si>
  <si>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</si>
  <si>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</si>
  <si>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</si>
  <si>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</si>
  <si>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</si>
  <si>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</si>
  <si>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</si>
  <si>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</si>
  <si>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</si>
  <si>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</si>
  <si>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</si>
  <si>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</si>
  <si>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</si>
  <si>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</si>
  <si>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</si>
  <si>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</si>
  <si>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</si>
  <si>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</si>
  <si>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</si>
  <si>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</si>
  <si>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</si>
  <si>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</si>
  <si>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</si>
  <si>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</si>
  <si>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</si>
  <si>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</si>
  <si>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</si>
  <si>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</si>
  <si>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</si>
  <si>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</si>
  <si>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</si>
  <si>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</si>
  <si>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</si>
  <si>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</si>
  <si>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</si>
  <si>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</si>
  <si>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</si>
  <si>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</si>
  <si>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</si>
  <si>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</si>
  <si>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</si>
  <si>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</si>
  <si>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</si>
  <si>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</si>
  <si>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</si>
  <si>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</si>
  <si>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</si>
  <si>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</si>
  <si>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</si>
  <si>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</si>
  <si>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</si>
  <si>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</si>
  <si>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</si>
  <si>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</si>
  <si>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</si>
  <si>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</si>
  <si>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</si>
  <si>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</si>
  <si>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</si>
  <si>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</si>
  <si>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</si>
  <si>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</si>
  <si>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</si>
  <si>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</si>
  <si>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</si>
  <si>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</si>
  <si>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</si>
  <si>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</si>
  <si>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</si>
  <si>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</si>
  <si>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</si>
  <si>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</si>
  <si>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</si>
  <si>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</si>
  <si>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</si>
  <si>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</si>
  <si>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</si>
  <si>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</si>
  <si>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</si>
  <si>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</si>
  <si>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</si>
  <si>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</si>
  <si>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</si>
  <si>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</si>
  <si>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</si>
  <si>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</si>
  <si>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</si>
  <si>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</si>
  <si>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</si>
  <si>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</si>
  <si>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</si>
  <si>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</si>
  <si>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</si>
  <si>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</si>
  <si>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</si>
  <si>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</si>
  <si>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</si>
  <si>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</si>
  <si>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</si>
  <si>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</si>
  <si>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</si>
  <si>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</si>
  <si>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</si>
  <si>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</si>
  <si>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</si>
  <si>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</si>
  <si>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</si>
  <si>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</si>
  <si>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</si>
  <si>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</si>
  <si>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</si>
  <si>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</si>
  <si>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</si>
  <si>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</si>
  <si>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</si>
  <si>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</si>
  <si>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</si>
  <si>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</si>
  <si>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</si>
  <si>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</si>
  <si>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</si>
  <si>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</si>
  <si>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</si>
  <si>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</si>
  <si>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</si>
  <si>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</si>
  <si>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</si>
  <si>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</si>
  <si>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</si>
  <si>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</si>
  <si>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</si>
  <si>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</si>
  <si>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</si>
  <si>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</si>
  <si>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</si>
  <si>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</si>
  <si>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</si>
  <si>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</si>
  <si>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</si>
  <si>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</si>
  <si>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</si>
  <si>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</si>
  <si>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</si>
  <si>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</si>
  <si>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</si>
  <si>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</si>
  <si>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</si>
  <si>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</si>
  <si>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</si>
  <si>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</si>
  <si>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</si>
  <si>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</si>
  <si>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</si>
  <si>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</si>
  <si>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</si>
  <si>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</si>
  <si>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</si>
  <si>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</si>
  <si>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</si>
  <si>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</si>
  <si>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</si>
  <si>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</si>
  <si>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</si>
  <si>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</si>
  <si>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</si>
  <si>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</si>
  <si>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</si>
  <si>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</si>
  <si>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</si>
  <si>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</si>
  <si>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</si>
  <si>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</si>
  <si>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</si>
  <si>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</si>
  <si>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</si>
  <si>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</si>
  <si>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</si>
  <si>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</si>
  <si>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</si>
  <si>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</si>
  <si>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</si>
  <si>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</si>
  <si>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</si>
  <si>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</si>
  <si>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</si>
  <si>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</si>
  <si>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</si>
  <si>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</si>
  <si>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</si>
  <si>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</si>
  <si>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</si>
  <si>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</si>
  <si>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</si>
  <si>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</si>
  <si>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</si>
  <si>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</si>
  <si>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</si>
  <si>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</si>
  <si>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</si>
  <si>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</si>
  <si>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</si>
  <si>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</si>
  <si>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</si>
  <si>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</si>
  <si>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</si>
  <si>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</si>
  <si>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</si>
  <si>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</si>
  <si>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</si>
  <si>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</si>
  <si>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</si>
  <si>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</si>
  <si>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</si>
  <si>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</si>
  <si>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</si>
  <si>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</si>
  <si>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</si>
  <si>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</si>
  <si>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</si>
  <si>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</si>
  <si>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</si>
  <si>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</si>
  <si>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</si>
  <si>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</si>
  <si>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</si>
  <si>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</si>
  <si>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</si>
  <si>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</si>
  <si>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</si>
  <si>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</si>
  <si>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</si>
  <si>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</si>
  <si>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</si>
  <si>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</si>
  <si>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</si>
  <si>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</si>
  <si>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</si>
  <si>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</si>
  <si>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</si>
  <si>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</si>
  <si>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</si>
  <si>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</si>
  <si>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</si>
  <si>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</si>
  <si>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</si>
  <si>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</si>
  <si>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</si>
  <si>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</si>
  <si>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</si>
  <si>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</si>
  <si>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</si>
  <si>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</si>
  <si>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</si>
  <si>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</si>
  <si>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</si>
  <si>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</si>
  <si>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</si>
  <si>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</si>
  <si>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</si>
  <si>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</si>
  <si>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</si>
  <si>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</si>
  <si>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</si>
  <si>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</si>
  <si>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</si>
  <si>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</si>
  <si>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</si>
  <si>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</si>
  <si>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</si>
  <si>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</si>
  <si>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</si>
  <si>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</si>
  <si>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</si>
  <si>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</si>
  <si>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</si>
  <si>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</si>
  <si>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</si>
  <si>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</si>
  <si>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</si>
  <si>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</si>
  <si>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</si>
  <si>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</si>
  <si>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</si>
  <si>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</si>
  <si>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</si>
  <si>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</si>
  <si>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</si>
  <si>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</si>
  <si>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</si>
  <si>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</si>
  <si>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</si>
  <si>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</si>
  <si>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</si>
  <si>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</si>
  <si>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</si>
  <si>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</si>
  <si>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</si>
  <si>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</si>
  <si>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</si>
  <si>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</si>
  <si>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</si>
  <si>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</si>
  <si>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</si>
  <si>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</si>
  <si>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</si>
  <si>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</si>
  <si>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</si>
  <si>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</si>
  <si>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</si>
  <si>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</si>
  <si>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</si>
  <si>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</si>
  <si>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</si>
  <si>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</si>
  <si>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</si>
  <si>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</si>
  <si>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</si>
  <si>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</si>
  <si>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</si>
  <si>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</si>
  <si>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</si>
  <si>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</si>
  <si>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</si>
  <si>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</si>
  <si>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</si>
  <si>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</si>
  <si>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</si>
  <si>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</si>
  <si>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</si>
  <si>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</si>
  <si>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</si>
  <si>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</si>
  <si>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</si>
  <si>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</si>
  <si>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</si>
  <si>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</si>
  <si>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</si>
  <si>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</si>
  <si>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</si>
  <si>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</si>
  <si>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</si>
  <si>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</si>
  <si>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</si>
  <si>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</si>
  <si>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</si>
  <si>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</si>
  <si>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</si>
  <si>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</si>
  <si>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</si>
  <si>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</si>
  <si>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</si>
  <si>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</si>
  <si>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</si>
  <si>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</si>
  <si>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</si>
  <si>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</si>
  <si>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</si>
  <si>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</si>
  <si>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</si>
  <si>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</si>
  <si>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</si>
  <si>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</si>
  <si>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</si>
  <si>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</si>
  <si>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</si>
  <si>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</si>
  <si>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</si>
  <si>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</si>
  <si>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</si>
  <si>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</si>
  <si>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</si>
  <si>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</si>
  <si>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</si>
  <si>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</si>
  <si>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</si>
  <si>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</si>
  <si>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</si>
  <si>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</si>
  <si>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</si>
  <si>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</si>
  <si>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</si>
  <si>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</si>
  <si>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</si>
  <si>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</si>
  <si>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</si>
  <si>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</si>
  <si>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</si>
  <si>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</si>
  <si>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</si>
  <si>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</si>
  <si>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</si>
  <si>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</si>
  <si>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</si>
  <si>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</si>
  <si>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</si>
  <si>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</si>
  <si>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</si>
  <si>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</si>
  <si>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</si>
  <si>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</si>
  <si>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</si>
  <si>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</si>
  <si>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</si>
  <si>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</si>
  <si>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</si>
  <si>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</si>
  <si>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</si>
  <si>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</si>
  <si>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</si>
  <si>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</si>
  <si>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</si>
  <si>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</si>
  <si>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</si>
  <si>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</si>
  <si>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</si>
  <si>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</si>
  <si>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</si>
  <si>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</si>
  <si>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</si>
  <si>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</si>
  <si>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</si>
  <si>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</si>
  <si>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</si>
  <si>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</si>
  <si>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</si>
  <si>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</si>
  <si>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</si>
  <si>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</si>
  <si>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</si>
  <si>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</si>
  <si>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</si>
  <si>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</si>
  <si>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</si>
  <si>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</si>
  <si>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</si>
  <si>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</si>
  <si>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</si>
  <si>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</si>
  <si>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</si>
  <si>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</si>
  <si>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</si>
  <si>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</si>
  <si>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</si>
  <si>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</si>
  <si>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</si>
  <si>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</si>
  <si>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</si>
  <si>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</si>
  <si>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</si>
  <si>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</si>
  <si>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</si>
  <si>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</si>
  <si>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</si>
  <si>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</si>
  <si>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</si>
  <si>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</si>
  <si>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</si>
  <si>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</si>
  <si>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</si>
  <si>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</si>
  <si>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</si>
  <si>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</si>
  <si>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</si>
  <si>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</si>
  <si>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</si>
  <si>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</si>
  <si>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</si>
  <si>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</si>
  <si>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</si>
  <si>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</si>
  <si>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</si>
  <si>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</si>
  <si>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</si>
  <si>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</si>
  <si>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</si>
  <si>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</si>
  <si>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</si>
  <si>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</si>
  <si>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</si>
  <si>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</si>
  <si>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</si>
  <si>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</si>
  <si>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</si>
  <si>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</si>
  <si>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</si>
  <si>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</si>
  <si>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</si>
  <si>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</si>
  <si>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</si>
  <si>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</si>
  <si>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</si>
  <si>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</si>
  <si>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</si>
  <si>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</si>
  <si>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</si>
  <si>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</si>
  <si>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</si>
  <si>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</si>
  <si>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</si>
  <si>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</si>
  <si>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</si>
  <si>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</si>
  <si>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</si>
  <si>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</si>
  <si>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</si>
  <si>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</si>
  <si>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</si>
  <si>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</si>
  <si>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</si>
  <si>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</si>
  <si>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</si>
  <si>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</si>
  <si>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</si>
  <si>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</si>
  <si>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</si>
  <si>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</si>
  <si>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</si>
  <si>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</si>
  <si>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</si>
  <si>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</si>
  <si>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</si>
  <si>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</si>
  <si>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</si>
  <si>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</si>
  <si>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</si>
  <si>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</si>
  <si>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</si>
  <si>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</si>
  <si>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</si>
  <si>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</si>
  <si>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</si>
  <si>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</si>
  <si>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</si>
  <si>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</si>
  <si>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</si>
  <si>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</si>
  <si>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</si>
  <si>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</si>
  <si>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</si>
  <si>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</si>
  <si>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</si>
  <si>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</si>
  <si>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</si>
  <si>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</si>
  <si>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</si>
  <si>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</si>
  <si>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</si>
  <si>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</si>
  <si>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</si>
  <si>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</si>
  <si>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</si>
  <si>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</si>
  <si>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</si>
  <si>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</si>
  <si>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</si>
  <si>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</si>
  <si>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</si>
  <si>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</si>
  <si>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</si>
  <si>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</si>
  <si>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</si>
  <si>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</si>
  <si>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</si>
  <si>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</si>
  <si>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</si>
  <si>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</si>
  <si>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</si>
  <si>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</si>
  <si>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</si>
  <si>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</si>
  <si>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</si>
  <si>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</si>
  <si>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</si>
  <si>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</si>
  <si>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</si>
  <si>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</si>
  <si>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</si>
  <si>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</si>
  <si>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</si>
  <si>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</si>
  <si>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</si>
  <si>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</si>
  <si>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</si>
  <si>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</si>
  <si>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</si>
  <si>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</si>
  <si>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</si>
  <si>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</si>
  <si>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</si>
  <si>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</si>
  <si>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</si>
  <si>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</si>
  <si>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</si>
  <si>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</si>
  <si>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</si>
  <si>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</si>
  <si>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</si>
  <si>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</si>
  <si>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</si>
  <si>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</si>
  <si>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</si>
  <si>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</si>
  <si>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</si>
  <si>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</si>
  <si>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</si>
  <si>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</si>
  <si>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</si>
  <si>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</si>
  <si>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</si>
  <si>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</si>
  <si>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</si>
  <si>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</si>
  <si>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</si>
  <si>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</si>
  <si>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</si>
  <si>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</si>
  <si>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</si>
  <si>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</si>
  <si>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</si>
  <si>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</si>
  <si>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</si>
  <si>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</si>
  <si>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</si>
  <si>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</si>
  <si>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</si>
  <si>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</si>
  <si>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</si>
  <si>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</si>
  <si>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</si>
  <si>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</si>
  <si>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</si>
  <si>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</si>
  <si>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</si>
  <si>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</si>
  <si>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</si>
  <si>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</si>
  <si>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</si>
  <si>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</si>
  <si>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</si>
  <si>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</si>
  <si>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</si>
  <si>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</si>
  <si>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</si>
  <si>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</si>
  <si>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</si>
  <si>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</si>
  <si>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</si>
  <si>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</si>
  <si>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</si>
  <si>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</si>
  <si>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</si>
  <si>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</si>
  <si>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</si>
  <si>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</si>
  <si>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</si>
  <si>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</si>
  <si>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</si>
  <si>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</si>
  <si>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</si>
  <si>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</si>
  <si>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</si>
  <si>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</si>
  <si>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</si>
  <si>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</si>
  <si>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</si>
  <si>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</si>
  <si>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</si>
  <si>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</si>
  <si>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</si>
  <si>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</si>
  <si>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</si>
  <si>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</si>
  <si>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</si>
  <si>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</si>
  <si>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</si>
  <si>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</si>
  <si>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</si>
  <si>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</si>
  <si>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</si>
  <si>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</si>
  <si>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</si>
  <si>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</si>
  <si>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</si>
  <si>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</si>
  <si>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</si>
  <si>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</si>
  <si>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</si>
  <si>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</si>
  <si>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</si>
  <si>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</si>
  <si>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</si>
  <si>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</si>
  <si>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</si>
  <si>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</si>
  <si>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</si>
  <si>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</si>
  <si>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</si>
  <si>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</si>
  <si>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</si>
  <si>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</si>
  <si>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</si>
  <si>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</si>
  <si>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</si>
  <si>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</si>
  <si>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</si>
  <si>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</si>
  <si>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</si>
  <si>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</si>
  <si>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</si>
  <si>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</si>
  <si>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</si>
  <si>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</si>
  <si>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</si>
  <si>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</si>
  <si>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</si>
  <si>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</si>
  <si>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</si>
  <si>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</si>
  <si>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</si>
  <si>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</si>
  <si>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</si>
  <si>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</si>
  <si>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</si>
  <si>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</si>
  <si>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</si>
  <si>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</si>
  <si>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</si>
  <si>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</si>
  <si>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</si>
  <si>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</si>
  <si>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</si>
  <si>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</si>
  <si>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</si>
  <si>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</si>
  <si>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</si>
  <si>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</si>
  <si>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</si>
  <si>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</si>
  <si>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</si>
  <si>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</si>
  <si>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</si>
  <si>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</si>
  <si>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</si>
  <si>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</si>
  <si>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</si>
  <si>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</si>
  <si>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</si>
  <si>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</si>
  <si>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</si>
  <si>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</si>
  <si>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</si>
  <si>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</si>
  <si>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</si>
  <si>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</si>
  <si>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</si>
  <si>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</si>
  <si>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</si>
  <si>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</si>
  <si>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</si>
  <si>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</si>
  <si>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</si>
  <si>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</si>
  <si>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</si>
  <si>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</si>
  <si>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</si>
  <si>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</si>
  <si>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</si>
  <si>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</si>
  <si>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</si>
  <si>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</si>
  <si>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</si>
  <si>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</si>
  <si>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</si>
  <si>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</si>
  <si>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</si>
  <si>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</si>
  <si>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</si>
  <si>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</si>
  <si>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</si>
  <si>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</si>
  <si>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</si>
  <si>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</si>
  <si>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</si>
  <si>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</si>
  <si>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</si>
  <si>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</si>
  <si>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</si>
  <si>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</si>
  <si>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</si>
  <si>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</si>
  <si>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</si>
  <si>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</si>
  <si>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</si>
  <si>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</si>
  <si>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</si>
  <si>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</si>
  <si>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</si>
  <si>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</si>
  <si>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</si>
  <si>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</si>
  <si>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</si>
  <si>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</si>
  <si>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</si>
  <si>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</si>
  <si>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</si>
  <si>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</si>
  <si>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</si>
  <si>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</si>
  <si>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</si>
  <si>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</si>
  <si>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</si>
  <si>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</si>
  <si>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</si>
  <si>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</si>
  <si>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</si>
  <si>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</si>
  <si>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</si>
  <si>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</si>
  <si>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</si>
  <si>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</si>
  <si>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</si>
  <si>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</si>
  <si>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</si>
  <si>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</si>
  <si>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</si>
  <si>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</si>
  <si>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</si>
  <si>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</si>
  <si>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</si>
  <si>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</si>
  <si>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</si>
  <si>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</si>
  <si>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</si>
  <si>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</si>
  <si>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</si>
  <si>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</si>
  <si>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</si>
  <si>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</si>
  <si>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</si>
  <si>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</si>
  <si>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</si>
  <si>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</si>
  <si>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</si>
  <si>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</si>
  <si>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</si>
  <si>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</si>
  <si>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</si>
  <si>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</si>
  <si>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</si>
  <si>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</si>
  <si>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</si>
  <si>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</si>
  <si>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</si>
  <si>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</si>
  <si>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</si>
  <si>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</si>
  <si>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</si>
  <si>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</si>
  <si>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</si>
  <si>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</si>
  <si>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</si>
  <si>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</si>
  <si>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</si>
  <si>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</si>
  <si>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</si>
  <si>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</si>
  <si>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</si>
  <si>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</si>
  <si>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</si>
  <si>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</si>
  <si>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</si>
  <si>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</si>
  <si>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</si>
  <si>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</si>
  <si>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</si>
  <si>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</si>
  <si>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</si>
  <si>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</si>
  <si>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</si>
  <si>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</si>
  <si>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</si>
  <si>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</si>
  <si>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</si>
  <si>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</si>
  <si>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</si>
  <si>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</si>
  <si>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</si>
  <si>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</si>
  <si>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</si>
  <si>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</si>
  <si>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</si>
  <si>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</si>
  <si>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</si>
  <si>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</si>
  <si>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</si>
  <si>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</si>
  <si>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</si>
  <si>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</si>
  <si>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</si>
  <si>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</si>
  <si>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</si>
  <si>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</si>
  <si>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</si>
  <si>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</si>
  <si>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</si>
  <si>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</si>
  <si>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</si>
  <si>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</si>
  <si>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</si>
  <si>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</si>
  <si>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</si>
  <si>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</si>
  <si>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</si>
  <si>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</si>
  <si>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</si>
  <si>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</si>
  <si>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</si>
  <si>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</si>
  <si>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</si>
  <si>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</si>
  <si>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</si>
  <si>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</si>
  <si>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</si>
  <si>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</si>
  <si>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</si>
  <si>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</si>
  <si>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</si>
  <si>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</si>
  <si>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</si>
  <si>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</si>
  <si>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</si>
  <si>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</si>
  <si>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</si>
  <si>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</si>
  <si>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</si>
  <si>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</si>
  <si>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</si>
  <si>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</si>
  <si>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</si>
  <si>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</si>
  <si>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</si>
  <si>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</si>
  <si>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</si>
  <si>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</si>
  <si>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</si>
  <si>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</si>
  <si>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</si>
  <si>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</si>
  <si>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</si>
  <si>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</si>
  <si>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</si>
  <si>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</si>
  <si>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</si>
  <si>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</si>
  <si>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</si>
  <si>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</si>
  <si>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</si>
  <si>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</si>
  <si>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</si>
  <si>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</si>
  <si>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</si>
  <si>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</si>
  <si>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</si>
  <si>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</si>
  <si>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</si>
  <si>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</si>
  <si>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</si>
  <si>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</si>
  <si>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</si>
  <si>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</si>
  <si>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</si>
  <si>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</si>
  <si>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</si>
  <si>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</si>
  <si>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</si>
  <si>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</si>
  <si>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</si>
  <si>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</si>
  <si>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</si>
  <si>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</si>
  <si>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</si>
  <si>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</si>
  <si>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</si>
  <si>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</si>
  <si>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</si>
  <si>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</si>
  <si>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</si>
  <si>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</si>
  <si>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</si>
  <si>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</si>
  <si>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</si>
  <si>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</si>
  <si>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</si>
  <si>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</si>
  <si>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</si>
  <si>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</si>
  <si>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</si>
  <si>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</si>
  <si>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</si>
  <si>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</si>
  <si>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</si>
  <si>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</si>
  <si>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</si>
  <si>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</si>
  <si>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</si>
  <si>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</si>
  <si>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</si>
  <si>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</si>
  <si>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</si>
  <si>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</si>
  <si>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</si>
  <si>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</si>
  <si>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</si>
  <si>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</si>
  <si>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</si>
  <si>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</si>
  <si>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</si>
  <si>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</si>
  <si>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</si>
  <si>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</si>
  <si>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</si>
  <si>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</si>
  <si>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</si>
  <si>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</si>
  <si>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</si>
  <si>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</si>
  <si>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</si>
  <si>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</si>
  <si>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</si>
  <si>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</si>
  <si>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</si>
  <si>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</si>
  <si>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</si>
  <si>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</si>
  <si>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</si>
  <si>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</si>
  <si>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</si>
  <si>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</si>
  <si>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</si>
  <si>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</si>
  <si>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</si>
  <si>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</si>
  <si>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</si>
  <si>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</si>
  <si>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</si>
  <si>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</si>
  <si>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</si>
  <si>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</si>
  <si>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</si>
  <si>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</si>
  <si>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</si>
  <si>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</si>
  <si>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</si>
  <si>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</si>
  <si>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</si>
  <si>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</si>
  <si>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</si>
  <si>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</si>
  <si>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</si>
  <si>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</si>
  <si>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</si>
  <si>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</si>
  <si>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</si>
  <si>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</si>
  <si>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</si>
  <si>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</si>
  <si>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</si>
  <si>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</si>
  <si>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</si>
  <si>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</si>
  <si>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</si>
  <si>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</si>
  <si>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</si>
  <si>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</si>
  <si>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</si>
  <si>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</si>
  <si>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</si>
  <si>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</si>
  <si>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</si>
  <si>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</si>
  <si>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</si>
  <si>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</si>
  <si>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</si>
  <si>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</si>
  <si>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</si>
  <si>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</si>
  <si>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</si>
  <si>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</si>
  <si>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</si>
  <si>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</si>
  <si>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</si>
  <si>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</si>
  <si>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</si>
  <si>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</si>
  <si>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</si>
  <si>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</si>
  <si>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</si>
  <si>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</si>
  <si>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</si>
  <si>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</si>
  <si>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</si>
  <si>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</si>
  <si>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</si>
  <si>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</si>
  <si>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</si>
  <si>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</si>
  <si>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</si>
  <si>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</si>
  <si>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</si>
  <si>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</si>
  <si>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</si>
  <si>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</si>
  <si>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</si>
  <si>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</si>
  <si>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</si>
  <si>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</si>
  <si>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</si>
  <si>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</si>
  <si>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</si>
  <si>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</si>
  <si>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</si>
  <si>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</si>
  <si>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</si>
  <si>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</si>
  <si>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</si>
  <si>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</si>
  <si>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</si>
  <si>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</si>
  <si>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</si>
  <si>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</si>
  <si>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</si>
  <si>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</si>
  <si>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</si>
  <si>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</si>
  <si>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</si>
  <si>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</si>
  <si>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</si>
  <si>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</si>
  <si>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</si>
  <si>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</si>
  <si>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</si>
  <si>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</si>
  <si>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</si>
  <si>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</si>
  <si>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</si>
  <si>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</si>
  <si>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</si>
  <si>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</si>
  <si>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</si>
  <si>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</si>
  <si>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</si>
  <si>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</si>
  <si>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</si>
  <si>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</si>
  <si>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</si>
  <si>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</si>
  <si>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</si>
  <si>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</si>
  <si>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</si>
  <si>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</si>
  <si>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</si>
  <si>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</si>
  <si>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</si>
  <si>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</si>
  <si>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</si>
  <si>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</si>
  <si>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</si>
  <si>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</si>
  <si>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</si>
  <si>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</si>
  <si>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</si>
  <si>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</si>
  <si>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</si>
  <si>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</si>
  <si>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</si>
  <si>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</si>
  <si>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</si>
  <si>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</si>
  <si>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</si>
  <si>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</si>
  <si>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</si>
  <si>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</si>
  <si>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</si>
  <si>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</si>
  <si>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</si>
  <si>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</si>
  <si>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</si>
  <si>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</si>
  <si>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</si>
  <si>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</si>
  <si>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</si>
  <si>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</si>
  <si>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</si>
  <si>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</si>
  <si>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</si>
  <si>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</si>
  <si>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</si>
  <si>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</si>
  <si>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</si>
  <si>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</si>
  <si>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</si>
  <si>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</si>
  <si>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</si>
  <si>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</si>
  <si>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</si>
  <si>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</si>
  <si>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</si>
  <si>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</si>
  <si>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</si>
  <si>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</si>
  <si>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</si>
  <si>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</si>
  <si>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</si>
  <si>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</si>
  <si>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</si>
  <si>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</si>
  <si>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</si>
  <si>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</si>
  <si>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</si>
  <si>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</si>
  <si>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</si>
  <si>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</si>
  <si>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</si>
  <si>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</si>
  <si>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</si>
  <si>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</si>
  <si>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</si>
  <si>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</si>
  <si>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</si>
  <si>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</si>
  <si>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</si>
  <si>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</si>
  <si>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</si>
  <si>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</si>
  <si>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</si>
  <si>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</si>
  <si>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</si>
  <si>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</si>
  <si>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</si>
  <si>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</si>
  <si>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</si>
  <si>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</si>
  <si>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</si>
  <si>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</si>
  <si>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</si>
  <si>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</si>
  <si>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</si>
  <si>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</si>
  <si>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</si>
  <si>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</si>
  <si>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</si>
  <si>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</si>
  <si>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</si>
  <si>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</si>
  <si>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</si>
  <si>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</si>
  <si>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</si>
  <si>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</si>
  <si>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</si>
  <si>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</si>
  <si>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</si>
  <si>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</si>
  <si>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</si>
  <si>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</si>
  <si>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</si>
  <si>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</si>
  <si>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</si>
  <si>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</si>
  <si>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</si>
  <si>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</si>
  <si>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</si>
  <si>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</si>
  <si>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</si>
  <si>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</si>
  <si>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</si>
  <si>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</si>
  <si>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</si>
  <si>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</si>
  <si>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</si>
  <si>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</si>
  <si>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</si>
  <si>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</si>
  <si>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</si>
  <si>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</si>
  <si>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</si>
  <si>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</si>
  <si>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</si>
  <si>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</si>
  <si>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</si>
  <si>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</si>
  <si>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</si>
  <si>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</si>
  <si>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</si>
  <si>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</si>
  <si>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</si>
  <si>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</si>
  <si>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</si>
  <si>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</si>
  <si>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</si>
  <si>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</si>
  <si>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</si>
  <si>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</si>
  <si>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</si>
  <si>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</si>
  <si>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</si>
  <si>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</si>
  <si>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</si>
  <si>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</si>
  <si>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</si>
  <si>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</si>
  <si>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</si>
  <si>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</si>
  <si>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</si>
  <si>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</si>
  <si>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</si>
  <si>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</si>
  <si>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</si>
  <si>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</si>
  <si>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</si>
  <si>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</si>
  <si>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</si>
  <si>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</si>
  <si>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</si>
  <si>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</si>
  <si>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</si>
  <si>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</si>
  <si>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</si>
  <si>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</si>
  <si>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</si>
  <si>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</si>
  <si>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</si>
  <si>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</si>
  <si>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</si>
  <si>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</si>
  <si>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</si>
  <si>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</si>
  <si>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</si>
  <si>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</si>
  <si>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</si>
  <si>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</si>
  <si>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</si>
  <si>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</si>
  <si>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</si>
  <si>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</si>
  <si>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</si>
  <si>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</si>
  <si>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</si>
  <si>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</si>
  <si>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</si>
  <si>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</si>
  <si>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</si>
  <si>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</si>
  <si>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</si>
  <si>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</si>
  <si>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</si>
  <si>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</si>
  <si>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</si>
  <si>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</si>
  <si>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</si>
  <si>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</si>
  <si>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</si>
  <si>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</si>
  <si>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</si>
  <si>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</si>
  <si>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</si>
  <si>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</si>
  <si>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</si>
  <si>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</si>
  <si>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</si>
  <si>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</si>
  <si>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</si>
  <si>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</si>
  <si>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</si>
  <si>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</si>
  <si>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</si>
  <si>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</si>
  <si>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</si>
  <si>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</si>
  <si>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</si>
  <si>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</si>
  <si>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</si>
  <si>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</si>
  <si>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</si>
  <si>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</si>
  <si>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</si>
  <si>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</si>
  <si>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</si>
  <si>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</si>
  <si>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</si>
  <si>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</si>
  <si>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</si>
  <si>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</si>
  <si>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</si>
  <si>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</si>
  <si>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</si>
  <si>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</si>
  <si>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</si>
  <si>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</si>
  <si>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</si>
  <si>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</si>
  <si>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</si>
  <si>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</si>
  <si>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</si>
  <si>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</si>
  <si>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</si>
  <si>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</si>
  <si>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</si>
  <si>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</si>
  <si>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</si>
  <si>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</si>
  <si>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</si>
  <si>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</si>
  <si>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</si>
  <si>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</si>
  <si>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</si>
  <si>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</si>
  <si>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</si>
  <si>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</si>
  <si>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</si>
  <si>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</si>
  <si>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</si>
  <si>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</si>
  <si>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</si>
  <si>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</si>
  <si>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</si>
  <si>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</si>
  <si>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</si>
  <si>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</si>
  <si>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</si>
  <si>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</si>
  <si>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</si>
  <si>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</si>
  <si>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</si>
  <si>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</si>
  <si>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</si>
  <si>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</si>
  <si>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</si>
  <si>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</si>
  <si>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</si>
  <si>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</si>
  <si>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</si>
  <si>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</si>
  <si>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</si>
  <si>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</si>
  <si>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</si>
  <si>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</si>
  <si>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</si>
  <si>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</si>
  <si>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</si>
  <si>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</si>
  <si>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</si>
  <si>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</si>
  <si>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</si>
  <si>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</si>
  <si>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</si>
  <si>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</si>
  <si>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</si>
  <si>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</si>
  <si>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</si>
  <si>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</si>
  <si>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</si>
  <si>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</si>
  <si>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</si>
  <si>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</si>
  <si>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</si>
  <si>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</si>
  <si>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</si>
  <si>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</si>
  <si>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</si>
  <si>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</si>
  <si>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</si>
  <si>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</si>
  <si>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</si>
  <si>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</si>
  <si>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</si>
  <si>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</si>
  <si>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</si>
  <si>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</si>
  <si>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</si>
  <si>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</si>
  <si>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</si>
  <si>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</si>
  <si>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</si>
  <si>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</si>
  <si>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</si>
  <si>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</si>
  <si>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</si>
  <si>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</si>
  <si>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</si>
  <si>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</si>
  <si>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</si>
  <si>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</si>
  <si>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</si>
  <si>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</si>
  <si>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</si>
  <si>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</si>
  <si>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</si>
  <si>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</si>
  <si>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</si>
  <si>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</si>
  <si>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</si>
  <si>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</si>
  <si>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</si>
  <si>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</si>
  <si>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</si>
  <si>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</si>
  <si>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</si>
  <si>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</si>
  <si>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</si>
  <si>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</si>
  <si>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</si>
  <si>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</si>
  <si>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</si>
  <si>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</si>
  <si>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</si>
  <si>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</si>
  <si>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</si>
  <si>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</si>
  <si>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</si>
  <si>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</si>
  <si>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</si>
  <si>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</si>
  <si>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</si>
  <si>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</si>
  <si>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</si>
  <si>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</si>
  <si>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</si>
  <si>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</si>
  <si>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</si>
  <si>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</si>
  <si>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</si>
  <si>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</si>
  <si>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</si>
  <si>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</si>
  <si>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</si>
  <si>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</si>
  <si>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</si>
  <si>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</si>
  <si>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</si>
  <si>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</si>
  <si>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</si>
  <si>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</si>
  <si>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</si>
  <si>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</si>
  <si>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</si>
  <si>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</si>
  <si>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</si>
  <si>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</si>
  <si>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</si>
  <si>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</si>
  <si>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</si>
  <si>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</si>
  <si>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</si>
  <si>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</si>
  <si>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</si>
  <si>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</si>
  <si>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</si>
  <si>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</si>
  <si>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</si>
  <si>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</si>
  <si>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</si>
  <si>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</si>
  <si>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</si>
  <si>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</si>
  <si>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</si>
  <si>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</si>
  <si>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</si>
  <si>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</si>
  <si>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</si>
  <si>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</si>
  <si>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</si>
  <si>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</si>
  <si>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</si>
  <si>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</si>
  <si>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</si>
  <si>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</si>
  <si>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</si>
  <si>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</si>
  <si>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</si>
  <si>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</si>
  <si>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</si>
  <si>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</si>
  <si>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</si>
  <si>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</si>
  <si>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</si>
  <si>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</si>
  <si>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</si>
  <si>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</si>
  <si>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</si>
  <si>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</si>
  <si>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</si>
  <si>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</si>
  <si>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かぶしきがいしゃしふと</t>
    <phoneticPr fontId="1"/>
  </si>
  <si>
    <t>株式会社シフト</t>
    <rPh sb="0" eb="4">
      <t>カブシキガイシャ</t>
    </rPh>
    <phoneticPr fontId="1"/>
  </si>
  <si>
    <t>9080101012424</t>
    <phoneticPr fontId="1"/>
  </si>
  <si>
    <t>静岡県三島市徳倉2-12-42ロイヤルコート徳倉Ａ103</t>
    <rPh sb="0" eb="3">
      <t>シズオカケン</t>
    </rPh>
    <rPh sb="3" eb="6">
      <t>ミシマシ</t>
    </rPh>
    <rPh sb="6" eb="8">
      <t>トククラ</t>
    </rPh>
    <rPh sb="22" eb="24">
      <t>トククラ</t>
    </rPh>
    <phoneticPr fontId="1"/>
  </si>
  <si>
    <t>055</t>
    <phoneticPr fontId="1"/>
  </si>
  <si>
    <t>980</t>
    <phoneticPr fontId="1"/>
  </si>
  <si>
    <t>5678</t>
    <phoneticPr fontId="1"/>
  </si>
  <si>
    <t>5688</t>
    <phoneticPr fontId="1"/>
  </si>
  <si>
    <t>http://</t>
  </si>
  <si>
    <t>www.life-shift.com</t>
    <phoneticPr fontId="1"/>
  </si>
  <si>
    <t>高野　勝好</t>
    <rPh sb="0" eb="2">
      <t>コウノ</t>
    </rPh>
    <rPh sb="3" eb="5">
      <t>カツヨシ</t>
    </rPh>
    <phoneticPr fontId="1"/>
  </si>
  <si>
    <t>代表取締役</t>
    <rPh sb="0" eb="5">
      <t>ダイヒョウトリシマリヤク</t>
    </rPh>
    <phoneticPr fontId="1"/>
  </si>
  <si>
    <t>ぐるーぷはうすよこはませや</t>
    <phoneticPr fontId="1"/>
  </si>
  <si>
    <t>グループハウス横浜瀬谷</t>
    <rPh sb="7" eb="11">
      <t>ヨコハマセヤ</t>
    </rPh>
    <phoneticPr fontId="1"/>
  </si>
  <si>
    <t>神奈川県横浜市瀬谷区橋戸3-26-5</t>
    <rPh sb="0" eb="4">
      <t>カナガワケン</t>
    </rPh>
    <rPh sb="4" eb="6">
      <t>ヨコハマ</t>
    </rPh>
    <rPh sb="6" eb="7">
      <t>シ</t>
    </rPh>
    <rPh sb="7" eb="10">
      <t>セヤク</t>
    </rPh>
    <rPh sb="10" eb="12">
      <t>ハシド</t>
    </rPh>
    <phoneticPr fontId="1"/>
  </si>
  <si>
    <t>瀬谷</t>
    <rPh sb="0" eb="2">
      <t>セヤ</t>
    </rPh>
    <phoneticPr fontId="1"/>
  </si>
  <si>
    <t>相模鉄道線　瀬谷駅下車　徒歩15分</t>
    <rPh sb="0" eb="5">
      <t>サガミテツドウセン</t>
    </rPh>
    <rPh sb="6" eb="9">
      <t>セヤエキ</t>
    </rPh>
    <rPh sb="9" eb="11">
      <t>ゲシャ</t>
    </rPh>
    <rPh sb="12" eb="14">
      <t>トホ</t>
    </rPh>
    <rPh sb="16" eb="17">
      <t>フン</t>
    </rPh>
    <phoneticPr fontId="1"/>
  </si>
  <si>
    <t>045</t>
    <phoneticPr fontId="1"/>
  </si>
  <si>
    <t>300</t>
    <phoneticPr fontId="1"/>
  </si>
  <si>
    <t>0805</t>
    <phoneticPr fontId="1"/>
  </si>
  <si>
    <t>0806</t>
    <phoneticPr fontId="1"/>
  </si>
  <si>
    <t>gh-yokohamaseya</t>
    <phoneticPr fontId="1"/>
  </si>
  <si>
    <t>life-shift.com</t>
    <phoneticPr fontId="1"/>
  </si>
  <si>
    <t>https://</t>
  </si>
  <si>
    <t>山本　卓穂</t>
    <rPh sb="0" eb="2">
      <t>ヤマモト</t>
    </rPh>
    <rPh sb="3" eb="5">
      <t>タクホ</t>
    </rPh>
    <phoneticPr fontId="1"/>
  </si>
  <si>
    <t>施設管理者</t>
    <rPh sb="0" eb="2">
      <t>シセツ</t>
    </rPh>
    <rPh sb="2" eb="5">
      <t>カンリシャ</t>
    </rPh>
    <phoneticPr fontId="1"/>
  </si>
  <si>
    <t>２　事業者が賃借する土地</t>
  </si>
  <si>
    <t>１　あり</t>
  </si>
  <si>
    <t>２　準耐火建築物</t>
  </si>
  <si>
    <t>２　鉄骨造</t>
  </si>
  <si>
    <t>２　事業者が賃借する建物</t>
  </si>
  <si>
    <t>２　なし</t>
  </si>
  <si>
    <t>１　全室個室（縁故者個室含む）</t>
  </si>
  <si>
    <t>２　あり（ストレッチャー対応）</t>
  </si>
  <si>
    <t>１　全ての居室あり</t>
  </si>
  <si>
    <t>１　全ての便所あり</t>
  </si>
  <si>
    <t>１　全ての浴室あり</t>
  </si>
  <si>
    <t>１　自ら実施</t>
  </si>
  <si>
    <t>○</t>
  </si>
  <si>
    <t>島津メディカルクリニック</t>
    <rPh sb="0" eb="2">
      <t>シマヅ</t>
    </rPh>
    <phoneticPr fontId="1"/>
  </si>
  <si>
    <t>横浜市緑区長津田町2733</t>
    <rPh sb="0" eb="3">
      <t>ヨコハマシ</t>
    </rPh>
    <rPh sb="3" eb="5">
      <t>ミドリク</t>
    </rPh>
    <rPh sb="5" eb="8">
      <t>ナガツタ</t>
    </rPh>
    <rPh sb="8" eb="9">
      <t>マチ</t>
    </rPh>
    <phoneticPr fontId="1"/>
  </si>
  <si>
    <t>内科</t>
    <rPh sb="0" eb="2">
      <t>ナイカ</t>
    </rPh>
    <phoneticPr fontId="1"/>
  </si>
  <si>
    <t>通院往診診療治療、入院検査治療、夜間救急対応</t>
    <rPh sb="0" eb="4">
      <t>ツウインオウシン</t>
    </rPh>
    <rPh sb="4" eb="8">
      <t>シンリョウチリョウ</t>
    </rPh>
    <rPh sb="9" eb="11">
      <t>ニュウイン</t>
    </rPh>
    <rPh sb="11" eb="13">
      <t>ケンサ</t>
    </rPh>
    <rPh sb="13" eb="15">
      <t>チリョウ</t>
    </rPh>
    <rPh sb="16" eb="18">
      <t>ヤカン</t>
    </rPh>
    <rPh sb="18" eb="22">
      <t>キュウキュウタイオウ</t>
    </rPh>
    <phoneticPr fontId="1"/>
  </si>
  <si>
    <t>湘南第一病院</t>
    <rPh sb="0" eb="6">
      <t>ショウナンダイイチビョウイン</t>
    </rPh>
    <phoneticPr fontId="1"/>
  </si>
  <si>
    <t>藤沢市湘南台1-19-7</t>
    <rPh sb="0" eb="3">
      <t>フジサワシ</t>
    </rPh>
    <rPh sb="3" eb="6">
      <t>ショウナンダイ</t>
    </rPh>
    <phoneticPr fontId="1"/>
  </si>
  <si>
    <t>内科・循環器科・消化器内科・整形外科・皮膚科</t>
    <rPh sb="0" eb="2">
      <t>ナイカ</t>
    </rPh>
    <rPh sb="3" eb="7">
      <t>ジュンカンキカ</t>
    </rPh>
    <rPh sb="8" eb="13">
      <t>ショウカキナイカ</t>
    </rPh>
    <rPh sb="14" eb="18">
      <t>セイケイゲカ</t>
    </rPh>
    <rPh sb="19" eb="22">
      <t>ヒフカ</t>
    </rPh>
    <phoneticPr fontId="1"/>
  </si>
  <si>
    <t>あさがお歯科町田</t>
    <rPh sb="4" eb="6">
      <t>シカ</t>
    </rPh>
    <rPh sb="6" eb="8">
      <t>マチダ</t>
    </rPh>
    <phoneticPr fontId="1"/>
  </si>
  <si>
    <t>東京都町田市森野2-8-10</t>
    <rPh sb="0" eb="3">
      <t>トウキョウト</t>
    </rPh>
    <rPh sb="3" eb="6">
      <t>マチダシ</t>
    </rPh>
    <rPh sb="6" eb="8">
      <t>モリノ</t>
    </rPh>
    <phoneticPr fontId="1"/>
  </si>
  <si>
    <t>歯科診療</t>
    <rPh sb="0" eb="4">
      <t>シカシンリョウ</t>
    </rPh>
    <phoneticPr fontId="1"/>
  </si>
  <si>
    <t>入居者及び来訪者が快適で心身ともに充実、安定した生活を営むことに資するとともに、施設の生活環境を確保することを目的とします。</t>
    <rPh sb="0" eb="3">
      <t>ニュウキョシャ</t>
    </rPh>
    <rPh sb="3" eb="4">
      <t>オヨ</t>
    </rPh>
    <rPh sb="5" eb="8">
      <t>ライホウシャ</t>
    </rPh>
    <rPh sb="9" eb="11">
      <t>カイテキ</t>
    </rPh>
    <rPh sb="12" eb="14">
      <t>シンシン</t>
    </rPh>
    <rPh sb="17" eb="19">
      <t>ジュウジツ</t>
    </rPh>
    <rPh sb="20" eb="22">
      <t>アンテイ</t>
    </rPh>
    <rPh sb="24" eb="26">
      <t>セイカツ</t>
    </rPh>
    <rPh sb="27" eb="28">
      <t>イトナ</t>
    </rPh>
    <rPh sb="32" eb="33">
      <t>シ</t>
    </rPh>
    <rPh sb="40" eb="42">
      <t>シセツ</t>
    </rPh>
    <rPh sb="43" eb="47">
      <t>セイカツカンキョウ</t>
    </rPh>
    <rPh sb="48" eb="50">
      <t>カクホ</t>
    </rPh>
    <rPh sb="55" eb="57">
      <t>モクテキ</t>
    </rPh>
    <phoneticPr fontId="1"/>
  </si>
  <si>
    <t>全てのサービスを直営で実施し、利用者様一人ひとりと家族的に向き合います。</t>
    <rPh sb="0" eb="1">
      <t>スベ</t>
    </rPh>
    <rPh sb="8" eb="10">
      <t>チョクエイ</t>
    </rPh>
    <rPh sb="11" eb="13">
      <t>ジッシ</t>
    </rPh>
    <rPh sb="15" eb="19">
      <t>リヨウシャサマ</t>
    </rPh>
    <rPh sb="19" eb="21">
      <t>ヒトリ</t>
    </rPh>
    <rPh sb="25" eb="28">
      <t>カゾクテキ</t>
    </rPh>
    <rPh sb="29" eb="30">
      <t>ム</t>
    </rPh>
    <rPh sb="31" eb="32">
      <t>ア</t>
    </rPh>
    <phoneticPr fontId="1"/>
  </si>
  <si>
    <t>入居者同意を得る。ただし、入居者自ら判断できない状況にある場合にあっては、身元引受人等の同意を得る。</t>
    <rPh sb="0" eb="3">
      <t>ニュウキョシャ</t>
    </rPh>
    <rPh sb="3" eb="5">
      <t>ドウイ</t>
    </rPh>
    <rPh sb="6" eb="7">
      <t>エ</t>
    </rPh>
    <rPh sb="13" eb="16">
      <t>ニュウキョシャ</t>
    </rPh>
    <rPh sb="16" eb="17">
      <t>ミズカ</t>
    </rPh>
    <rPh sb="18" eb="20">
      <t>ハンダン</t>
    </rPh>
    <rPh sb="24" eb="26">
      <t>ジョウキョウ</t>
    </rPh>
    <rPh sb="29" eb="31">
      <t>バアイ</t>
    </rPh>
    <rPh sb="37" eb="42">
      <t>ミモトヒキウケニン</t>
    </rPh>
    <rPh sb="42" eb="43">
      <t>ナド</t>
    </rPh>
    <rPh sb="44" eb="46">
      <t>ドウイ</t>
    </rPh>
    <rPh sb="47" eb="48">
      <t>エ</t>
    </rPh>
    <phoneticPr fontId="1"/>
  </si>
  <si>
    <t>入居者によりよいサービスを提供するために必要と判断した場合には、サービスを提供する場所を施設内において変更する場合があります。</t>
    <rPh sb="0" eb="3">
      <t>ニュウキョシャ</t>
    </rPh>
    <rPh sb="13" eb="15">
      <t>テイキョウ</t>
    </rPh>
    <rPh sb="20" eb="22">
      <t>ヒツヨウ</t>
    </rPh>
    <rPh sb="23" eb="25">
      <t>ハンダン</t>
    </rPh>
    <rPh sb="27" eb="29">
      <t>バアイ</t>
    </rPh>
    <rPh sb="37" eb="39">
      <t>テイキョウ</t>
    </rPh>
    <rPh sb="41" eb="43">
      <t>バショ</t>
    </rPh>
    <rPh sb="44" eb="47">
      <t>シセツナイ</t>
    </rPh>
    <rPh sb="51" eb="53">
      <t>ヘンコウ</t>
    </rPh>
    <rPh sb="55" eb="57">
      <t>バアイ</t>
    </rPh>
    <phoneticPr fontId="1"/>
  </si>
  <si>
    <t>３　不在期間が○日以上の場合に限り、日割り計算で減額</t>
  </si>
  <si>
    <t>神奈川県の消費者物価指数及び人件費等に変動があった場合に変更する</t>
    <rPh sb="0" eb="4">
      <t>カナガワケン</t>
    </rPh>
    <rPh sb="5" eb="8">
      <t>ショウヒシャ</t>
    </rPh>
    <rPh sb="8" eb="12">
      <t>ブッカシスウ</t>
    </rPh>
    <rPh sb="12" eb="13">
      <t>オヨ</t>
    </rPh>
    <rPh sb="14" eb="17">
      <t>ジンケンヒ</t>
    </rPh>
    <rPh sb="17" eb="18">
      <t>ナド</t>
    </rPh>
    <rPh sb="19" eb="21">
      <t>ヘンドウ</t>
    </rPh>
    <rPh sb="25" eb="27">
      <t>バアイ</t>
    </rPh>
    <rPh sb="28" eb="30">
      <t>ヘンコウ</t>
    </rPh>
    <phoneticPr fontId="1"/>
  </si>
  <si>
    <t>施設賃貸料と入居者人数を元に算出</t>
    <rPh sb="0" eb="5">
      <t>シセツチンタイリョウ</t>
    </rPh>
    <rPh sb="6" eb="9">
      <t>ニュウキョシャ</t>
    </rPh>
    <rPh sb="9" eb="11">
      <t>ニンズウ</t>
    </rPh>
    <rPh sb="12" eb="13">
      <t>モト</t>
    </rPh>
    <rPh sb="14" eb="16">
      <t>サンシュツ</t>
    </rPh>
    <phoneticPr fontId="1"/>
  </si>
  <si>
    <t>建物維持修繕費、水道光熱費を元に算出</t>
    <rPh sb="0" eb="2">
      <t>タテモノ</t>
    </rPh>
    <rPh sb="2" eb="4">
      <t>イジ</t>
    </rPh>
    <rPh sb="4" eb="7">
      <t>シュウゼンヒ</t>
    </rPh>
    <rPh sb="8" eb="13">
      <t>スイドウコウネツヒ</t>
    </rPh>
    <rPh sb="14" eb="15">
      <t>モト</t>
    </rPh>
    <rPh sb="16" eb="18">
      <t>サンシュツ</t>
    </rPh>
    <phoneticPr fontId="1"/>
  </si>
  <si>
    <t>食材費、食事管理費（人件費など）を勘案して算出</t>
    <rPh sb="0" eb="3">
      <t>ショクザイヒ</t>
    </rPh>
    <rPh sb="4" eb="9">
      <t>ショクジカンリヒ</t>
    </rPh>
    <rPh sb="10" eb="13">
      <t>ジンケンヒ</t>
    </rPh>
    <rPh sb="17" eb="19">
      <t>カンアン</t>
    </rPh>
    <rPh sb="21" eb="23">
      <t>サンシュツ</t>
    </rPh>
    <phoneticPr fontId="1"/>
  </si>
  <si>
    <t>運営費　通信費・事務経費・消耗品費を換算して算出</t>
    <rPh sb="0" eb="3">
      <t>ウンエイヒ</t>
    </rPh>
    <rPh sb="4" eb="7">
      <t>ツウシンヒ</t>
    </rPh>
    <rPh sb="8" eb="10">
      <t>ジム</t>
    </rPh>
    <rPh sb="10" eb="12">
      <t>ケイヒ</t>
    </rPh>
    <rPh sb="13" eb="17">
      <t>ショウモウヒンヒ</t>
    </rPh>
    <rPh sb="18" eb="20">
      <t>カンサン</t>
    </rPh>
    <rPh sb="22" eb="24">
      <t>サンシュツ</t>
    </rPh>
    <phoneticPr fontId="1"/>
  </si>
  <si>
    <t>土・日・祝・年末年始</t>
    <rPh sb="0" eb="1">
      <t>ド</t>
    </rPh>
    <rPh sb="2" eb="3">
      <t>ニチ</t>
    </rPh>
    <rPh sb="4" eb="5">
      <t>シュク</t>
    </rPh>
    <rPh sb="6" eb="10">
      <t>ネンマツネンシ</t>
    </rPh>
    <phoneticPr fontId="1"/>
  </si>
  <si>
    <t>横浜市健康福祉局高齢施設課</t>
    <rPh sb="0" eb="3">
      <t>ヨコハマシ</t>
    </rPh>
    <rPh sb="3" eb="8">
      <t>ケンコウフクシキョク</t>
    </rPh>
    <rPh sb="8" eb="13">
      <t>コウレイシセツカ</t>
    </rPh>
    <phoneticPr fontId="1"/>
  </si>
  <si>
    <t>671</t>
    <phoneticPr fontId="1"/>
  </si>
  <si>
    <t>3661</t>
    <phoneticPr fontId="1"/>
  </si>
  <si>
    <t>常時</t>
    <rPh sb="0" eb="2">
      <t>ジョウジ</t>
    </rPh>
    <phoneticPr fontId="1"/>
  </si>
  <si>
    <t>２　入居希望者に交付</t>
  </si>
  <si>
    <t>１　入居希望者に公開</t>
  </si>
  <si>
    <t>案内文書・口頭による説明・同意書の回収</t>
    <rPh sb="0" eb="4">
      <t>アンナイブンショ</t>
    </rPh>
    <rPh sb="5" eb="7">
      <t>コウトウ</t>
    </rPh>
    <rPh sb="10" eb="12">
      <t>セツメイ</t>
    </rPh>
    <rPh sb="13" eb="16">
      <t>ドウイショ</t>
    </rPh>
    <rPh sb="17" eb="19">
      <t>カイシュウ</t>
    </rPh>
    <phoneticPr fontId="1"/>
  </si>
  <si>
    <t>３　公開していない</t>
  </si>
  <si>
    <t>実費</t>
    <rPh sb="0" eb="2">
      <t>ジッピ</t>
    </rPh>
    <phoneticPr fontId="1"/>
  </si>
  <si>
    <t>金銭的な事情による他施設への転居　　　　　　　　　　　　　　　　　　　　医療行為発生による療養型病院への転院希望による退去</t>
    <rPh sb="0" eb="3">
      <t>キンセンテキ</t>
    </rPh>
    <rPh sb="4" eb="6">
      <t>ジジョウ</t>
    </rPh>
    <rPh sb="9" eb="10">
      <t>ホカ</t>
    </rPh>
    <rPh sb="10" eb="12">
      <t>シセツ</t>
    </rPh>
    <rPh sb="14" eb="16">
      <t>テンキョ</t>
    </rPh>
    <rPh sb="36" eb="40">
      <t>イリョウコウイ</t>
    </rPh>
    <rPh sb="40" eb="42">
      <t>ハッセイ</t>
    </rPh>
    <rPh sb="45" eb="48">
      <t>リョウヨウガタ</t>
    </rPh>
    <rPh sb="48" eb="50">
      <t>ビョウイン</t>
    </rPh>
    <rPh sb="52" eb="56">
      <t>テンインキボウ</t>
    </rPh>
    <rPh sb="59" eb="61">
      <t>タイキョ</t>
    </rPh>
    <phoneticPr fontId="1"/>
  </si>
  <si>
    <t>1,100円/1回</t>
    <rPh sb="5" eb="6">
      <t>エン</t>
    </rPh>
    <rPh sb="8" eb="9">
      <t>カイ</t>
    </rPh>
    <phoneticPr fontId="1"/>
  </si>
  <si>
    <t>30分/1,100円</t>
    <rPh sb="2" eb="3">
      <t>フン</t>
    </rPh>
    <rPh sb="9" eb="10">
      <t>エン</t>
    </rPh>
    <phoneticPr fontId="1"/>
  </si>
  <si>
    <t>天災事変・入居者の故意による事故を除き賠償します</t>
    <rPh sb="0" eb="2">
      <t>テンサイ</t>
    </rPh>
    <rPh sb="2" eb="4">
      <t>ジヘン</t>
    </rPh>
    <rPh sb="5" eb="8">
      <t>ニュウキョシャ</t>
    </rPh>
    <rPh sb="9" eb="11">
      <t>コイ</t>
    </rPh>
    <rPh sb="14" eb="16">
      <t>ジコ</t>
    </rPh>
    <rPh sb="17" eb="18">
      <t>ノゾ</t>
    </rPh>
    <rPh sb="19" eb="21">
      <t>バイショウ</t>
    </rPh>
    <phoneticPr fontId="1"/>
  </si>
  <si>
    <t>年1回</t>
    <rPh sb="0" eb="1">
      <t>ネン</t>
    </rPh>
    <rPh sb="2" eb="3">
      <t>カイ</t>
    </rPh>
    <phoneticPr fontId="1"/>
  </si>
  <si>
    <t>1,100円/30分</t>
    <rPh sb="5" eb="6">
      <t>エン</t>
    </rPh>
    <rPh sb="9" eb="10">
      <t>フン</t>
    </rPh>
    <phoneticPr fontId="1"/>
  </si>
  <si>
    <t>グループハウス　　　　相模原田名</t>
    <rPh sb="11" eb="14">
      <t>サガミハラ</t>
    </rPh>
    <rPh sb="14" eb="16">
      <t>タナ</t>
    </rPh>
    <phoneticPr fontId="1"/>
  </si>
  <si>
    <t>相模原市中央区田名2723</t>
    <rPh sb="0" eb="4">
      <t>サガミハラシ</t>
    </rPh>
    <rPh sb="4" eb="7">
      <t>チュウオウク</t>
    </rPh>
    <rPh sb="7" eb="9">
      <t>タナ</t>
    </rPh>
    <phoneticPr fontId="1"/>
  </si>
  <si>
    <t>距離による範囲の制限はなし。　　　　　　</t>
    <rPh sb="0" eb="2">
      <t>キョリ</t>
    </rPh>
    <rPh sb="5" eb="7">
      <t>ハンイ</t>
    </rPh>
    <rPh sb="8" eb="10">
      <t>セイゲン</t>
    </rPh>
    <phoneticPr fontId="1"/>
  </si>
  <si>
    <t>距離による範囲の制限はなし。</t>
    <rPh sb="0" eb="2">
      <t>キョリ</t>
    </rPh>
    <rPh sb="5" eb="7">
      <t>ハンイ</t>
    </rPh>
    <rPh sb="8" eb="10">
      <t>セイゲン</t>
    </rPh>
    <phoneticPr fontId="1"/>
  </si>
  <si>
    <t>グループハウス横浜瀬谷　施設管理者</t>
    <rPh sb="7" eb="11">
      <t>ヨコハマセヤ</t>
    </rPh>
    <rPh sb="12" eb="17">
      <t>シセツカンリシャ</t>
    </rPh>
    <phoneticPr fontId="1"/>
  </si>
  <si>
    <t>２　法人</t>
  </si>
  <si>
    <t>５　営利法人</t>
  </si>
  <si>
    <t>s_honsha</t>
    <phoneticPr fontId="1"/>
  </si>
  <si>
    <t>利用権方式</t>
    <rPh sb="0" eb="3">
      <t>リヨウケン</t>
    </rPh>
    <rPh sb="3" eb="5">
      <t>ホウシキ</t>
    </rPh>
    <phoneticPr fontId="1"/>
  </si>
  <si>
    <t>１　利用権方式</t>
  </si>
  <si>
    <t>３　月払い方式</t>
  </si>
  <si>
    <t>なし</t>
    <phoneticPr fontId="1"/>
  </si>
  <si>
    <t>身元引受人を予め定めるものとします。ただし、身元引受人を定める事ができない相当の理由があると認められる場合には、定めなくとも良い事とします。</t>
    <rPh sb="0" eb="5">
      <t>ミモトヒキウケニン</t>
    </rPh>
    <rPh sb="6" eb="7">
      <t>アラカジ</t>
    </rPh>
    <rPh sb="8" eb="9">
      <t>サダ</t>
    </rPh>
    <rPh sb="22" eb="27">
      <t>ミモトヒキウケニン</t>
    </rPh>
    <rPh sb="28" eb="29">
      <t>サダ</t>
    </rPh>
    <rPh sb="31" eb="32">
      <t>コト</t>
    </rPh>
    <rPh sb="37" eb="39">
      <t>ソウトウ</t>
    </rPh>
    <rPh sb="40" eb="42">
      <t>リユウ</t>
    </rPh>
    <rPh sb="46" eb="47">
      <t>ミト</t>
    </rPh>
    <rPh sb="51" eb="53">
      <t>バアイ</t>
    </rPh>
    <rPh sb="56" eb="57">
      <t>サダ</t>
    </rPh>
    <rPh sb="62" eb="63">
      <t>ヨ</t>
    </rPh>
    <rPh sb="64" eb="65">
      <t>コト</t>
    </rPh>
    <phoneticPr fontId="1"/>
  </si>
  <si>
    <t>1　事業者は、入居者が次の各号のいずれかに該当し、かつ、そのことが本契約を将来にわたって維持することが社会通念状著しく困難と認められる場合に、本契約を解除することがあります。
  一　入居申込書に虚偽の事項を記載する等の不正手段により入居したとき
  二　月払いの利用料その他の支払いを正当な理由なく、しばしば遅滞するとき
  三　第19条の規定に違反したとき
  四　入居者の行動が、他の入居者又は職員の生命に危害を及ぼし、又はその危害の切迫したおそれがあり、かつ施設における通常の接遇方法等ではこれを防止することができないとき
２　前項の規定に基づく契約の解除の場合、事業者は次の各号に掲げる手続きを書面で行います。
  一　契約解除の通告について９０日の勧告期間をおく
  二　前号の通告に先立って入居者及び身元引受人等に弁明の機会を設ける
  三　解除勧告の予告期間中に入居者の移転先の有無について確認し、移転先がない場合には入居者や身元引受人等と協議し、移転先の確保に協力する
３　入居契約書第29条第１項第四号によって契約を解除する場合は、事業者は前項のほか、書面にて次の手続きを行います。
  一　医師の意見を聴く
  二　一定の観察期間をおく</t>
    <rPh sb="404" eb="405">
      <t>ニン</t>
    </rPh>
    <phoneticPr fontId="1"/>
  </si>
  <si>
    <t>重要事項説明書15～16頁　9　入居・退居等</t>
    <rPh sb="0" eb="4">
      <t>ジュウヨウジコウ</t>
    </rPh>
    <rPh sb="4" eb="7">
      <t>セツメイショ</t>
    </rPh>
    <rPh sb="12" eb="13">
      <t>ページ</t>
    </rPh>
    <rPh sb="16" eb="18">
      <t>ニュウキョ</t>
    </rPh>
    <rPh sb="19" eb="21">
      <t>タイキョ</t>
    </rPh>
    <rPh sb="21" eb="22">
      <t>ナド</t>
    </rPh>
    <phoneticPr fontId="1"/>
  </si>
  <si>
    <t>要介護1</t>
    <rPh sb="0" eb="3">
      <t>ヨウカイゴ</t>
    </rPh>
    <phoneticPr fontId="1"/>
  </si>
  <si>
    <t>要介護5</t>
    <rPh sb="0" eb="3">
      <t>ヨウカイゴ</t>
    </rPh>
    <phoneticPr fontId="1"/>
  </si>
  <si>
    <t>1泊お一人様「食事2食付き」5,500円/日（税込）一週間まで利用可</t>
    <rPh sb="1" eb="2">
      <t>ハク</t>
    </rPh>
    <rPh sb="3" eb="6">
      <t>ヒトリサマ</t>
    </rPh>
    <rPh sb="7" eb="9">
      <t>ショクジ</t>
    </rPh>
    <rPh sb="10" eb="12">
      <t>ショクツ</t>
    </rPh>
    <rPh sb="19" eb="20">
      <t>エン</t>
    </rPh>
    <rPh sb="21" eb="22">
      <t>ヒ</t>
    </rPh>
    <rPh sb="23" eb="25">
      <t>ゼイコ</t>
    </rPh>
    <rPh sb="26" eb="29">
      <t>イッシュウカン</t>
    </rPh>
    <rPh sb="31" eb="34">
      <t>リヨウカ</t>
    </rPh>
    <phoneticPr fontId="1"/>
  </si>
  <si>
    <t>戸塚共立リハビリテーション病院</t>
    <phoneticPr fontId="1"/>
  </si>
  <si>
    <t>横浜市泉区和泉中央北1-40-34</t>
    <rPh sb="0" eb="3">
      <t>ヨコハマシ</t>
    </rPh>
    <rPh sb="3" eb="5">
      <t>イズミク</t>
    </rPh>
    <rPh sb="5" eb="7">
      <t>イズミ</t>
    </rPh>
    <rPh sb="7" eb="9">
      <t>チュウオウ</t>
    </rPh>
    <rPh sb="9" eb="10">
      <t>キタ</t>
    </rPh>
    <phoneticPr fontId="1"/>
  </si>
  <si>
    <t>内科、整形外科、脳神経外科</t>
    <rPh sb="0" eb="2">
      <t>ナイカ</t>
    </rPh>
    <rPh sb="3" eb="7">
      <t>セイケイゲカ</t>
    </rPh>
    <rPh sb="8" eb="13">
      <t>ノウシンケイゲカ</t>
    </rPh>
    <phoneticPr fontId="1"/>
  </si>
  <si>
    <t>内科、整形外科、脳神経外科</t>
    <rPh sb="0" eb="2">
      <t>ナイカ</t>
    </rPh>
    <rPh sb="3" eb="5">
      <t>セイケイ</t>
    </rPh>
    <rPh sb="5" eb="7">
      <t>ゲカ</t>
    </rPh>
    <rPh sb="8" eb="13">
      <t>ノウシンケイゲカ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</si>
</sst>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topLeftCell="B1" zoomScaleNormal="100" zoomScaleSheetLayoutView="100" workbookViewId="0">
      <selection activeCell="D531" sqref="D531:H53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1</v>
      </c>
      <c r="J4" s="74"/>
      <c r="K4" s="33" t="s">
        <v>2473</v>
      </c>
      <c r="L4" s="74">
        <v>28</v>
      </c>
      <c r="M4" s="74"/>
      <c r="N4" s="71" t="s">
        <v>486</v>
      </c>
      <c r="O4" s="71"/>
      <c r="P4" s="75"/>
    </row>
    <row r="5" spans="1:20" ht="20.100000000000001" customHeight="1">
      <c r="B5" s="128" t="s">
        <v>1</v>
      </c>
      <c r="C5" s="129"/>
      <c r="D5" s="129"/>
      <c r="E5" s="130"/>
      <c r="F5" s="131" t="s">
        <v>2502</v>
      </c>
      <c r="G5" s="132"/>
      <c r="H5" s="132"/>
      <c r="I5" s="132"/>
      <c r="J5" s="132"/>
      <c r="K5" s="132"/>
      <c r="L5" s="132"/>
      <c r="M5" s="132"/>
      <c r="N5" s="132"/>
      <c r="O5" s="132"/>
      <c r="P5" s="132"/>
      <c r="Q5" s="12"/>
    </row>
    <row r="6" spans="1:20" ht="20.100000000000001" customHeight="1">
      <c r="B6" s="128" t="s">
        <v>2</v>
      </c>
      <c r="C6" s="129"/>
      <c r="D6" s="129"/>
      <c r="E6" s="130"/>
      <c r="F6" s="131" t="s">
        <v>2557</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2558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2559</v>
      </c>
      <c r="K12" s="111"/>
      <c r="L12" s="111"/>
      <c r="M12" s="111"/>
      <c r="N12" s="111"/>
      <c r="O12" s="112"/>
      <c r="P12" s="113"/>
    </row>
    <row r="13" spans="1:20" ht="39" customHeight="1">
      <c r="B13" s="114" t="s">
        <v>5</v>
      </c>
      <c r="C13" s="92"/>
      <c r="D13" s="92"/>
      <c r="E13" s="92"/>
      <c r="F13" s="115" t="s">
        <v>12</v>
      </c>
      <c r="G13" s="77"/>
      <c r="H13" s="116" t="s">
        <v>2478</v>
      </c>
      <c r="I13" s="117"/>
      <c r="J13" s="117"/>
      <c r="K13" s="117"/>
      <c r="L13" s="117"/>
      <c r="M13" s="117"/>
      <c r="N13" s="117"/>
      <c r="O13" s="117"/>
      <c r="P13" s="118"/>
      <c r="S13" s="15" t="str">
        <f>IF(H13="","未記入","")</f>
        <v/>
      </c>
    </row>
    <row r="14" spans="1:20" ht="39" customHeight="1">
      <c r="B14" s="114"/>
      <c r="C14" s="92"/>
      <c r="D14" s="92"/>
      <c r="E14" s="92"/>
      <c r="F14" s="119" t="s">
        <v>2479</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2480</v>
      </c>
      <c r="K16" s="200"/>
      <c r="L16" s="200"/>
      <c r="M16" s="200"/>
      <c r="N16" s="200"/>
      <c r="O16" s="200"/>
      <c r="P16" s="201"/>
    </row>
    <row r="17" spans="1:20" ht="20.100000000000001" customHeight="1">
      <c r="B17" s="76" t="s">
        <v>6</v>
      </c>
      <c r="C17" s="77"/>
      <c r="D17" s="77"/>
      <c r="E17" s="78"/>
      <c r="F17" s="34" t="s">
        <v>13</v>
      </c>
      <c r="G17" s="31">
        <v>411</v>
      </c>
      <c r="H17" s="35" t="s">
        <v>487</v>
      </c>
      <c r="I17" s="32">
        <v>44</v>
      </c>
      <c r="J17" s="82"/>
      <c r="K17" s="83"/>
      <c r="L17" s="83"/>
      <c r="M17" s="83"/>
      <c r="N17" s="83"/>
      <c r="O17" s="83"/>
      <c r="P17" s="84"/>
      <c r="S17" s="15" t="str">
        <f>IF(OR(G17="",I17=""),"未記入","")</f>
        <v/>
      </c>
    </row>
    <row r="18" spans="1:20" ht="57.75" customHeight="1">
      <c r="B18" s="79"/>
      <c r="C18" s="80"/>
      <c r="D18" s="80"/>
      <c r="E18" s="81"/>
      <c r="F18" s="85" t="s">
        <v>2481</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2484</v>
      </c>
      <c r="O19" s="83"/>
      <c r="P19" s="84"/>
      <c r="Q19" s="12"/>
    </row>
    <row r="20" spans="1:20" ht="20.100000000000001" customHeight="1">
      <c r="B20" s="89"/>
      <c r="C20" s="90"/>
      <c r="D20" s="90"/>
      <c r="E20" s="91"/>
      <c r="F20" s="92" t="s">
        <v>15</v>
      </c>
      <c r="G20" s="92"/>
      <c r="H20" s="92"/>
      <c r="I20" s="92"/>
      <c r="J20" s="64" t="s">
        <v>2482</v>
      </c>
      <c r="K20" s="35" t="s">
        <v>487</v>
      </c>
      <c r="L20" s="63" t="s">
        <v>2483</v>
      </c>
      <c r="M20" s="35" t="s">
        <v>487</v>
      </c>
      <c r="N20" s="63" t="s">
        <v>2485</v>
      </c>
      <c r="O20" s="83"/>
      <c r="P20" s="84"/>
      <c r="Q20" s="12"/>
    </row>
    <row r="21" spans="1:20" ht="20.100000000000001" customHeight="1">
      <c r="B21" s="89"/>
      <c r="C21" s="90"/>
      <c r="D21" s="90"/>
      <c r="E21" s="91"/>
      <c r="F21" s="93" t="s">
        <v>423</v>
      </c>
      <c r="G21" s="94"/>
      <c r="H21" s="94"/>
      <c r="I21" s="95"/>
      <c r="J21" s="96" t="s">
        <v>2560</v>
      </c>
      <c r="K21" s="97"/>
      <c r="L21" s="97"/>
      <c r="M21" s="35" t="s">
        <v>483</v>
      </c>
      <c r="N21" s="97" t="s">
        <v>2500</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2486</v>
      </c>
      <c r="K23" s="122"/>
      <c r="L23" s="123" t="s">
        <v>2487</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2489</v>
      </c>
      <c r="K25" s="159"/>
      <c r="L25" s="159"/>
      <c r="M25" s="159"/>
      <c r="N25" s="159"/>
      <c r="O25" s="96"/>
      <c r="P25" s="131"/>
    </row>
    <row r="26" spans="1:20" ht="20.100000000000001" customHeight="1">
      <c r="B26" s="114" t="s">
        <v>9</v>
      </c>
      <c r="C26" s="92"/>
      <c r="D26" s="92"/>
      <c r="E26" s="92"/>
      <c r="F26" s="161">
        <v>2006</v>
      </c>
      <c r="G26" s="162"/>
      <c r="H26" s="35" t="s">
        <v>484</v>
      </c>
      <c r="I26" s="162">
        <v>3</v>
      </c>
      <c r="J26" s="162"/>
      <c r="K26" s="35" t="s">
        <v>485</v>
      </c>
      <c r="L26" s="162">
        <v>15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2490</v>
      </c>
      <c r="I31" s="155"/>
      <c r="J31" s="155"/>
      <c r="K31" s="155"/>
      <c r="L31" s="155"/>
      <c r="M31" s="155"/>
      <c r="N31" s="155"/>
      <c r="O31" s="155"/>
      <c r="P31" s="156"/>
      <c r="S31" s="15" t="str">
        <f>IF(H31="","未記入","")</f>
        <v/>
      </c>
    </row>
    <row r="32" spans="1:20" ht="39" customHeight="1">
      <c r="B32" s="79"/>
      <c r="C32" s="80"/>
      <c r="D32" s="80"/>
      <c r="E32" s="81"/>
      <c r="F32" s="119" t="s">
        <v>2491</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246</v>
      </c>
      <c r="H33" s="35" t="s">
        <v>487</v>
      </c>
      <c r="I33" s="32">
        <v>37</v>
      </c>
      <c r="J33" s="133"/>
      <c r="K33" s="133"/>
      <c r="L33" s="133"/>
      <c r="M33" s="133"/>
      <c r="N33" s="133"/>
      <c r="O33" s="133"/>
      <c r="P33" s="134"/>
      <c r="S33" s="15" t="str">
        <f>IF(OR(G33="",I33=""),"未記入","")</f>
        <v/>
      </c>
    </row>
    <row r="34" spans="2:20" ht="58.5" customHeight="1">
      <c r="B34" s="79"/>
      <c r="C34" s="80"/>
      <c r="D34" s="80"/>
      <c r="E34" s="81"/>
      <c r="F34" s="85" t="s">
        <v>2492</v>
      </c>
      <c r="G34" s="85"/>
      <c r="H34" s="85"/>
      <c r="I34" s="85"/>
      <c r="J34" s="85"/>
      <c r="K34" s="85"/>
      <c r="L34" s="85"/>
      <c r="M34" s="85"/>
      <c r="N34" s="85"/>
      <c r="O34" s="135"/>
      <c r="P34" s="136"/>
      <c r="S34" s="15" t="str">
        <f>IF(F34="","未記入","")</f>
        <v/>
      </c>
    </row>
    <row r="35" spans="2:20" ht="58.5" customHeight="1">
      <c r="B35" s="137" t="s">
        <v>574</v>
      </c>
      <c r="C35" s="138"/>
      <c r="D35" s="138"/>
      <c r="E35" s="139"/>
      <c r="F35" s="85" t="s">
        <v>2491</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2493</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2494</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2495</v>
      </c>
      <c r="K43" s="35" t="s">
        <v>487</v>
      </c>
      <c r="L43" s="11" t="s">
        <v>2496</v>
      </c>
      <c r="M43" s="35" t="s">
        <v>487</v>
      </c>
      <c r="N43" s="11" t="s">
        <v>2497</v>
      </c>
      <c r="O43" s="83"/>
      <c r="P43" s="84"/>
      <c r="S43" s="15" t="str">
        <f>IF(OR(J43="",L43="",N43=""),"未記入","")</f>
        <v/>
      </c>
    </row>
    <row r="44" spans="2:20" ht="20.100000000000001" customHeight="1">
      <c r="B44" s="114"/>
      <c r="C44" s="92"/>
      <c r="D44" s="92"/>
      <c r="E44" s="92"/>
      <c r="F44" s="92" t="s">
        <v>15</v>
      </c>
      <c r="G44" s="92"/>
      <c r="H44" s="92"/>
      <c r="I44" s="92"/>
      <c r="J44" s="64" t="s">
        <v>2495</v>
      </c>
      <c r="K44" s="35" t="s">
        <v>487</v>
      </c>
      <c r="L44" s="63" t="s">
        <v>2496</v>
      </c>
      <c r="M44" s="35" t="s">
        <v>487</v>
      </c>
      <c r="N44" s="63" t="s">
        <v>2498</v>
      </c>
      <c r="O44" s="83"/>
      <c r="P44" s="84"/>
    </row>
    <row r="45" spans="2:20" ht="20.100000000000001" customHeight="1">
      <c r="B45" s="114"/>
      <c r="C45" s="92"/>
      <c r="D45" s="92"/>
      <c r="E45" s="92"/>
      <c r="F45" s="93" t="s">
        <v>423</v>
      </c>
      <c r="G45" s="94"/>
      <c r="H45" s="94"/>
      <c r="I45" s="95"/>
      <c r="J45" s="96" t="s">
        <v>2499</v>
      </c>
      <c r="K45" s="97"/>
      <c r="L45" s="97"/>
      <c r="M45" s="35" t="s">
        <v>483</v>
      </c>
      <c r="N45" s="97" t="s">
        <v>2500</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2501</v>
      </c>
      <c r="K47" s="122"/>
      <c r="L47" s="123" t="s">
        <v>2487</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2502</v>
      </c>
      <c r="K48" s="159"/>
      <c r="L48" s="159"/>
      <c r="M48" s="159"/>
      <c r="N48" s="159"/>
      <c r="O48" s="96"/>
      <c r="P48" s="131"/>
    </row>
    <row r="49" spans="1:20" ht="20.100000000000001" customHeight="1">
      <c r="B49" s="114"/>
      <c r="C49" s="92"/>
      <c r="D49" s="92"/>
      <c r="E49" s="92"/>
      <c r="F49" s="92" t="s">
        <v>18</v>
      </c>
      <c r="G49" s="92"/>
      <c r="H49" s="92"/>
      <c r="I49" s="92"/>
      <c r="J49" s="159" t="s">
        <v>2503</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9</v>
      </c>
      <c r="N50" s="35" t="s">
        <v>485</v>
      </c>
      <c r="O50" s="61">
        <v>30</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11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2405</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1280.46</v>
      </c>
      <c r="H61" s="109"/>
      <c r="I61" s="109"/>
      <c r="J61" s="109"/>
      <c r="K61" s="185"/>
      <c r="L61" s="184" t="s">
        <v>516</v>
      </c>
      <c r="M61" s="171"/>
      <c r="N61" s="171"/>
      <c r="O61" s="171"/>
      <c r="P61" s="186"/>
    </row>
    <row r="62" spans="1:20" ht="20.100000000000001" customHeight="1">
      <c r="B62" s="114"/>
      <c r="C62" s="92"/>
      <c r="D62" s="115" t="s">
        <v>39</v>
      </c>
      <c r="E62" s="77"/>
      <c r="F62" s="78"/>
      <c r="G62" s="159" t="s">
        <v>2504</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t="s">
        <v>2505</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2018</v>
      </c>
      <c r="L68" s="39" t="s">
        <v>484</v>
      </c>
      <c r="M68" s="61">
        <v>10</v>
      </c>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2048</v>
      </c>
      <c r="L70" s="39" t="s">
        <v>484</v>
      </c>
      <c r="M70" s="61">
        <v>9</v>
      </c>
      <c r="N70" s="39" t="s">
        <v>485</v>
      </c>
      <c r="O70" s="61"/>
      <c r="P70" s="40" t="s">
        <v>486</v>
      </c>
    </row>
    <row r="71" spans="2:16" ht="20.100000000000001" customHeight="1">
      <c r="B71" s="114"/>
      <c r="C71" s="92"/>
      <c r="D71" s="175"/>
      <c r="E71" s="80"/>
      <c r="F71" s="81"/>
      <c r="G71" s="189"/>
      <c r="H71" s="99" t="s">
        <v>437</v>
      </c>
      <c r="I71" s="99"/>
      <c r="J71" s="100"/>
      <c r="K71" s="96" t="s">
        <v>2505</v>
      </c>
      <c r="L71" s="97"/>
      <c r="M71" s="97"/>
      <c r="N71" s="97"/>
      <c r="O71" s="97"/>
      <c r="P71" s="101"/>
    </row>
    <row r="72" spans="2:16" ht="20.100000000000001" customHeight="1">
      <c r="B72" s="428" t="s">
        <v>2381</v>
      </c>
      <c r="C72" s="429"/>
      <c r="D72" s="115" t="s">
        <v>40</v>
      </c>
      <c r="E72" s="77"/>
      <c r="F72" s="78"/>
      <c r="G72" s="82" t="s">
        <v>41</v>
      </c>
      <c r="H72" s="83"/>
      <c r="I72" s="83"/>
      <c r="J72" s="202"/>
      <c r="K72" s="96">
        <v>934.6</v>
      </c>
      <c r="L72" s="97"/>
      <c r="M72" s="97"/>
      <c r="N72" s="99" t="s">
        <v>490</v>
      </c>
      <c r="O72" s="99"/>
      <c r="P72" s="169"/>
    </row>
    <row r="73" spans="2:16" ht="20.100000000000001" customHeight="1">
      <c r="B73" s="430"/>
      <c r="C73" s="431"/>
      <c r="D73" s="175"/>
      <c r="E73" s="80"/>
      <c r="F73" s="81"/>
      <c r="G73" s="164" t="s">
        <v>42</v>
      </c>
      <c r="H73" s="164"/>
      <c r="I73" s="164"/>
      <c r="J73" s="164"/>
      <c r="K73" s="96">
        <v>562.35</v>
      </c>
      <c r="L73" s="97"/>
      <c r="M73" s="97"/>
      <c r="N73" s="99" t="s">
        <v>490</v>
      </c>
      <c r="O73" s="99"/>
      <c r="P73" s="169"/>
    </row>
    <row r="74" spans="2:16" ht="20.100000000000001" customHeight="1">
      <c r="B74" s="430"/>
      <c r="C74" s="431"/>
      <c r="D74" s="92" t="s">
        <v>43</v>
      </c>
      <c r="E74" s="92"/>
      <c r="F74" s="92"/>
      <c r="G74" s="159" t="s">
        <v>2506</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2507</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2508</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t="s">
        <v>2505</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2018</v>
      </c>
      <c r="L86" s="39" t="s">
        <v>484</v>
      </c>
      <c r="M86" s="61">
        <v>10</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2048</v>
      </c>
      <c r="L88" s="39" t="s">
        <v>484</v>
      </c>
      <c r="M88" s="61">
        <v>9</v>
      </c>
      <c r="N88" s="39" t="s">
        <v>485</v>
      </c>
      <c r="O88" s="61">
        <v>30</v>
      </c>
      <c r="P88" s="40" t="s">
        <v>486</v>
      </c>
    </row>
    <row r="89" spans="2:19" ht="20.100000000000001" customHeight="1">
      <c r="B89" s="432"/>
      <c r="C89" s="433"/>
      <c r="D89" s="92"/>
      <c r="E89" s="92"/>
      <c r="F89" s="92"/>
      <c r="G89" s="189"/>
      <c r="H89" s="99" t="s">
        <v>437</v>
      </c>
      <c r="I89" s="99"/>
      <c r="J89" s="100"/>
      <c r="K89" s="96" t="s">
        <v>2505</v>
      </c>
      <c r="L89" s="97"/>
      <c r="M89" s="97"/>
      <c r="N89" s="97"/>
      <c r="O89" s="97"/>
      <c r="P89" s="101"/>
    </row>
    <row r="90" spans="2:19" ht="20.100000000000001" customHeight="1">
      <c r="B90" s="114" t="s">
        <v>45</v>
      </c>
      <c r="C90" s="92"/>
      <c r="D90" s="210" t="s">
        <v>46</v>
      </c>
      <c r="E90" s="77"/>
      <c r="F90" s="78"/>
      <c r="G90" s="159" t="s">
        <v>2510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14.12</v>
      </c>
      <c r="K95" s="50" t="s">
        <v>490</v>
      </c>
      <c r="L95" s="96">
        <v>4</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14.4</v>
      </c>
      <c r="K96" s="50" t="s">
        <v>490</v>
      </c>
      <c r="L96" s="96">
        <v>26</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16.21</v>
      </c>
      <c r="K97" s="50" t="s">
        <v>490</v>
      </c>
      <c r="L97" s="96">
        <v>5</v>
      </c>
      <c r="M97" s="122"/>
      <c r="N97" s="111" t="s">
        <v>2424</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8</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8</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2505</v>
      </c>
      <c r="H113" s="159"/>
      <c r="I113" s="159"/>
      <c r="J113" s="159"/>
      <c r="K113" s="159"/>
      <c r="L113" s="159"/>
      <c r="M113" s="159"/>
      <c r="N113" s="159"/>
      <c r="O113" s="96"/>
      <c r="P113" s="131"/>
    </row>
    <row r="114" spans="2:16" ht="20.100000000000001" customHeight="1">
      <c r="B114" s="215"/>
      <c r="C114" s="216"/>
      <c r="D114" s="210" t="s">
        <v>79</v>
      </c>
      <c r="E114" s="191"/>
      <c r="F114" s="192"/>
      <c r="G114" s="213" t="s">
        <v>2509</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2511</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2505</v>
      </c>
      <c r="H117" s="159"/>
      <c r="I117" s="159"/>
      <c r="J117" s="159"/>
      <c r="K117" s="159"/>
      <c r="L117" s="159"/>
      <c r="M117" s="159"/>
      <c r="N117" s="159"/>
      <c r="O117" s="96"/>
      <c r="P117" s="131"/>
    </row>
    <row r="118" spans="2:16" ht="20.100000000000001" customHeight="1">
      <c r="B118" s="193"/>
      <c r="C118" s="195"/>
      <c r="D118" s="217" t="s">
        <v>73</v>
      </c>
      <c r="E118" s="138"/>
      <c r="F118" s="139"/>
      <c r="G118" s="159" t="s">
        <v>2505</v>
      </c>
      <c r="H118" s="159"/>
      <c r="I118" s="159"/>
      <c r="J118" s="159"/>
      <c r="K118" s="159"/>
      <c r="L118" s="159"/>
      <c r="M118" s="159"/>
      <c r="N118" s="159"/>
      <c r="O118" s="96"/>
      <c r="P118" s="131"/>
    </row>
    <row r="119" spans="2:16" ht="20.100000000000001" customHeight="1">
      <c r="B119" s="193"/>
      <c r="C119" s="195"/>
      <c r="D119" s="219" t="s">
        <v>74</v>
      </c>
      <c r="E119" s="220"/>
      <c r="F119" s="221"/>
      <c r="G119" s="159" t="s">
        <v>2505</v>
      </c>
      <c r="H119" s="159"/>
      <c r="I119" s="159"/>
      <c r="J119" s="159"/>
      <c r="K119" s="159"/>
      <c r="L119" s="159"/>
      <c r="M119" s="159"/>
      <c r="N119" s="159"/>
      <c r="O119" s="96"/>
      <c r="P119" s="131"/>
    </row>
    <row r="120" spans="2:16" ht="20.100000000000001" customHeight="1">
      <c r="B120" s="193"/>
      <c r="C120" s="195"/>
      <c r="D120" s="203" t="s">
        <v>75</v>
      </c>
      <c r="E120" s="99"/>
      <c r="F120" s="100"/>
      <c r="G120" s="159" t="s">
        <v>2505</v>
      </c>
      <c r="H120" s="159"/>
      <c r="I120" s="159"/>
      <c r="J120" s="159"/>
      <c r="K120" s="159"/>
      <c r="L120" s="159"/>
      <c r="M120" s="159"/>
      <c r="N120" s="159"/>
      <c r="O120" s="96"/>
      <c r="P120" s="131"/>
    </row>
    <row r="121" spans="2:16" ht="20.100000000000001" customHeight="1">
      <c r="B121" s="193"/>
      <c r="C121" s="195"/>
      <c r="D121" s="203" t="s">
        <v>76</v>
      </c>
      <c r="E121" s="99"/>
      <c r="F121" s="100"/>
      <c r="G121" s="159" t="s">
        <v>2505</v>
      </c>
      <c r="H121" s="159"/>
      <c r="I121" s="159"/>
      <c r="J121" s="159"/>
      <c r="K121" s="159"/>
      <c r="L121" s="159"/>
      <c r="M121" s="159"/>
      <c r="N121" s="159"/>
      <c r="O121" s="96"/>
      <c r="P121" s="131"/>
    </row>
    <row r="122" spans="2:16" ht="20.100000000000001" customHeight="1">
      <c r="B122" s="222"/>
      <c r="C122" s="223"/>
      <c r="D122" s="203" t="s">
        <v>77</v>
      </c>
      <c r="E122" s="99"/>
      <c r="F122" s="100"/>
      <c r="G122" s="159" t="s">
        <v>2505</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2512</v>
      </c>
      <c r="H123" s="159"/>
      <c r="I123" s="159"/>
      <c r="J123" s="159"/>
      <c r="K123" s="159"/>
      <c r="L123" s="159"/>
      <c r="M123" s="159"/>
      <c r="N123" s="159"/>
      <c r="O123" s="96"/>
      <c r="P123" s="131"/>
    </row>
    <row r="124" spans="2:16" ht="20.100000000000001" customHeight="1">
      <c r="B124" s="193"/>
      <c r="C124" s="195"/>
      <c r="D124" s="217" t="s">
        <v>446</v>
      </c>
      <c r="E124" s="138"/>
      <c r="F124" s="139"/>
      <c r="G124" s="159" t="s">
        <v>2513</v>
      </c>
      <c r="H124" s="159"/>
      <c r="I124" s="159"/>
      <c r="J124" s="159"/>
      <c r="K124" s="159"/>
      <c r="L124" s="159"/>
      <c r="M124" s="159"/>
      <c r="N124" s="159"/>
      <c r="O124" s="96"/>
      <c r="P124" s="131"/>
    </row>
    <row r="125" spans="2:16" ht="20.100000000000001" customHeight="1">
      <c r="B125" s="193"/>
      <c r="C125" s="195"/>
      <c r="D125" s="219" t="s">
        <v>447</v>
      </c>
      <c r="E125" s="220"/>
      <c r="F125" s="221"/>
      <c r="G125" s="159" t="s">
        <v>2514</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2527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2515</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2515</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2515</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2516</v>
      </c>
      <c r="G172" s="171" t="s">
        <v>474</v>
      </c>
      <c r="H172" s="171"/>
      <c r="I172" s="171"/>
      <c r="J172" s="171"/>
      <c r="K172" s="171"/>
      <c r="L172" s="171"/>
      <c r="M172" s="171"/>
      <c r="N172" s="171"/>
      <c r="O172" s="171"/>
      <c r="P172" s="186"/>
    </row>
    <row r="173" spans="2:20" ht="20.100000000000001" customHeight="1">
      <c r="B173" s="114"/>
      <c r="C173" s="92"/>
      <c r="D173" s="92"/>
      <c r="E173" s="92"/>
      <c r="F173" s="14" t="s">
        <v>2516</v>
      </c>
      <c r="G173" s="99" t="s">
        <v>475</v>
      </c>
      <c r="H173" s="99"/>
      <c r="I173" s="99"/>
      <c r="J173" s="99"/>
      <c r="K173" s="99"/>
      <c r="L173" s="99"/>
      <c r="M173" s="99"/>
      <c r="N173" s="99"/>
      <c r="O173" s="99"/>
      <c r="P173" s="169"/>
    </row>
    <row r="174" spans="2:20" ht="20.100000000000001" customHeight="1">
      <c r="B174" s="114"/>
      <c r="C174" s="92"/>
      <c r="D174" s="92"/>
      <c r="E174" s="92"/>
      <c r="F174" s="14" t="s">
        <v>2516</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2517</v>
      </c>
      <c r="J176" s="86"/>
      <c r="K176" s="86"/>
      <c r="L176" s="86"/>
      <c r="M176" s="86"/>
      <c r="N176" s="86"/>
      <c r="O176" s="87"/>
      <c r="P176" s="88"/>
    </row>
    <row r="177" spans="2:16" ht="39.950000000000003" customHeight="1">
      <c r="B177" s="280"/>
      <c r="C177" s="281"/>
      <c r="D177" s="82"/>
      <c r="E177" s="202"/>
      <c r="F177" s="92" t="s">
        <v>108</v>
      </c>
      <c r="G177" s="92"/>
      <c r="H177" s="92"/>
      <c r="I177" s="85" t="s">
        <v>2518</v>
      </c>
      <c r="J177" s="86"/>
      <c r="K177" s="86"/>
      <c r="L177" s="86"/>
      <c r="M177" s="86"/>
      <c r="N177" s="86"/>
      <c r="O177" s="87"/>
      <c r="P177" s="88"/>
    </row>
    <row r="178" spans="2:16" ht="39.950000000000003" customHeight="1">
      <c r="B178" s="280"/>
      <c r="C178" s="281"/>
      <c r="D178" s="82"/>
      <c r="E178" s="202"/>
      <c r="F178" s="92" t="s">
        <v>109</v>
      </c>
      <c r="G178" s="92"/>
      <c r="H178" s="92"/>
      <c r="I178" s="85" t="s">
        <v>2519</v>
      </c>
      <c r="J178" s="86"/>
      <c r="K178" s="86"/>
      <c r="L178" s="86"/>
      <c r="M178" s="86"/>
      <c r="N178" s="86"/>
      <c r="O178" s="87"/>
      <c r="P178" s="88"/>
    </row>
    <row r="179" spans="2:16" ht="39.950000000000003" customHeight="1">
      <c r="B179" s="280"/>
      <c r="C179" s="281"/>
      <c r="D179" s="82"/>
      <c r="E179" s="202"/>
      <c r="F179" s="92" t="s">
        <v>429</v>
      </c>
      <c r="G179" s="92"/>
      <c r="H179" s="92"/>
      <c r="I179" s="85" t="s">
        <v>2519</v>
      </c>
      <c r="J179" s="86"/>
      <c r="K179" s="86"/>
      <c r="L179" s="86"/>
      <c r="M179" s="86"/>
      <c r="N179" s="86"/>
      <c r="O179" s="87"/>
      <c r="P179" s="88"/>
    </row>
    <row r="180" spans="2:16" ht="39.950000000000003" customHeight="1">
      <c r="B180" s="280"/>
      <c r="C180" s="281"/>
      <c r="D180" s="82"/>
      <c r="E180" s="202"/>
      <c r="F180" s="92" t="s">
        <v>110</v>
      </c>
      <c r="G180" s="92"/>
      <c r="H180" s="92"/>
      <c r="I180" s="85" t="s">
        <v>2520</v>
      </c>
      <c r="J180" s="86"/>
      <c r="K180" s="86"/>
      <c r="L180" s="86"/>
      <c r="M180" s="86"/>
      <c r="N180" s="86"/>
      <c r="O180" s="87"/>
      <c r="P180" s="88"/>
    </row>
    <row r="181" spans="2:16" ht="39.950000000000003" customHeight="1">
      <c r="B181" s="280"/>
      <c r="C181" s="281"/>
      <c r="D181" s="82">
        <v>2</v>
      </c>
      <c r="E181" s="202"/>
      <c r="F181" s="92" t="s">
        <v>5</v>
      </c>
      <c r="G181" s="92"/>
      <c r="H181" s="92"/>
      <c r="I181" s="85" t="s">
        <v>2521</v>
      </c>
      <c r="J181" s="86"/>
      <c r="K181" s="86"/>
      <c r="L181" s="86"/>
      <c r="M181" s="86"/>
      <c r="N181" s="86"/>
      <c r="O181" s="87"/>
      <c r="P181" s="88"/>
    </row>
    <row r="182" spans="2:16" ht="39.950000000000003" customHeight="1">
      <c r="B182" s="280"/>
      <c r="C182" s="281"/>
      <c r="D182" s="82"/>
      <c r="E182" s="202"/>
      <c r="F182" s="92" t="s">
        <v>108</v>
      </c>
      <c r="G182" s="92"/>
      <c r="H182" s="92"/>
      <c r="I182" s="85" t="s">
        <v>2522</v>
      </c>
      <c r="J182" s="86"/>
      <c r="K182" s="86"/>
      <c r="L182" s="86"/>
      <c r="M182" s="86"/>
      <c r="N182" s="86"/>
      <c r="O182" s="87"/>
      <c r="P182" s="88"/>
    </row>
    <row r="183" spans="2:16" ht="39.950000000000003" customHeight="1">
      <c r="B183" s="280"/>
      <c r="C183" s="281"/>
      <c r="D183" s="82"/>
      <c r="E183" s="202"/>
      <c r="F183" s="92" t="s">
        <v>109</v>
      </c>
      <c r="G183" s="92"/>
      <c r="H183" s="92"/>
      <c r="I183" s="85" t="s">
        <v>2523</v>
      </c>
      <c r="J183" s="86"/>
      <c r="K183" s="86"/>
      <c r="L183" s="86"/>
      <c r="M183" s="86"/>
      <c r="N183" s="86"/>
      <c r="O183" s="87"/>
      <c r="P183" s="88"/>
    </row>
    <row r="184" spans="2:16" ht="39.950000000000003" customHeight="1">
      <c r="B184" s="280"/>
      <c r="C184" s="281"/>
      <c r="D184" s="82"/>
      <c r="E184" s="202"/>
      <c r="F184" s="92" t="s">
        <v>429</v>
      </c>
      <c r="G184" s="92"/>
      <c r="H184" s="92"/>
      <c r="I184" s="85" t="s">
        <v>2523</v>
      </c>
      <c r="J184" s="86"/>
      <c r="K184" s="86"/>
      <c r="L184" s="86"/>
      <c r="M184" s="86"/>
      <c r="N184" s="86"/>
      <c r="O184" s="87"/>
      <c r="P184" s="88"/>
    </row>
    <row r="185" spans="2:16" ht="39.950000000000003" customHeight="1">
      <c r="B185" s="280"/>
      <c r="C185" s="281"/>
      <c r="D185" s="82"/>
      <c r="E185" s="202"/>
      <c r="F185" s="92" t="s">
        <v>110</v>
      </c>
      <c r="G185" s="92"/>
      <c r="H185" s="92"/>
      <c r="I185" s="85" t="s">
        <v>2520</v>
      </c>
      <c r="J185" s="86"/>
      <c r="K185" s="86"/>
      <c r="L185" s="86"/>
      <c r="M185" s="86"/>
      <c r="N185" s="86"/>
      <c r="O185" s="87"/>
      <c r="P185" s="88"/>
    </row>
    <row r="186" spans="2:16" ht="39.950000000000003" customHeight="1">
      <c r="B186" s="280"/>
      <c r="C186" s="281"/>
      <c r="D186" s="268">
        <v>3</v>
      </c>
      <c r="E186" s="234"/>
      <c r="F186" s="92" t="s">
        <v>5</v>
      </c>
      <c r="G186" s="92"/>
      <c r="H186" s="92"/>
      <c r="I186" s="85" t="s">
        <v>2571</v>
      </c>
      <c r="J186" s="86"/>
      <c r="K186" s="86"/>
      <c r="L186" s="86"/>
      <c r="M186" s="86"/>
      <c r="N186" s="86"/>
      <c r="O186" s="87"/>
      <c r="P186" s="88"/>
    </row>
    <row r="187" spans="2:16" ht="39.950000000000003" customHeight="1">
      <c r="B187" s="280"/>
      <c r="C187" s="281"/>
      <c r="D187" s="269"/>
      <c r="E187" s="235"/>
      <c r="F187" s="92" t="s">
        <v>108</v>
      </c>
      <c r="G187" s="92"/>
      <c r="H187" s="92"/>
      <c r="I187" s="85" t="s">
        <v>2572</v>
      </c>
      <c r="J187" s="86"/>
      <c r="K187" s="86"/>
      <c r="L187" s="86"/>
      <c r="M187" s="86"/>
      <c r="N187" s="86"/>
      <c r="O187" s="87"/>
      <c r="P187" s="88"/>
    </row>
    <row r="188" spans="2:16" ht="39.950000000000003" customHeight="1">
      <c r="B188" s="280"/>
      <c r="C188" s="281"/>
      <c r="D188" s="269"/>
      <c r="E188" s="235"/>
      <c r="F188" s="92" t="s">
        <v>109</v>
      </c>
      <c r="G188" s="92"/>
      <c r="H188" s="92"/>
      <c r="I188" s="85" t="s">
        <v>2573</v>
      </c>
      <c r="J188" s="86"/>
      <c r="K188" s="86"/>
      <c r="L188" s="86"/>
      <c r="M188" s="86"/>
      <c r="N188" s="86"/>
      <c r="O188" s="87"/>
      <c r="P188" s="88"/>
    </row>
    <row r="189" spans="2:16" ht="39.950000000000003" customHeight="1">
      <c r="B189" s="280"/>
      <c r="C189" s="281"/>
      <c r="D189" s="269"/>
      <c r="E189" s="235"/>
      <c r="F189" s="92" t="s">
        <v>429</v>
      </c>
      <c r="G189" s="92"/>
      <c r="H189" s="92"/>
      <c r="I189" s="85" t="s">
        <v>2574</v>
      </c>
      <c r="J189" s="86"/>
      <c r="K189" s="86"/>
      <c r="L189" s="86"/>
      <c r="M189" s="86"/>
      <c r="N189" s="86"/>
      <c r="O189" s="87"/>
      <c r="P189" s="88"/>
    </row>
    <row r="190" spans="2:16" ht="39.950000000000003" customHeight="1">
      <c r="B190" s="443"/>
      <c r="C190" s="444"/>
      <c r="D190" s="270"/>
      <c r="E190" s="236"/>
      <c r="F190" s="92" t="s">
        <v>110</v>
      </c>
      <c r="G190" s="92"/>
      <c r="H190" s="92"/>
      <c r="I190" s="85" t="s">
        <v>2520</v>
      </c>
      <c r="J190" s="86"/>
      <c r="K190" s="86"/>
      <c r="L190" s="86"/>
      <c r="M190" s="86"/>
      <c r="N190" s="86"/>
      <c r="O190" s="87"/>
      <c r="P190" s="88"/>
    </row>
    <row r="191" spans="2:16" ht="39.950000000000003" customHeight="1">
      <c r="B191" s="278" t="s">
        <v>107</v>
      </c>
      <c r="C191" s="279"/>
      <c r="D191" s="268">
        <v>1</v>
      </c>
      <c r="E191" s="234"/>
      <c r="F191" s="92" t="s">
        <v>5</v>
      </c>
      <c r="G191" s="92"/>
      <c r="H191" s="92"/>
      <c r="I191" s="85" t="s">
        <v>2524</v>
      </c>
      <c r="J191" s="86"/>
      <c r="K191" s="86"/>
      <c r="L191" s="86"/>
      <c r="M191" s="86"/>
      <c r="N191" s="86"/>
      <c r="O191" s="87"/>
      <c r="P191" s="88"/>
    </row>
    <row r="192" spans="2:16" ht="39.950000000000003" customHeight="1">
      <c r="B192" s="280"/>
      <c r="C192" s="281"/>
      <c r="D192" s="269"/>
      <c r="E192" s="235"/>
      <c r="F192" s="92" t="s">
        <v>108</v>
      </c>
      <c r="G192" s="92"/>
      <c r="H192" s="92"/>
      <c r="I192" s="85" t="s">
        <v>2525</v>
      </c>
      <c r="J192" s="86"/>
      <c r="K192" s="86"/>
      <c r="L192" s="86"/>
      <c r="M192" s="86"/>
      <c r="N192" s="86"/>
      <c r="O192" s="87"/>
      <c r="P192" s="88"/>
    </row>
    <row r="193" spans="2:16" ht="39.950000000000003" customHeight="1">
      <c r="B193" s="280"/>
      <c r="C193" s="281"/>
      <c r="D193" s="269"/>
      <c r="E193" s="235"/>
      <c r="F193" s="160" t="s">
        <v>110</v>
      </c>
      <c r="G193" s="160"/>
      <c r="H193" s="160"/>
      <c r="I193" s="85" t="s">
        <v>2526</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2516</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2530</v>
      </c>
      <c r="G202" s="85"/>
      <c r="H202" s="85"/>
      <c r="I202" s="85"/>
      <c r="J202" s="85"/>
      <c r="K202" s="85"/>
      <c r="L202" s="85"/>
      <c r="M202" s="85"/>
      <c r="N202" s="85"/>
      <c r="O202" s="135"/>
      <c r="P202" s="136"/>
    </row>
    <row r="203" spans="2:16" ht="60" customHeight="1">
      <c r="B203" s="114" t="s">
        <v>115</v>
      </c>
      <c r="C203" s="92"/>
      <c r="D203" s="92"/>
      <c r="E203" s="92"/>
      <c r="F203" s="85" t="s">
        <v>2529</v>
      </c>
      <c r="G203" s="86"/>
      <c r="H203" s="86"/>
      <c r="I203" s="86"/>
      <c r="J203" s="86"/>
      <c r="K203" s="86"/>
      <c r="L203" s="86"/>
      <c r="M203" s="86"/>
      <c r="N203" s="86"/>
      <c r="O203" s="87"/>
      <c r="P203" s="88"/>
    </row>
    <row r="204" spans="2:16" ht="20.100000000000001" customHeight="1">
      <c r="B204" s="114" t="s">
        <v>116</v>
      </c>
      <c r="C204" s="92"/>
      <c r="D204" s="92"/>
      <c r="E204" s="92"/>
      <c r="F204" s="159" t="s">
        <v>2509</v>
      </c>
      <c r="G204" s="159"/>
      <c r="H204" s="159"/>
      <c r="I204" s="159"/>
      <c r="J204" s="159"/>
      <c r="K204" s="159"/>
      <c r="L204" s="159"/>
      <c r="M204" s="159"/>
      <c r="N204" s="159"/>
      <c r="O204" s="96"/>
      <c r="P204" s="131"/>
    </row>
    <row r="205" spans="2:16" ht="60.75" customHeight="1">
      <c r="B205" s="114" t="s">
        <v>117</v>
      </c>
      <c r="C205" s="92"/>
      <c r="D205" s="92"/>
      <c r="E205" s="92"/>
      <c r="F205" s="85" t="s">
        <v>2561</v>
      </c>
      <c r="G205" s="86"/>
      <c r="H205" s="86"/>
      <c r="I205" s="86"/>
      <c r="J205" s="86"/>
      <c r="K205" s="86"/>
      <c r="L205" s="86"/>
      <c r="M205" s="86"/>
      <c r="N205" s="86"/>
      <c r="O205" s="87"/>
      <c r="P205" s="88"/>
    </row>
    <row r="206" spans="2:16" ht="20.100000000000001" customHeight="1">
      <c r="B206" s="292" t="s">
        <v>119</v>
      </c>
      <c r="C206" s="284"/>
      <c r="D206" s="284"/>
      <c r="E206" s="284"/>
      <c r="F206" s="159" t="s">
        <v>2509</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2505</v>
      </c>
      <c r="G207" s="159"/>
      <c r="H207" s="159"/>
      <c r="I207" s="159"/>
      <c r="J207" s="159"/>
      <c r="K207" s="159"/>
      <c r="L207" s="159"/>
      <c r="M207" s="159"/>
      <c r="N207" s="159"/>
      <c r="O207" s="96"/>
      <c r="P207" s="131"/>
    </row>
    <row r="208" spans="2:16" ht="20.100000000000001" customHeight="1">
      <c r="B208" s="293"/>
      <c r="C208" s="285"/>
      <c r="D208" s="284" t="s">
        <v>122</v>
      </c>
      <c r="E208" s="284"/>
      <c r="F208" s="159" t="s">
        <v>2509</v>
      </c>
      <c r="G208" s="159"/>
      <c r="H208" s="159"/>
      <c r="I208" s="159"/>
      <c r="J208" s="159"/>
      <c r="K208" s="159"/>
      <c r="L208" s="159"/>
      <c r="M208" s="159"/>
      <c r="N208" s="159"/>
      <c r="O208" s="96"/>
      <c r="P208" s="131"/>
    </row>
    <row r="209" spans="2:20" ht="20.100000000000001" customHeight="1">
      <c r="B209" s="293"/>
      <c r="C209" s="285"/>
      <c r="D209" s="284" t="s">
        <v>123</v>
      </c>
      <c r="E209" s="284"/>
      <c r="F209" s="159" t="s">
        <v>2509</v>
      </c>
      <c r="G209" s="159"/>
      <c r="H209" s="159"/>
      <c r="I209" s="159"/>
      <c r="J209" s="159"/>
      <c r="K209" s="159"/>
      <c r="L209" s="159"/>
      <c r="M209" s="159"/>
      <c r="N209" s="159"/>
      <c r="O209" s="96"/>
      <c r="P209" s="131"/>
    </row>
    <row r="210" spans="2:20" ht="20.100000000000001" customHeight="1">
      <c r="B210" s="293"/>
      <c r="C210" s="285"/>
      <c r="D210" s="284" t="s">
        <v>124</v>
      </c>
      <c r="E210" s="284"/>
      <c r="F210" s="159" t="s">
        <v>2509</v>
      </c>
      <c r="G210" s="159"/>
      <c r="H210" s="159"/>
      <c r="I210" s="159"/>
      <c r="J210" s="159"/>
      <c r="K210" s="159"/>
      <c r="L210" s="159"/>
      <c r="M210" s="159"/>
      <c r="N210" s="159"/>
      <c r="O210" s="96"/>
      <c r="P210" s="131"/>
    </row>
    <row r="211" spans="2:20" ht="20.100000000000001" customHeight="1">
      <c r="B211" s="293"/>
      <c r="C211" s="285"/>
      <c r="D211" s="284" t="s">
        <v>125</v>
      </c>
      <c r="E211" s="284"/>
      <c r="F211" s="159" t="s">
        <v>2509</v>
      </c>
      <c r="G211" s="159"/>
      <c r="H211" s="159"/>
      <c r="I211" s="159"/>
      <c r="J211" s="159"/>
      <c r="K211" s="159"/>
      <c r="L211" s="159"/>
      <c r="M211" s="159"/>
      <c r="N211" s="159"/>
      <c r="O211" s="96"/>
      <c r="P211" s="131"/>
    </row>
    <row r="212" spans="2:20" ht="20.100000000000001" customHeight="1">
      <c r="B212" s="293"/>
      <c r="C212" s="285"/>
      <c r="D212" s="285" t="s">
        <v>126</v>
      </c>
      <c r="E212" s="285"/>
      <c r="F212" s="159" t="s">
        <v>2509</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2509</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2505</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2505</v>
      </c>
      <c r="K219" s="159"/>
      <c r="L219" s="159"/>
      <c r="M219" s="159"/>
      <c r="N219" s="159"/>
      <c r="O219" s="96"/>
      <c r="P219" s="131"/>
      <c r="S219" s="15" t="str">
        <f>IF(J219="","未記入","")</f>
        <v/>
      </c>
    </row>
    <row r="220" spans="2:20" ht="60" customHeight="1">
      <c r="B220" s="114" t="s">
        <v>128</v>
      </c>
      <c r="C220" s="92"/>
      <c r="D220" s="92"/>
      <c r="E220" s="92"/>
      <c r="F220" s="85" t="s">
        <v>2565</v>
      </c>
      <c r="G220" s="86"/>
      <c r="H220" s="86"/>
      <c r="I220" s="86"/>
      <c r="J220" s="86"/>
      <c r="K220" s="86"/>
      <c r="L220" s="86"/>
      <c r="M220" s="86"/>
      <c r="N220" s="86"/>
      <c r="O220" s="87"/>
      <c r="P220" s="88"/>
    </row>
    <row r="221" spans="2:20" ht="60" customHeight="1">
      <c r="B221" s="114" t="s">
        <v>493</v>
      </c>
      <c r="C221" s="92"/>
      <c r="D221" s="92"/>
      <c r="E221" s="92"/>
      <c r="F221" s="85" t="s">
        <v>2566</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2567</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2505</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2570</v>
      </c>
      <c r="K227" s="206"/>
      <c r="L227" s="206"/>
      <c r="M227" s="206"/>
      <c r="N227" s="206"/>
      <c r="O227" s="206"/>
      <c r="P227" s="207"/>
    </row>
    <row r="228" spans="1:20" ht="20.100000000000001" customHeight="1">
      <c r="B228" s="114" t="s">
        <v>132</v>
      </c>
      <c r="C228" s="92"/>
      <c r="D228" s="92"/>
      <c r="E228" s="92"/>
      <c r="F228" s="96">
        <v>35</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18</v>
      </c>
      <c r="F241" s="218"/>
      <c r="G241" s="218"/>
      <c r="H241" s="159"/>
      <c r="I241" s="159"/>
      <c r="J241" s="159"/>
      <c r="K241" s="159">
        <v>18</v>
      </c>
      <c r="L241" s="159"/>
      <c r="M241" s="159"/>
      <c r="N241" s="159">
        <v>5</v>
      </c>
      <c r="O241" s="96"/>
      <c r="P241" s="131"/>
    </row>
    <row r="242" spans="2:20" ht="20.100000000000001" customHeight="1">
      <c r="B242" s="45"/>
      <c r="C242" s="92" t="s">
        <v>144</v>
      </c>
      <c r="D242" s="92"/>
      <c r="E242" s="218">
        <f>IF(OR($H$242&lt;&gt;"",$K$242&lt;&gt;""),SUM($H$242,$K$242),"")</f>
        <v>2</v>
      </c>
      <c r="F242" s="218"/>
      <c r="G242" s="218"/>
      <c r="H242" s="159">
        <v>2</v>
      </c>
      <c r="I242" s="159"/>
      <c r="J242" s="159"/>
      <c r="K242" s="159"/>
      <c r="L242" s="159"/>
      <c r="M242" s="159"/>
      <c r="N242" s="159">
        <v>2</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3</v>
      </c>
      <c r="F246" s="218"/>
      <c r="G246" s="218"/>
      <c r="H246" s="159"/>
      <c r="I246" s="159"/>
      <c r="J246" s="159"/>
      <c r="K246" s="159">
        <v>3</v>
      </c>
      <c r="L246" s="159"/>
      <c r="M246" s="159"/>
      <c r="N246" s="159">
        <v>2.6</v>
      </c>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v>1</v>
      </c>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1</v>
      </c>
      <c r="H258" s="218"/>
      <c r="I258" s="218"/>
      <c r="J258" s="159"/>
      <c r="K258" s="159"/>
      <c r="L258" s="159"/>
      <c r="M258" s="159">
        <v>1</v>
      </c>
      <c r="N258" s="159"/>
      <c r="O258" s="96"/>
      <c r="P258" s="131"/>
    </row>
    <row r="259" spans="2:20" ht="20.100000000000001" customHeight="1">
      <c r="B259" s="114" t="s">
        <v>162</v>
      </c>
      <c r="C259" s="92"/>
      <c r="D259" s="92"/>
      <c r="E259" s="92"/>
      <c r="F259" s="92"/>
      <c r="G259" s="218">
        <f>IF(OR($J$259&lt;&gt;"",$M$259&lt;&gt;""),SUM($J$259,$M$259),"")</f>
        <v>10</v>
      </c>
      <c r="H259" s="218"/>
      <c r="I259" s="218"/>
      <c r="J259" s="159"/>
      <c r="K259" s="159"/>
      <c r="L259" s="159"/>
      <c r="M259" s="159">
        <v>10</v>
      </c>
      <c r="N259" s="159"/>
      <c r="O259" s="96"/>
      <c r="P259" s="131"/>
    </row>
    <row r="260" spans="2:20" ht="20.100000000000001" customHeight="1">
      <c r="B260" s="114" t="s">
        <v>163</v>
      </c>
      <c r="C260" s="92"/>
      <c r="D260" s="92"/>
      <c r="E260" s="92"/>
      <c r="F260" s="92"/>
      <c r="G260" s="218">
        <f>IF(OR($J$260&lt;&gt;"",$M$260&lt;&gt;""),SUM($J$260,$M$260),"")</f>
        <v>1</v>
      </c>
      <c r="H260" s="218"/>
      <c r="I260" s="218"/>
      <c r="J260" s="159"/>
      <c r="K260" s="159"/>
      <c r="L260" s="159"/>
      <c r="M260" s="159">
        <v>1</v>
      </c>
      <c r="N260" s="159"/>
      <c r="O260" s="96"/>
      <c r="P260" s="131"/>
    </row>
    <row r="261" spans="2:20" ht="20.100000000000001" customHeight="1">
      <c r="B261" s="114" t="s">
        <v>399</v>
      </c>
      <c r="C261" s="92"/>
      <c r="D261" s="92"/>
      <c r="E261" s="92"/>
      <c r="F261" s="92"/>
      <c r="G261" s="218">
        <f>IF(OR($J$261&lt;&gt;"",$M$261&lt;&gt;""),SUM($J$261,$M$261),"")</f>
        <v>3</v>
      </c>
      <c r="H261" s="218"/>
      <c r="I261" s="218"/>
      <c r="J261" s="159"/>
      <c r="K261" s="159"/>
      <c r="L261" s="159"/>
      <c r="M261" s="159">
        <v>3</v>
      </c>
      <c r="N261" s="159"/>
      <c r="O261" s="96"/>
      <c r="P261" s="131"/>
    </row>
    <row r="262" spans="2:20" ht="20.100000000000001" customHeight="1" thickBot="1">
      <c r="B262" s="147" t="s">
        <v>164</v>
      </c>
      <c r="C262" s="148"/>
      <c r="D262" s="148"/>
      <c r="E262" s="148"/>
      <c r="F262" s="148"/>
      <c r="G262" s="312">
        <f>IF(OR($J$262&lt;&gt;"",$M$262&lt;&gt;""),SUM($J$262,$M$262),"")</f>
        <v>1</v>
      </c>
      <c r="H262" s="312"/>
      <c r="I262" s="312"/>
      <c r="J262" s="313"/>
      <c r="K262" s="313"/>
      <c r="L262" s="313"/>
      <c r="M262" s="313">
        <v>1</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2</v>
      </c>
      <c r="H267" s="218"/>
      <c r="I267" s="218"/>
      <c r="J267" s="159">
        <v>2</v>
      </c>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2509</v>
      </c>
      <c r="M295" s="109"/>
      <c r="N295" s="109"/>
      <c r="O295" s="109"/>
      <c r="P295" s="110"/>
    </row>
    <row r="296" spans="2:20" ht="20.100000000000001" customHeight="1">
      <c r="B296" s="89"/>
      <c r="C296" s="90"/>
      <c r="D296" s="90"/>
      <c r="E296" s="90"/>
      <c r="F296" s="91"/>
      <c r="G296" s="210" t="s">
        <v>456</v>
      </c>
      <c r="H296" s="192"/>
      <c r="I296" s="96" t="s">
        <v>2509</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v>3</v>
      </c>
      <c r="K303" s="28"/>
      <c r="L303" s="28"/>
      <c r="M303" s="28"/>
      <c r="N303" s="28"/>
      <c r="O303" s="28"/>
      <c r="P303" s="28"/>
      <c r="Q303" s="12"/>
    </row>
    <row r="304" spans="2:20" ht="20.100000000000001" customHeight="1">
      <c r="B304" s="335"/>
      <c r="C304" s="336"/>
      <c r="D304" s="210" t="s">
        <v>189</v>
      </c>
      <c r="E304" s="191"/>
      <c r="F304" s="192"/>
      <c r="G304" s="331"/>
      <c r="H304" s="331"/>
      <c r="I304" s="331"/>
      <c r="J304" s="331">
        <v>7</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2</v>
      </c>
      <c r="H306" s="331"/>
      <c r="I306" s="331"/>
      <c r="J306" s="331">
        <v>6</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v>1</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2505</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2562</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2563</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2516</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14</v>
      </c>
      <c r="K326" s="97"/>
      <c r="L326" s="97"/>
      <c r="M326" s="99" t="s">
        <v>459</v>
      </c>
      <c r="N326" s="99"/>
      <c r="O326" s="99"/>
      <c r="P326" s="169"/>
      <c r="S326" s="15" t="str">
        <f>IF(F324=MST!CI6,IF(J326="","未記入",""),"")</f>
        <v/>
      </c>
    </row>
    <row r="327" spans="2:20" ht="60" customHeight="1">
      <c r="B327" s="293" t="s">
        <v>201</v>
      </c>
      <c r="C327" s="92"/>
      <c r="D327" s="92" t="s">
        <v>202</v>
      </c>
      <c r="E327" s="92"/>
      <c r="F327" s="85" t="s">
        <v>2532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2544</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2568</v>
      </c>
      <c r="J332" s="159"/>
      <c r="K332" s="159"/>
      <c r="L332" s="159"/>
      <c r="M332" s="96" t="s">
        <v>2569</v>
      </c>
      <c r="N332" s="97"/>
      <c r="O332" s="97"/>
      <c r="P332" s="101"/>
    </row>
    <row r="333" spans="2:20" ht="20.100000000000001" customHeight="1">
      <c r="B333" s="114"/>
      <c r="C333" s="92"/>
      <c r="D333" s="92"/>
      <c r="E333" s="203" t="s">
        <v>215</v>
      </c>
      <c r="F333" s="99"/>
      <c r="G333" s="99"/>
      <c r="H333" s="100"/>
      <c r="I333" s="96">
        <v>72</v>
      </c>
      <c r="J333" s="97"/>
      <c r="K333" s="97"/>
      <c r="L333" s="55" t="s">
        <v>498</v>
      </c>
      <c r="M333" s="96">
        <v>93</v>
      </c>
      <c r="N333" s="97"/>
      <c r="O333" s="97"/>
      <c r="P333" s="40" t="s">
        <v>498</v>
      </c>
    </row>
    <row r="334" spans="2:20" ht="20.100000000000001" customHeight="1">
      <c r="B334" s="114" t="s">
        <v>45</v>
      </c>
      <c r="C334" s="92"/>
      <c r="D334" s="92"/>
      <c r="E334" s="203" t="s">
        <v>216</v>
      </c>
      <c r="F334" s="99"/>
      <c r="G334" s="99"/>
      <c r="H334" s="100"/>
      <c r="I334" s="96">
        <v>14.12</v>
      </c>
      <c r="J334" s="97"/>
      <c r="K334" s="97"/>
      <c r="L334" s="55" t="s">
        <v>490</v>
      </c>
      <c r="M334" s="96">
        <v>14.4</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358">
        <v>155200</v>
      </c>
      <c r="J338" s="97"/>
      <c r="K338" s="97"/>
      <c r="L338" s="50" t="s">
        <v>499</v>
      </c>
      <c r="M338" s="358">
        <v>155200</v>
      </c>
      <c r="N338" s="97"/>
      <c r="O338" s="97"/>
      <c r="P338" s="37" t="s">
        <v>499</v>
      </c>
    </row>
    <row r="339" spans="2:20" ht="20.100000000000001" customHeight="1">
      <c r="B339" s="222"/>
      <c r="C339" s="227"/>
      <c r="D339" s="223"/>
      <c r="E339" s="203" t="s">
        <v>220</v>
      </c>
      <c r="F339" s="99"/>
      <c r="G339" s="99"/>
      <c r="H339" s="100"/>
      <c r="I339" s="358">
        <v>210000</v>
      </c>
      <c r="J339" s="97"/>
      <c r="K339" s="97"/>
      <c r="L339" s="50" t="s">
        <v>499</v>
      </c>
      <c r="M339" s="358">
        <v>210000</v>
      </c>
      <c r="N339" s="97"/>
      <c r="O339" s="97"/>
      <c r="P339" s="37" t="s">
        <v>499</v>
      </c>
    </row>
    <row r="340" spans="2:20" ht="20.100000000000001" customHeight="1">
      <c r="B340" s="76" t="s">
        <v>209</v>
      </c>
      <c r="C340" s="77"/>
      <c r="D340" s="77"/>
      <c r="E340" s="77"/>
      <c r="F340" s="77"/>
      <c r="G340" s="77"/>
      <c r="H340" s="78"/>
      <c r="I340" s="358">
        <v>155200</v>
      </c>
      <c r="J340" s="97"/>
      <c r="K340" s="97"/>
      <c r="L340" s="50" t="s">
        <v>499</v>
      </c>
      <c r="M340" s="358">
        <v>155200</v>
      </c>
      <c r="N340" s="97"/>
      <c r="O340" s="97"/>
      <c r="P340" s="37" t="s">
        <v>499</v>
      </c>
    </row>
    <row r="341" spans="2:20" ht="20.100000000000001" customHeight="1">
      <c r="B341" s="359"/>
      <c r="C341" s="203" t="s">
        <v>210</v>
      </c>
      <c r="D341" s="99"/>
      <c r="E341" s="99"/>
      <c r="F341" s="99"/>
      <c r="G341" s="99"/>
      <c r="H341" s="100"/>
      <c r="I341" s="358">
        <v>70000</v>
      </c>
      <c r="J341" s="97"/>
      <c r="K341" s="97"/>
      <c r="L341" s="50" t="s">
        <v>499</v>
      </c>
      <c r="M341" s="358">
        <v>70000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358"/>
      <c r="N342" s="97"/>
      <c r="O342" s="97"/>
      <c r="P342" s="37" t="s">
        <v>499</v>
      </c>
    </row>
    <row r="343" spans="2:20" ht="20.100000000000001" customHeight="1">
      <c r="B343" s="114"/>
      <c r="C343" s="360"/>
      <c r="D343" s="360" t="s">
        <v>213</v>
      </c>
      <c r="E343" s="203" t="s">
        <v>221</v>
      </c>
      <c r="F343" s="99"/>
      <c r="G343" s="99"/>
      <c r="H343" s="100"/>
      <c r="I343" s="358">
        <v>43200</v>
      </c>
      <c r="J343" s="97"/>
      <c r="K343" s="97"/>
      <c r="L343" s="50" t="s">
        <v>499</v>
      </c>
      <c r="M343" s="358">
        <v>43200</v>
      </c>
      <c r="N343" s="97"/>
      <c r="O343" s="97"/>
      <c r="P343" s="37" t="s">
        <v>499</v>
      </c>
    </row>
    <row r="344" spans="2:20" ht="20.100000000000001" customHeight="1">
      <c r="B344" s="114"/>
      <c r="C344" s="360"/>
      <c r="D344" s="360"/>
      <c r="E344" s="203" t="s">
        <v>222</v>
      </c>
      <c r="F344" s="99"/>
      <c r="G344" s="99"/>
      <c r="H344" s="100"/>
      <c r="I344" s="358">
        <v>20000</v>
      </c>
      <c r="J344" s="97"/>
      <c r="K344" s="97"/>
      <c r="L344" s="50" t="s">
        <v>499</v>
      </c>
      <c r="M344" s="358">
        <v>20000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358">
        <v>22000</v>
      </c>
      <c r="J347" s="97"/>
      <c r="K347" s="97"/>
      <c r="L347" s="50" t="s">
        <v>499</v>
      </c>
      <c r="M347" s="358">
        <v>22000</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2533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3</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2534</v>
      </c>
      <c r="H357" s="206"/>
      <c r="I357" s="206"/>
      <c r="J357" s="206"/>
      <c r="K357" s="206"/>
      <c r="L357" s="206"/>
      <c r="M357" s="206"/>
      <c r="N357" s="206"/>
      <c r="O357" s="206"/>
      <c r="P357" s="207"/>
    </row>
    <row r="358" spans="2:20" ht="60" customHeight="1">
      <c r="B358" s="98" t="s">
        <v>221</v>
      </c>
      <c r="C358" s="99"/>
      <c r="D358" s="99"/>
      <c r="E358" s="99"/>
      <c r="F358" s="100"/>
      <c r="G358" s="135" t="s">
        <v>2535</v>
      </c>
      <c r="H358" s="206"/>
      <c r="I358" s="206"/>
      <c r="J358" s="206"/>
      <c r="K358" s="206"/>
      <c r="L358" s="206"/>
      <c r="M358" s="206"/>
      <c r="N358" s="206"/>
      <c r="O358" s="206"/>
      <c r="P358" s="207"/>
    </row>
    <row r="359" spans="2:20" ht="60" customHeight="1">
      <c r="B359" s="98" t="s">
        <v>224</v>
      </c>
      <c r="C359" s="99"/>
      <c r="D359" s="99"/>
      <c r="E359" s="99"/>
      <c r="F359" s="100"/>
      <c r="G359" s="135"/>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2536</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7</v>
      </c>
      <c r="I387" s="109"/>
      <c r="J387" s="109"/>
      <c r="K387" s="109"/>
      <c r="L387" s="109"/>
      <c r="M387" s="109"/>
      <c r="N387" s="109"/>
      <c r="O387" s="109"/>
      <c r="P387" s="49" t="s">
        <v>495</v>
      </c>
    </row>
    <row r="388" spans="1:20" ht="20.100000000000001" customHeight="1">
      <c r="B388" s="79"/>
      <c r="C388" s="81"/>
      <c r="D388" s="92" t="s">
        <v>250</v>
      </c>
      <c r="E388" s="92"/>
      <c r="F388" s="92"/>
      <c r="G388" s="92"/>
      <c r="H388" s="96">
        <v>23</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17</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8</v>
      </c>
      <c r="I396" s="97"/>
      <c r="J396" s="97"/>
      <c r="K396" s="97"/>
      <c r="L396" s="97"/>
      <c r="M396" s="97"/>
      <c r="N396" s="97"/>
      <c r="O396" s="97"/>
      <c r="P396" s="37" t="s">
        <v>497</v>
      </c>
    </row>
    <row r="397" spans="1:20" ht="20.100000000000001" customHeight="1">
      <c r="B397" s="387"/>
      <c r="C397" s="388"/>
      <c r="D397" s="92" t="s">
        <v>259</v>
      </c>
      <c r="E397" s="92"/>
      <c r="F397" s="92"/>
      <c r="G397" s="92"/>
      <c r="H397" s="96">
        <v>5</v>
      </c>
      <c r="I397" s="97"/>
      <c r="J397" s="97"/>
      <c r="K397" s="97"/>
      <c r="L397" s="97"/>
      <c r="M397" s="97"/>
      <c r="N397" s="97"/>
      <c r="O397" s="97"/>
      <c r="P397" s="37" t="s">
        <v>497</v>
      </c>
    </row>
    <row r="398" spans="1:20" ht="20.100000000000001" customHeight="1">
      <c r="B398" s="387"/>
      <c r="C398" s="388"/>
      <c r="D398" s="92" t="s">
        <v>260</v>
      </c>
      <c r="E398" s="92"/>
      <c r="F398" s="92"/>
      <c r="G398" s="92"/>
      <c r="H398" s="96">
        <v>7</v>
      </c>
      <c r="I398" s="97"/>
      <c r="J398" s="97"/>
      <c r="K398" s="97"/>
      <c r="L398" s="97"/>
      <c r="M398" s="97"/>
      <c r="N398" s="97"/>
      <c r="O398" s="97"/>
      <c r="P398" s="37" t="s">
        <v>497</v>
      </c>
    </row>
    <row r="399" spans="1:20" ht="20.100000000000001" customHeight="1">
      <c r="B399" s="387"/>
      <c r="C399" s="388"/>
      <c r="D399" s="92" t="s">
        <v>261</v>
      </c>
      <c r="E399" s="92"/>
      <c r="F399" s="92"/>
      <c r="G399" s="92"/>
      <c r="H399" s="96">
        <v>6</v>
      </c>
      <c r="I399" s="97"/>
      <c r="J399" s="97"/>
      <c r="K399" s="97"/>
      <c r="L399" s="97"/>
      <c r="M399" s="97"/>
      <c r="N399" s="97"/>
      <c r="O399" s="97"/>
      <c r="P399" s="37" t="s">
        <v>497</v>
      </c>
    </row>
    <row r="400" spans="1:20" ht="20.100000000000001" customHeight="1">
      <c r="B400" s="389"/>
      <c r="C400" s="390"/>
      <c r="D400" s="92" t="s">
        <v>262</v>
      </c>
      <c r="E400" s="92"/>
      <c r="F400" s="92"/>
      <c r="G400" s="92"/>
      <c r="H400" s="96">
        <v>5</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21</v>
      </c>
      <c r="I403" s="97"/>
      <c r="J403" s="97"/>
      <c r="K403" s="97"/>
      <c r="L403" s="97"/>
      <c r="M403" s="97"/>
      <c r="N403" s="97"/>
      <c r="O403" s="97"/>
      <c r="P403" s="37" t="s">
        <v>497</v>
      </c>
    </row>
    <row r="404" spans="2:20" ht="20.100000000000001" customHeight="1">
      <c r="B404" s="114"/>
      <c r="C404" s="92"/>
      <c r="D404" s="92" t="s">
        <v>266</v>
      </c>
      <c r="E404" s="92"/>
      <c r="F404" s="92"/>
      <c r="G404" s="92"/>
      <c r="H404" s="96">
        <v>1</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82.9</v>
      </c>
      <c r="I409" s="109"/>
      <c r="J409" s="109"/>
      <c r="K409" s="109"/>
      <c r="L409" s="109"/>
      <c r="M409" s="109"/>
      <c r="N409" s="109"/>
      <c r="O409" s="109"/>
      <c r="P409" s="49" t="s">
        <v>503</v>
      </c>
    </row>
    <row r="410" spans="2:20" ht="20.100000000000001" customHeight="1">
      <c r="B410" s="114" t="s">
        <v>271</v>
      </c>
      <c r="C410" s="92"/>
      <c r="D410" s="92"/>
      <c r="E410" s="92"/>
      <c r="F410" s="92"/>
      <c r="G410" s="92"/>
      <c r="H410" s="96">
        <v>31</v>
      </c>
      <c r="I410" s="97"/>
      <c r="J410" s="97"/>
      <c r="K410" s="97"/>
      <c r="L410" s="97"/>
      <c r="M410" s="97"/>
      <c r="N410" s="97"/>
      <c r="O410" s="97"/>
      <c r="P410" s="37" t="s">
        <v>495</v>
      </c>
    </row>
    <row r="411" spans="2:20" ht="20.100000000000001" customHeight="1">
      <c r="B411" s="114" t="s">
        <v>272</v>
      </c>
      <c r="C411" s="92"/>
      <c r="D411" s="92"/>
      <c r="E411" s="92"/>
      <c r="F411" s="92"/>
      <c r="G411" s="92"/>
      <c r="H411" s="96">
        <v>93.9</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2</v>
      </c>
      <c r="I417" s="97"/>
      <c r="J417" s="97"/>
      <c r="K417" s="97"/>
      <c r="L417" s="97"/>
      <c r="M417" s="97"/>
      <c r="N417" s="97"/>
      <c r="O417" s="97"/>
      <c r="P417" s="37" t="s">
        <v>497</v>
      </c>
    </row>
    <row r="418" spans="1:20" ht="20.100000000000001" customHeight="1">
      <c r="B418" s="410"/>
      <c r="C418" s="411"/>
      <c r="D418" s="411"/>
      <c r="E418" s="92" t="s">
        <v>282</v>
      </c>
      <c r="F418" s="92"/>
      <c r="G418" s="92"/>
      <c r="H418" s="96">
        <v>4</v>
      </c>
      <c r="I418" s="97"/>
      <c r="J418" s="97"/>
      <c r="K418" s="97"/>
      <c r="L418" s="97"/>
      <c r="M418" s="97"/>
      <c r="N418" s="97"/>
      <c r="O418" s="97"/>
      <c r="P418" s="37" t="s">
        <v>497</v>
      </c>
    </row>
    <row r="419" spans="1:20" ht="20.100000000000001" customHeight="1">
      <c r="B419" s="410"/>
      <c r="C419" s="411"/>
      <c r="D419" s="411"/>
      <c r="E419" s="92" t="s">
        <v>430</v>
      </c>
      <c r="F419" s="92"/>
      <c r="G419" s="92"/>
      <c r="H419" s="96">
        <v>0</v>
      </c>
      <c r="I419" s="97"/>
      <c r="J419" s="97"/>
      <c r="K419" s="97"/>
      <c r="L419" s="97"/>
      <c r="M419" s="97"/>
      <c r="N419" s="97"/>
      <c r="O419" s="97"/>
      <c r="P419" s="37" t="s">
        <v>497</v>
      </c>
    </row>
    <row r="420" spans="1:20" ht="20.100000000000001" customHeight="1">
      <c r="B420" s="410"/>
      <c r="C420" s="411"/>
      <c r="D420" s="411"/>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t="s">
        <v>2564</v>
      </c>
      <c r="I423" s="402"/>
      <c r="J423" s="402"/>
      <c r="K423" s="402"/>
      <c r="L423" s="402"/>
      <c r="M423" s="402"/>
      <c r="N423" s="402"/>
      <c r="O423" s="379"/>
      <c r="P423" s="403"/>
    </row>
    <row r="424" spans="1:20" ht="20.100000000000001" customHeight="1">
      <c r="B424" s="114"/>
      <c r="C424" s="92"/>
      <c r="D424" s="92"/>
      <c r="E424" s="92" t="s">
        <v>279</v>
      </c>
      <c r="F424" s="92"/>
      <c r="G424" s="92"/>
      <c r="H424" s="96">
        <v>7</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2547</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2491</v>
      </c>
      <c r="I431" s="206"/>
      <c r="J431" s="206"/>
      <c r="K431" s="206"/>
      <c r="L431" s="206"/>
      <c r="M431" s="206"/>
      <c r="N431" s="206"/>
      <c r="O431" s="206"/>
      <c r="P431" s="207"/>
    </row>
    <row r="432" spans="1:20" ht="20.100000000000001" customHeight="1">
      <c r="B432" s="400"/>
      <c r="C432" s="203" t="s">
        <v>14</v>
      </c>
      <c r="D432" s="99"/>
      <c r="E432" s="99"/>
      <c r="F432" s="99"/>
      <c r="G432" s="100"/>
      <c r="H432" s="199" t="s">
        <v>2495</v>
      </c>
      <c r="I432" s="200"/>
      <c r="J432" s="35" t="s">
        <v>487</v>
      </c>
      <c r="K432" s="200" t="s">
        <v>2496</v>
      </c>
      <c r="L432" s="200"/>
      <c r="M432" s="35" t="s">
        <v>487</v>
      </c>
      <c r="N432" s="200" t="s">
        <v>2497</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2479</v>
      </c>
      <c r="I438" s="206"/>
      <c r="J438" s="206"/>
      <c r="K438" s="206"/>
      <c r="L438" s="206"/>
      <c r="M438" s="206"/>
      <c r="N438" s="206"/>
      <c r="O438" s="206"/>
      <c r="P438" s="207"/>
    </row>
    <row r="439" spans="2:16" ht="20.100000000000001" customHeight="1">
      <c r="B439" s="412"/>
      <c r="C439" s="203" t="s">
        <v>14</v>
      </c>
      <c r="D439" s="99"/>
      <c r="E439" s="99"/>
      <c r="F439" s="99"/>
      <c r="G439" s="100"/>
      <c r="H439" s="199" t="s">
        <v>2482</v>
      </c>
      <c r="I439" s="200"/>
      <c r="J439" s="35" t="s">
        <v>487</v>
      </c>
      <c r="K439" s="200" t="s">
        <v>2483</v>
      </c>
      <c r="L439" s="200"/>
      <c r="M439" s="35" t="s">
        <v>487</v>
      </c>
      <c r="N439" s="200" t="s">
        <v>2484</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2537</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2538</v>
      </c>
      <c r="I445" s="206"/>
      <c r="J445" s="206"/>
      <c r="K445" s="206"/>
      <c r="L445" s="206"/>
      <c r="M445" s="206"/>
      <c r="N445" s="206"/>
      <c r="O445" s="206"/>
      <c r="P445" s="207"/>
    </row>
    <row r="446" spans="2:16" ht="20.100000000000001" customHeight="1">
      <c r="B446" s="412"/>
      <c r="C446" s="203" t="s">
        <v>14</v>
      </c>
      <c r="D446" s="99"/>
      <c r="E446" s="99"/>
      <c r="F446" s="99"/>
      <c r="G446" s="100"/>
      <c r="H446" s="199" t="s">
        <v>2495</v>
      </c>
      <c r="I446" s="200"/>
      <c r="J446" s="35" t="s">
        <v>487</v>
      </c>
      <c r="K446" s="200" t="s">
        <v>2539</v>
      </c>
      <c r="L446" s="200"/>
      <c r="M446" s="35" t="s">
        <v>487</v>
      </c>
      <c r="N446" s="200" t="s">
        <v>2540</v>
      </c>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2505</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2550</v>
      </c>
      <c r="M469" s="86"/>
      <c r="N469" s="86"/>
      <c r="O469" s="87"/>
      <c r="P469" s="88"/>
    </row>
    <row r="470" spans="2:20" ht="20.100000000000001" customHeight="1">
      <c r="B470" s="190" t="s">
        <v>292</v>
      </c>
      <c r="C470" s="191"/>
      <c r="D470" s="191"/>
      <c r="E470" s="191"/>
      <c r="F470" s="191"/>
      <c r="G470" s="192"/>
      <c r="H470" s="159" t="s">
        <v>2505</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2550</v>
      </c>
      <c r="M472" s="86"/>
      <c r="N472" s="86"/>
      <c r="O472" s="87"/>
      <c r="P472" s="88"/>
    </row>
    <row r="473" spans="2:20" ht="20.100000000000001" customHeight="1" thickBot="1">
      <c r="B473" s="414" t="s">
        <v>293</v>
      </c>
      <c r="C473" s="415"/>
      <c r="D473" s="415"/>
      <c r="E473" s="415"/>
      <c r="F473" s="415"/>
      <c r="G473" s="415"/>
      <c r="H473" s="313" t="s">
        <v>2505</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2505</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2541</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2509</v>
      </c>
      <c r="K479" s="159"/>
      <c r="L479" s="159"/>
      <c r="M479" s="159"/>
      <c r="N479" s="159"/>
      <c r="O479" s="96"/>
      <c r="P479" s="131"/>
      <c r="S479" s="15" t="str">
        <f>IF($F$476=MST!$I$6,IF(J479="","未記入",""),"")</f>
        <v/>
      </c>
    </row>
    <row r="480" spans="2:20" ht="20.100000000000001" customHeight="1">
      <c r="B480" s="190" t="s">
        <v>508</v>
      </c>
      <c r="C480" s="191"/>
      <c r="D480" s="191"/>
      <c r="E480" s="192"/>
      <c r="F480" s="96" t="s">
        <v>2509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2542</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2543</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2545</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2545</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2545</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2505</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2509</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2505</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2509</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2509</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5" sqref="M5:Q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2553</v>
      </c>
      <c r="K4" s="469"/>
      <c r="L4" s="469"/>
      <c r="M4" s="468" t="s">
        <v>2554</v>
      </c>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Y8" sqref="Y8:AA8"/>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2509</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c r="K7" s="551"/>
      <c r="L7" s="551"/>
      <c r="M7" s="551"/>
      <c r="N7" s="551"/>
      <c r="O7" s="552"/>
      <c r="P7" s="550" t="s">
        <v>2505</v>
      </c>
      <c r="Q7" s="551"/>
      <c r="R7" s="551"/>
      <c r="S7" s="551"/>
      <c r="T7" s="551"/>
      <c r="U7" s="552"/>
      <c r="V7" s="526"/>
      <c r="W7" s="526"/>
      <c r="X7" s="526"/>
      <c r="Y7" s="526" t="s">
        <v>2516</v>
      </c>
      <c r="Z7" s="526"/>
      <c r="AA7" s="526"/>
      <c r="AB7" s="517" t="s">
        <v>2548</v>
      </c>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c r="K8" s="515"/>
      <c r="L8" s="515"/>
      <c r="M8" s="515"/>
      <c r="N8" s="515"/>
      <c r="O8" s="516"/>
      <c r="P8" s="514" t="s">
        <v>2505</v>
      </c>
      <c r="Q8" s="515"/>
      <c r="R8" s="515"/>
      <c r="S8" s="515"/>
      <c r="T8" s="515"/>
      <c r="U8" s="516"/>
      <c r="V8" s="528"/>
      <c r="W8" s="528"/>
      <c r="X8" s="528"/>
      <c r="Y8" s="528" t="s">
        <v>2516</v>
      </c>
      <c r="Z8" s="528"/>
      <c r="AA8" s="528"/>
      <c r="AB8" s="520" t="s">
        <v>2548</v>
      </c>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2505</v>
      </c>
      <c r="Q9" s="515"/>
      <c r="R9" s="515"/>
      <c r="S9" s="515"/>
      <c r="T9" s="515"/>
      <c r="U9" s="516"/>
      <c r="V9" s="528"/>
      <c r="W9" s="528"/>
      <c r="X9" s="528"/>
      <c r="Y9" s="528" t="s">
        <v>2516</v>
      </c>
      <c r="Z9" s="528"/>
      <c r="AA9" s="528"/>
      <c r="AB9" s="520" t="s">
        <v>2546</v>
      </c>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c r="K10" s="515"/>
      <c r="L10" s="515"/>
      <c r="M10" s="515"/>
      <c r="N10" s="515"/>
      <c r="O10" s="516"/>
      <c r="P10" s="514" t="s">
        <v>2505</v>
      </c>
      <c r="Q10" s="515"/>
      <c r="R10" s="515"/>
      <c r="S10" s="515"/>
      <c r="T10" s="515"/>
      <c r="U10" s="516"/>
      <c r="V10" s="528"/>
      <c r="W10" s="528"/>
      <c r="X10" s="528"/>
      <c r="Y10" s="528" t="s">
        <v>2516</v>
      </c>
      <c r="Z10" s="528"/>
      <c r="AA10" s="528"/>
      <c r="AB10" s="520" t="s">
        <v>2549</v>
      </c>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c r="K11" s="515"/>
      <c r="L11" s="515"/>
      <c r="M11" s="515"/>
      <c r="N11" s="515"/>
      <c r="O11" s="516"/>
      <c r="P11" s="514" t="s">
        <v>2505</v>
      </c>
      <c r="Q11" s="515"/>
      <c r="R11" s="515"/>
      <c r="S11" s="515"/>
      <c r="T11" s="515"/>
      <c r="U11" s="516"/>
      <c r="V11" s="528"/>
      <c r="W11" s="528"/>
      <c r="X11" s="528"/>
      <c r="Y11" s="528" t="s">
        <v>2516</v>
      </c>
      <c r="Z11" s="528"/>
      <c r="AA11" s="528"/>
      <c r="AB11" s="520" t="s">
        <v>2549</v>
      </c>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c r="K12" s="515"/>
      <c r="L12" s="515"/>
      <c r="M12" s="515"/>
      <c r="N12" s="515"/>
      <c r="O12" s="516"/>
      <c r="P12" s="514" t="s">
        <v>2505</v>
      </c>
      <c r="Q12" s="515"/>
      <c r="R12" s="515"/>
      <c r="S12" s="515"/>
      <c r="T12" s="515"/>
      <c r="U12" s="516"/>
      <c r="V12" s="528"/>
      <c r="W12" s="528"/>
      <c r="X12" s="528"/>
      <c r="Y12" s="528" t="s">
        <v>2516</v>
      </c>
      <c r="Z12" s="528"/>
      <c r="AA12" s="528"/>
      <c r="AB12" s="520" t="s">
        <v>2549</v>
      </c>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c r="K13" s="515"/>
      <c r="L13" s="515"/>
      <c r="M13" s="515"/>
      <c r="N13" s="515"/>
      <c r="O13" s="516"/>
      <c r="P13" s="514" t="s">
        <v>2509</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c r="K14" s="535"/>
      <c r="L14" s="535"/>
      <c r="M14" s="535"/>
      <c r="N14" s="535"/>
      <c r="O14" s="536"/>
      <c r="P14" s="534" t="s">
        <v>2505</v>
      </c>
      <c r="Q14" s="535"/>
      <c r="R14" s="535"/>
      <c r="S14" s="535"/>
      <c r="T14" s="535"/>
      <c r="U14" s="536"/>
      <c r="V14" s="527"/>
      <c r="W14" s="527"/>
      <c r="X14" s="527"/>
      <c r="Y14" s="527" t="s">
        <v>2516</v>
      </c>
      <c r="Z14" s="527"/>
      <c r="AA14" s="527"/>
      <c r="AB14" s="523" t="s">
        <v>2549</v>
      </c>
      <c r="AC14" s="524"/>
      <c r="AD14" s="524"/>
      <c r="AE14" s="404" t="s">
        <v>2556</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c r="K16" s="551"/>
      <c r="L16" s="551"/>
      <c r="M16" s="551"/>
      <c r="N16" s="551"/>
      <c r="O16" s="552"/>
      <c r="P16" s="550" t="s">
        <v>2505</v>
      </c>
      <c r="Q16" s="551"/>
      <c r="R16" s="551"/>
      <c r="S16" s="551"/>
      <c r="T16" s="551"/>
      <c r="U16" s="552"/>
      <c r="V16" s="526"/>
      <c r="W16" s="526"/>
      <c r="X16" s="526"/>
      <c r="Y16" s="526" t="s">
        <v>2516</v>
      </c>
      <c r="Z16" s="526"/>
      <c r="AA16" s="526"/>
      <c r="AB16" s="517" t="s">
        <v>2548</v>
      </c>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c r="K17" s="515"/>
      <c r="L17" s="515"/>
      <c r="M17" s="515"/>
      <c r="N17" s="515"/>
      <c r="O17" s="516"/>
      <c r="P17" s="514" t="s">
        <v>2505</v>
      </c>
      <c r="Q17" s="515"/>
      <c r="R17" s="515"/>
      <c r="S17" s="515"/>
      <c r="T17" s="515"/>
      <c r="U17" s="516"/>
      <c r="V17" s="528"/>
      <c r="W17" s="528"/>
      <c r="X17" s="528"/>
      <c r="Y17" s="528" t="s">
        <v>2516</v>
      </c>
      <c r="Z17" s="528"/>
      <c r="AA17" s="528"/>
      <c r="AB17" s="520" t="s">
        <v>2548</v>
      </c>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c r="K18" s="515"/>
      <c r="L18" s="515"/>
      <c r="M18" s="515"/>
      <c r="N18" s="515"/>
      <c r="O18" s="516"/>
      <c r="P18" s="514" t="s">
        <v>2505</v>
      </c>
      <c r="Q18" s="515"/>
      <c r="R18" s="515"/>
      <c r="S18" s="515"/>
      <c r="T18" s="515"/>
      <c r="U18" s="516"/>
      <c r="V18" s="528"/>
      <c r="W18" s="528"/>
      <c r="X18" s="528"/>
      <c r="Y18" s="528" t="s">
        <v>2516</v>
      </c>
      <c r="Z18" s="528"/>
      <c r="AA18" s="528"/>
      <c r="AB18" s="520" t="s">
        <v>2548</v>
      </c>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c r="K19" s="515"/>
      <c r="L19" s="515"/>
      <c r="M19" s="515"/>
      <c r="N19" s="515"/>
      <c r="O19" s="516"/>
      <c r="P19" s="514" t="s">
        <v>2505</v>
      </c>
      <c r="Q19" s="515"/>
      <c r="R19" s="515"/>
      <c r="S19" s="515"/>
      <c r="T19" s="515"/>
      <c r="U19" s="516"/>
      <c r="V19" s="528"/>
      <c r="W19" s="528"/>
      <c r="X19" s="528"/>
      <c r="Y19" s="528" t="s">
        <v>2516</v>
      </c>
      <c r="Z19" s="528"/>
      <c r="AA19" s="528"/>
      <c r="AB19" s="520" t="s">
        <v>2548</v>
      </c>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2509</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2509</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2505</v>
      </c>
      <c r="Q22" s="515"/>
      <c r="R22" s="515"/>
      <c r="S22" s="515"/>
      <c r="T22" s="515"/>
      <c r="U22" s="516"/>
      <c r="V22" s="528"/>
      <c r="W22" s="528"/>
      <c r="X22" s="528"/>
      <c r="Y22" s="528" t="s">
        <v>2516</v>
      </c>
      <c r="Z22" s="528"/>
      <c r="AA22" s="528"/>
      <c r="AB22" s="520" t="s">
        <v>2546</v>
      </c>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c r="K23" s="515"/>
      <c r="L23" s="515"/>
      <c r="M23" s="515"/>
      <c r="N23" s="515"/>
      <c r="O23" s="516"/>
      <c r="P23" s="514" t="s">
        <v>2505</v>
      </c>
      <c r="Q23" s="515"/>
      <c r="R23" s="515"/>
      <c r="S23" s="515"/>
      <c r="T23" s="515"/>
      <c r="U23" s="516"/>
      <c r="V23" s="528"/>
      <c r="W23" s="528"/>
      <c r="X23" s="528"/>
      <c r="Y23" s="528" t="s">
        <v>2516</v>
      </c>
      <c r="Z23" s="528"/>
      <c r="AA23" s="528"/>
      <c r="AB23" s="520" t="s">
        <v>2549</v>
      </c>
      <c r="AC23" s="521"/>
      <c r="AD23" s="521"/>
      <c r="AE23" s="520" t="s">
        <v>2555</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c r="K24" s="515"/>
      <c r="L24" s="515"/>
      <c r="M24" s="515"/>
      <c r="N24" s="515"/>
      <c r="O24" s="516"/>
      <c r="P24" s="514" t="s">
        <v>2505</v>
      </c>
      <c r="Q24" s="515"/>
      <c r="R24" s="515"/>
      <c r="S24" s="515"/>
      <c r="T24" s="515"/>
      <c r="U24" s="516"/>
      <c r="V24" s="528" t="s">
        <v>2516</v>
      </c>
      <c r="W24" s="528"/>
      <c r="X24" s="528"/>
      <c r="Y24" s="528"/>
      <c r="Z24" s="528"/>
      <c r="AA24" s="528"/>
      <c r="AB24" s="520"/>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2509</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2505</v>
      </c>
      <c r="Q27" s="551"/>
      <c r="R27" s="551"/>
      <c r="S27" s="551"/>
      <c r="T27" s="551"/>
      <c r="U27" s="552"/>
      <c r="V27" s="526"/>
      <c r="W27" s="526"/>
      <c r="X27" s="526"/>
      <c r="Y27" s="526" t="s">
        <v>2516</v>
      </c>
      <c r="Z27" s="526"/>
      <c r="AA27" s="526"/>
      <c r="AB27" s="517" t="s">
        <v>2546</v>
      </c>
      <c r="AC27" s="518"/>
      <c r="AD27" s="518"/>
      <c r="AE27" s="517" t="s">
        <v>2551</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c r="K28" s="515"/>
      <c r="L28" s="515"/>
      <c r="M28" s="515"/>
      <c r="N28" s="515"/>
      <c r="O28" s="516"/>
      <c r="P28" s="514" t="s">
        <v>2505</v>
      </c>
      <c r="Q28" s="515"/>
      <c r="R28" s="515"/>
      <c r="S28" s="515"/>
      <c r="T28" s="515"/>
      <c r="U28" s="516"/>
      <c r="V28" s="528" t="s">
        <v>2516</v>
      </c>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c r="K29" s="515"/>
      <c r="L29" s="515"/>
      <c r="M29" s="515"/>
      <c r="N29" s="515"/>
      <c r="O29" s="516"/>
      <c r="P29" s="514" t="s">
        <v>2509</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c r="K30" s="515"/>
      <c r="L30" s="515"/>
      <c r="M30" s="515"/>
      <c r="N30" s="515"/>
      <c r="O30" s="516"/>
      <c r="P30" s="514" t="s">
        <v>2505</v>
      </c>
      <c r="Q30" s="515"/>
      <c r="R30" s="515"/>
      <c r="S30" s="515"/>
      <c r="T30" s="515"/>
      <c r="U30" s="516"/>
      <c r="V30" s="528"/>
      <c r="W30" s="528"/>
      <c r="X30" s="528"/>
      <c r="Y30" s="528"/>
      <c r="Z30" s="528"/>
      <c r="AA30" s="528"/>
      <c r="AB30" s="520" t="s">
        <v>2548</v>
      </c>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c r="K31" s="535"/>
      <c r="L31" s="535"/>
      <c r="M31" s="535"/>
      <c r="N31" s="535"/>
      <c r="O31" s="536"/>
      <c r="P31" s="534" t="s">
        <v>2509</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c r="K33" s="551"/>
      <c r="L33" s="551"/>
      <c r="M33" s="551"/>
      <c r="N33" s="551"/>
      <c r="O33" s="552"/>
      <c r="P33" s="550" t="s">
        <v>2505</v>
      </c>
      <c r="Q33" s="551"/>
      <c r="R33" s="551"/>
      <c r="S33" s="551"/>
      <c r="T33" s="551"/>
      <c r="U33" s="552"/>
      <c r="V33" s="526"/>
      <c r="W33" s="526"/>
      <c r="X33" s="526"/>
      <c r="Y33" s="526" t="s">
        <v>2516</v>
      </c>
      <c r="Z33" s="526"/>
      <c r="AA33" s="526"/>
      <c r="AB33" s="517" t="s">
        <v>2552</v>
      </c>
      <c r="AC33" s="518"/>
      <c r="AD33" s="518"/>
      <c r="AE33" s="517" t="s">
        <v>2555</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c r="K34" s="515"/>
      <c r="L34" s="515"/>
      <c r="M34" s="515"/>
      <c r="N34" s="515"/>
      <c r="O34" s="516"/>
      <c r="P34" s="514" t="s">
        <v>2509</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c r="K35" s="535"/>
      <c r="L35" s="535"/>
      <c r="M35" s="535"/>
      <c r="N35" s="535"/>
      <c r="O35" s="536"/>
      <c r="P35" s="534" t="s">
        <v>2509</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2023-04-13T05:37:39Z</dcterms:modified>
</cp:coreProperties>
</file>