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原本】施設から来たメール→この場所に移す※絶対触らない！★★\j-112 ヒューマンケアメゾン阿久和の里\"/>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<sst xmlns="http://schemas.openxmlformats.org/spreadsheetml/2006/main" count="3024" uniqueCount="2566">
  <si>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</si>
  <si>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</si>
  <si>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</si>
  <si>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</si>
  <si>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</si>
  <si>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</si>
  <si>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</si>
  <si>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</si>
  <si>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</si>
  <si>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</si>
  <si>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</si>
  <si>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</si>
  <si>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</si>
  <si>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</si>
  <si>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</si>
  <si>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</si>
  <si>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</si>
  <si>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</si>
  <si>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</si>
  <si>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</si>
  <si>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</si>
  <si>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</si>
  <si>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</si>
  <si>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</si>
  <si>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</si>
  <si>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</si>
  <si>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</si>
  <si>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</si>
  <si>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</si>
  <si>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</si>
  <si>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</si>
  <si>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</si>
  <si>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</si>
  <si>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</si>
  <si>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</si>
  <si>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</si>
  <si>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</si>
  <si>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</si>
  <si>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</si>
  <si>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</si>
  <si>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</si>
  <si>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</si>
  <si>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</si>
  <si>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</si>
  <si>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</si>
  <si>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</si>
  <si>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</si>
  <si>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</si>
  <si>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</si>
  <si>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</si>
  <si>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</si>
  <si>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</si>
  <si>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</si>
  <si>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</si>
  <si>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</si>
  <si>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</si>
  <si>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</si>
  <si>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</si>
  <si>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</si>
  <si>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</si>
  <si>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</si>
  <si>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</si>
  <si>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</si>
  <si>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</si>
  <si>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</si>
  <si>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</si>
  <si>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</si>
  <si>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</si>
  <si>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</si>
  <si>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</si>
  <si>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</si>
  <si>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</si>
  <si>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</si>
  <si>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</si>
  <si>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</si>
  <si>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</si>
  <si>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</si>
  <si>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</si>
  <si>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</si>
  <si>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</si>
  <si>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</si>
  <si>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</si>
  <si>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</si>
  <si>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</si>
  <si>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</si>
  <si>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</si>
  <si>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</si>
  <si>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</si>
  <si>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</si>
  <si>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</si>
  <si>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</si>
  <si>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</si>
  <si>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</si>
  <si>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</si>
  <si>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</si>
  <si>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</si>
  <si>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</si>
  <si>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</si>
  <si>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</si>
  <si>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</si>
  <si>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</si>
  <si>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</si>
  <si>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</si>
  <si>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</si>
  <si>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</si>
  <si>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</si>
  <si>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</si>
  <si>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</si>
  <si>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</si>
  <si>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</si>
  <si>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</si>
  <si>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</si>
  <si>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</si>
  <si>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</si>
  <si>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</si>
  <si>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</si>
  <si>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</si>
  <si>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</si>
  <si>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</si>
  <si>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</si>
  <si>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</si>
  <si>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</si>
  <si>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</si>
  <si>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</si>
  <si>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</si>
  <si>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</si>
  <si>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</si>
  <si>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</si>
  <si>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</si>
  <si>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</si>
  <si>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</si>
  <si>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</si>
  <si>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</si>
  <si>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</si>
  <si>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</si>
  <si>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</si>
  <si>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</si>
  <si>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</si>
  <si>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</si>
  <si>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</si>
  <si>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</si>
  <si>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</si>
  <si>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</si>
  <si>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</si>
  <si>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</si>
  <si>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</si>
  <si>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</si>
  <si>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</si>
  <si>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</si>
  <si>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</si>
  <si>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</si>
  <si>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</si>
  <si>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</si>
  <si>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</si>
  <si>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</si>
  <si>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</si>
  <si>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</si>
  <si>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</si>
  <si>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</si>
  <si>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</si>
  <si>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</si>
  <si>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</si>
  <si>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</si>
  <si>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</si>
  <si>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</si>
  <si>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</si>
  <si>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</si>
  <si>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</si>
  <si>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</si>
  <si>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</si>
  <si>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</si>
  <si>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</si>
  <si>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</si>
  <si>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</si>
  <si>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</si>
  <si>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</si>
  <si>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</si>
  <si>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</si>
  <si>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</si>
  <si>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</si>
  <si>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</si>
  <si>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</si>
  <si>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</si>
  <si>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</si>
  <si>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</si>
  <si>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</si>
  <si>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</si>
  <si>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</si>
  <si>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</si>
  <si>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</si>
  <si>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</si>
  <si>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</si>
  <si>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</si>
  <si>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</si>
  <si>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</si>
  <si>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</si>
  <si>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</si>
  <si>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</si>
  <si>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</si>
  <si>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</si>
  <si>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</si>
  <si>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</si>
  <si>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</si>
  <si>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</si>
  <si>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</si>
  <si>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</si>
  <si>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</si>
  <si>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</si>
  <si>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</si>
  <si>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</si>
  <si>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</si>
  <si>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</si>
  <si>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</si>
  <si>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</si>
  <si>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</si>
  <si>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</si>
  <si>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</si>
  <si>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</si>
  <si>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</si>
  <si>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</si>
  <si>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</si>
  <si>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</si>
  <si>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</si>
  <si>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</si>
  <si>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</si>
  <si>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</si>
  <si>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</si>
  <si>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</si>
  <si>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</si>
  <si>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</si>
  <si>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</si>
  <si>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</si>
  <si>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</si>
  <si>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</si>
  <si>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</si>
  <si>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</si>
  <si>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</si>
  <si>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</si>
  <si>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</si>
  <si>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</si>
  <si>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</si>
  <si>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</si>
  <si>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</si>
  <si>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</si>
  <si>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</si>
  <si>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</si>
  <si>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</si>
  <si>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</si>
  <si>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</si>
  <si>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</si>
  <si>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</si>
  <si>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</si>
  <si>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</si>
  <si>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</si>
  <si>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</si>
  <si>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</si>
  <si>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</si>
  <si>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</si>
  <si>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</si>
  <si>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</si>
  <si>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</si>
  <si>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</si>
  <si>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</si>
  <si>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</si>
  <si>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</si>
  <si>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</si>
  <si>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</si>
  <si>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</si>
  <si>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</si>
  <si>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</si>
  <si>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</si>
  <si>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</si>
  <si>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</si>
  <si>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</si>
  <si>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</si>
  <si>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</si>
  <si>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</si>
  <si>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</si>
  <si>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</si>
  <si>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</si>
  <si>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</si>
  <si>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</si>
  <si>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</si>
  <si>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</si>
  <si>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</si>
  <si>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</si>
  <si>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</si>
  <si>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</si>
  <si>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</si>
  <si>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</si>
  <si>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</si>
  <si>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</si>
  <si>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</si>
  <si>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</si>
  <si>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</si>
  <si>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</si>
  <si>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</si>
  <si>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</si>
  <si>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</si>
  <si>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</si>
  <si>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</si>
  <si>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</si>
  <si>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</si>
  <si>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</si>
  <si>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</si>
  <si>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</si>
  <si>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</si>
  <si>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</si>
  <si>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</si>
  <si>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</si>
  <si>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</si>
  <si>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</si>
  <si>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</si>
  <si>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</si>
  <si>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</si>
  <si>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</si>
  <si>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</si>
  <si>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</si>
  <si>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</si>
  <si>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</si>
  <si>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</si>
  <si>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</si>
  <si>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</si>
  <si>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</si>
  <si>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</si>
  <si>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</si>
  <si>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</si>
  <si>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</si>
  <si>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</si>
  <si>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</si>
  <si>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</si>
  <si>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</si>
  <si>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</si>
  <si>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</si>
  <si>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</si>
  <si>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</si>
  <si>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</si>
  <si>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</si>
  <si>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</si>
  <si>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</si>
  <si>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</si>
  <si>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</si>
  <si>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</si>
  <si>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</si>
  <si>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</si>
  <si>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</si>
  <si>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</si>
  <si>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</si>
  <si>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</si>
  <si>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</si>
  <si>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</si>
  <si>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</si>
  <si>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</si>
  <si>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</si>
  <si>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</si>
  <si>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</si>
  <si>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</si>
  <si>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</si>
  <si>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</si>
  <si>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</si>
  <si>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</si>
  <si>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</si>
  <si>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</si>
  <si>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</si>
  <si>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</si>
  <si>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</si>
  <si>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</si>
  <si>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</si>
  <si>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</si>
  <si>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</si>
  <si>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</si>
  <si>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</si>
  <si>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</si>
  <si>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</si>
  <si>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</si>
  <si>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</si>
  <si>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</si>
  <si>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</si>
  <si>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</si>
  <si>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</si>
  <si>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</si>
  <si>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</si>
  <si>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</si>
  <si>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</si>
  <si>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</si>
  <si>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</si>
  <si>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</si>
  <si>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</si>
  <si>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</si>
  <si>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</si>
  <si>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</si>
  <si>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</si>
  <si>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</si>
  <si>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</si>
  <si>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</si>
  <si>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</si>
  <si>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</si>
  <si>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</si>
  <si>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</si>
  <si>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</si>
  <si>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</si>
  <si>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</si>
  <si>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</si>
  <si>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</si>
  <si>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</si>
  <si>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</si>
  <si>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</si>
  <si>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</si>
  <si>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</si>
  <si>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</si>
  <si>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</si>
  <si>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</si>
  <si>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</si>
  <si>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</si>
  <si>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</si>
  <si>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</si>
  <si>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</si>
  <si>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</si>
  <si>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</si>
  <si>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</si>
  <si>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</si>
  <si>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</si>
  <si>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</si>
  <si>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</si>
  <si>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</si>
  <si>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</si>
  <si>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</si>
  <si>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</si>
  <si>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</si>
  <si>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</si>
  <si>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</si>
  <si>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</si>
  <si>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</si>
  <si>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</si>
  <si>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</si>
  <si>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</si>
  <si>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</si>
  <si>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</si>
  <si>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</si>
  <si>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</si>
  <si>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</si>
  <si>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</si>
  <si>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</si>
  <si>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</si>
  <si>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</si>
  <si>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</si>
  <si>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</si>
  <si>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</si>
  <si>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</si>
  <si>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</si>
  <si>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</si>
  <si>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</si>
  <si>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</si>
  <si>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</si>
  <si>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</si>
  <si>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</si>
  <si>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</si>
  <si>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</si>
  <si>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</si>
  <si>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</si>
  <si>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</si>
  <si>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</si>
  <si>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</si>
  <si>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</si>
  <si>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</si>
  <si>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</si>
  <si>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</si>
  <si>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</si>
  <si>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</si>
  <si>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</si>
  <si>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</si>
  <si>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</si>
  <si>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</si>
  <si>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</si>
  <si>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</si>
  <si>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</si>
  <si>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</si>
  <si>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</si>
  <si>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</si>
  <si>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</si>
  <si>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</si>
  <si>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</si>
  <si>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</si>
  <si>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</si>
  <si>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</si>
  <si>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</si>
  <si>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</si>
  <si>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</si>
  <si>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</si>
  <si>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</si>
  <si>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</si>
  <si>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</si>
  <si>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</si>
  <si>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</si>
  <si>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</si>
  <si>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</si>
  <si>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</si>
  <si>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</si>
  <si>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</si>
  <si>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</si>
  <si>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</si>
  <si>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</si>
  <si>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</si>
  <si>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</si>
  <si>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</si>
  <si>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</si>
  <si>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</si>
  <si>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</si>
  <si>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</si>
  <si>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</si>
  <si>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</si>
  <si>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</si>
  <si>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</si>
  <si>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</si>
  <si>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</si>
  <si>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</si>
  <si>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</si>
  <si>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</si>
  <si>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</si>
  <si>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</si>
  <si>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</si>
  <si>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</si>
  <si>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</si>
  <si>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</si>
  <si>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</si>
  <si>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</si>
  <si>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</si>
  <si>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</si>
  <si>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</si>
  <si>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</si>
  <si>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</si>
  <si>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</si>
  <si>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</si>
  <si>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</si>
  <si>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</si>
  <si>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</si>
  <si>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</si>
  <si>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</si>
  <si>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</si>
  <si>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</si>
  <si>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</si>
  <si>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</si>
  <si>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</si>
  <si>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</si>
  <si>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</si>
  <si>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</si>
  <si>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</si>
  <si>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</si>
  <si>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</si>
  <si>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</si>
  <si>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</si>
  <si>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</si>
  <si>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</si>
  <si>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</si>
  <si>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</si>
  <si>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</si>
  <si>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</si>
  <si>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</si>
  <si>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</si>
  <si>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</si>
  <si>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</si>
  <si>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</si>
  <si>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</si>
  <si>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</si>
  <si>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</si>
  <si>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</si>
  <si>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</si>
  <si>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</si>
  <si>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</si>
  <si>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</si>
  <si>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</si>
  <si>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</si>
  <si>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</si>
  <si>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</si>
  <si>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</si>
  <si>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</si>
  <si>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</si>
  <si>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</si>
  <si>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</si>
  <si>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</si>
  <si>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</si>
  <si>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</si>
  <si>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</si>
  <si>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</si>
  <si>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</si>
  <si>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</si>
  <si>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</si>
  <si>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</si>
  <si>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</si>
  <si>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</si>
  <si>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</si>
  <si>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</si>
  <si>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</si>
  <si>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</si>
  <si>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</si>
  <si>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</si>
  <si>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</si>
  <si>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</si>
  <si>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</si>
  <si>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</si>
  <si>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</si>
  <si>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</si>
  <si>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</si>
  <si>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</si>
  <si>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</si>
  <si>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</si>
  <si>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</si>
  <si>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</si>
  <si>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</si>
  <si>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</si>
  <si>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</si>
  <si>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</si>
  <si>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</si>
  <si>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</si>
  <si>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</si>
  <si>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</si>
  <si>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</si>
  <si>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</si>
  <si>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</si>
  <si>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</si>
  <si>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</si>
  <si>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</si>
  <si>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</si>
  <si>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</si>
  <si>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</si>
  <si>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</si>
  <si>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</si>
  <si>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</si>
  <si>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</si>
  <si>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</si>
  <si>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</si>
  <si>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</si>
  <si>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</si>
  <si>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</si>
  <si>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</si>
  <si>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</si>
  <si>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</si>
  <si>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</si>
  <si>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</si>
  <si>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</si>
  <si>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</si>
  <si>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</si>
  <si>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</si>
  <si>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</si>
  <si>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</si>
  <si>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</si>
  <si>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</si>
  <si>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</si>
  <si>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</si>
  <si>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</si>
  <si>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</si>
  <si>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</si>
  <si>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</si>
  <si>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</si>
  <si>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</si>
  <si>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</si>
  <si>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</si>
  <si>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</si>
  <si>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</si>
  <si>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</si>
  <si>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</si>
  <si>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</si>
  <si>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</si>
  <si>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</si>
  <si>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</si>
  <si>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</si>
  <si>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</si>
  <si>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</si>
  <si>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</si>
  <si>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</si>
  <si>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</si>
  <si>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</si>
  <si>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</si>
  <si>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</si>
  <si>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</si>
  <si>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</si>
  <si>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</si>
  <si>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</si>
  <si>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</si>
  <si>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</si>
  <si>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</si>
  <si>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</si>
  <si>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</si>
  <si>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</si>
  <si>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</si>
  <si>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</si>
  <si>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</si>
  <si>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</si>
  <si>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</si>
  <si>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</si>
  <si>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</si>
  <si>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</si>
  <si>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</si>
  <si>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</si>
  <si>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</si>
  <si>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</si>
  <si>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</si>
  <si>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</si>
  <si>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</si>
  <si>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</si>
  <si>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</si>
  <si>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</si>
  <si>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</si>
  <si>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</si>
  <si>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</si>
  <si>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</si>
  <si>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</si>
  <si>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</si>
  <si>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</si>
  <si>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</si>
  <si>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</si>
  <si>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</si>
  <si>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</si>
  <si>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</si>
  <si>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</si>
  <si>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</si>
  <si>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</si>
  <si>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</si>
  <si>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</si>
  <si>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</si>
  <si>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</si>
  <si>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</si>
  <si>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</si>
  <si>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</si>
  <si>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</si>
  <si>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</si>
  <si>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</si>
  <si>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</si>
  <si>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</si>
  <si>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</si>
  <si>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</si>
  <si>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</si>
  <si>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</si>
  <si>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</si>
  <si>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</si>
  <si>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</si>
  <si>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</si>
  <si>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</si>
  <si>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</si>
  <si>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</si>
  <si>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</si>
  <si>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</si>
  <si>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</si>
  <si>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</si>
  <si>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</si>
  <si>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</si>
  <si>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</si>
  <si>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</si>
  <si>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</si>
  <si>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</si>
  <si>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</si>
  <si>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</si>
  <si>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</si>
  <si>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</si>
  <si>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</si>
  <si>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</si>
  <si>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</si>
  <si>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</si>
  <si>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</si>
  <si>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</si>
  <si>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</si>
  <si>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</si>
  <si>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</si>
  <si>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</si>
  <si>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</si>
  <si>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</si>
  <si>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</si>
  <si>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</si>
  <si>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</si>
  <si>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</si>
  <si>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</si>
  <si>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</si>
  <si>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</si>
  <si>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</si>
  <si>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</si>
  <si>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</si>
  <si>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</si>
  <si>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</si>
  <si>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</si>
  <si>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</si>
  <si>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</si>
  <si>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</si>
  <si>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</si>
  <si>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</si>
  <si>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</si>
  <si>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</si>
  <si>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</si>
  <si>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</si>
  <si>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</si>
  <si>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</si>
  <si>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</si>
  <si>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</si>
  <si>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</si>
  <si>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</si>
  <si>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</si>
  <si>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</si>
  <si>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</si>
  <si>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</si>
  <si>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</si>
  <si>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</si>
  <si>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</si>
  <si>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</si>
  <si>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</si>
  <si>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</si>
  <si>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</si>
  <si>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</si>
  <si>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</si>
  <si>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</si>
  <si>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</si>
  <si>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</si>
  <si>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</si>
  <si>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</si>
  <si>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</si>
  <si>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</si>
  <si>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</si>
  <si>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</si>
  <si>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</si>
  <si>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</si>
  <si>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</si>
  <si>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</si>
  <si>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</si>
  <si>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</si>
  <si>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</si>
  <si>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</si>
  <si>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</si>
  <si>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</si>
  <si>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</si>
  <si>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</si>
  <si>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</si>
  <si>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</si>
  <si>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</si>
  <si>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</si>
  <si>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</si>
  <si>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</si>
  <si>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</si>
  <si>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</si>
  <si>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</si>
  <si>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</si>
  <si>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</si>
  <si>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</si>
  <si>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</si>
  <si>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</si>
  <si>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</si>
  <si>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</si>
  <si>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</si>
  <si>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</si>
  <si>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</si>
  <si>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</si>
  <si>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</si>
  <si>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</si>
  <si>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</si>
  <si>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</si>
  <si>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</si>
  <si>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</si>
  <si>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</si>
  <si>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</si>
  <si>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</si>
  <si>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</si>
  <si>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</si>
  <si>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</si>
  <si>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</si>
  <si>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</si>
  <si>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</si>
  <si>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</si>
  <si>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</si>
  <si>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</si>
  <si>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</si>
  <si>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</si>
  <si>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</si>
  <si>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</si>
  <si>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</si>
  <si>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</si>
  <si>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</si>
  <si>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</si>
  <si>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</si>
  <si>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</si>
  <si>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</si>
  <si>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</si>
  <si>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</si>
  <si>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</si>
  <si>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</si>
  <si>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</si>
  <si>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</si>
  <si>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</si>
  <si>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</si>
  <si>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</si>
  <si>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</si>
  <si>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</si>
  <si>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</si>
  <si>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</si>
  <si>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</si>
  <si>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</si>
  <si>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</si>
  <si>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</si>
  <si>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</si>
  <si>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</si>
  <si>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</si>
  <si>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</si>
  <si>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</si>
  <si>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</si>
  <si>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</si>
  <si>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</si>
  <si>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</si>
  <si>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</si>
  <si>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</si>
  <si>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</si>
  <si>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</si>
  <si>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</si>
  <si>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</si>
  <si>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</si>
  <si>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</si>
  <si>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</si>
  <si>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</si>
  <si>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</si>
  <si>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</si>
  <si>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</si>
  <si>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</si>
  <si>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</si>
  <si>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</si>
  <si>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</si>
  <si>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</si>
  <si>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</si>
  <si>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</si>
  <si>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</si>
  <si>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</si>
  <si>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</si>
  <si>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</si>
  <si>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</si>
  <si>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</si>
  <si>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</si>
  <si>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</si>
  <si>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</si>
  <si>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</si>
  <si>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</si>
  <si>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</si>
  <si>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</si>
  <si>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</si>
  <si>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</si>
  <si>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</si>
  <si>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</si>
  <si>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</si>
  <si>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</si>
  <si>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</si>
  <si>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</si>
  <si>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</si>
  <si>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</si>
  <si>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</si>
  <si>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</si>
  <si>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</si>
  <si>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</si>
  <si>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</si>
  <si>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</si>
  <si>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</si>
  <si>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</si>
  <si>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</si>
  <si>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</si>
  <si>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</si>
  <si>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</si>
  <si>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</si>
  <si>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</si>
  <si>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</si>
  <si>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</si>
  <si>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</si>
  <si>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</si>
  <si>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</si>
  <si>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</si>
  <si>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</si>
  <si>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</si>
  <si>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</si>
  <si>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</si>
  <si>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</si>
  <si>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</si>
  <si>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</si>
  <si>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</si>
  <si>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</si>
  <si>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</si>
  <si>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</si>
  <si>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</si>
  <si>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</si>
  <si>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</si>
  <si>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</si>
  <si>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</si>
  <si>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</si>
  <si>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</si>
  <si>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</si>
  <si>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</si>
  <si>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</si>
  <si>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</si>
  <si>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</si>
  <si>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</si>
  <si>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</si>
  <si>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</si>
  <si>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</si>
  <si>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</si>
  <si>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</si>
  <si>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</si>
  <si>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</si>
  <si>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</si>
  <si>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</si>
  <si>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</si>
  <si>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</si>
  <si>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</si>
  <si>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</si>
  <si>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</si>
  <si>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</si>
  <si>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</si>
  <si>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</si>
  <si>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</si>
  <si>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</si>
  <si>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</si>
  <si>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</si>
  <si>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</si>
  <si>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</si>
  <si>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</si>
  <si>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</si>
  <si>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</si>
  <si>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</si>
  <si>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</si>
  <si>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</si>
  <si>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</si>
  <si>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</si>
  <si>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</si>
  <si>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</si>
  <si>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</si>
  <si>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</si>
  <si>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</si>
  <si>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</si>
  <si>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</si>
  <si>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</si>
  <si>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</si>
  <si>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</si>
  <si>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</si>
  <si>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</si>
  <si>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</si>
  <si>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</si>
  <si>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</si>
  <si>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</si>
  <si>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</si>
  <si>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</si>
  <si>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</si>
  <si>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</si>
  <si>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</si>
  <si>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</si>
  <si>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</si>
  <si>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</si>
  <si>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</si>
  <si>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</si>
  <si>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</si>
  <si>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</si>
  <si>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</si>
  <si>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</si>
  <si>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</si>
  <si>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</si>
  <si>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</si>
  <si>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</si>
  <si>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</si>
  <si>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</si>
  <si>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</si>
  <si>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</si>
  <si>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</si>
  <si>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</si>
  <si>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</si>
  <si>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</si>
  <si>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</si>
  <si>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</si>
  <si>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</si>
  <si>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</si>
  <si>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</si>
  <si>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</si>
  <si>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</si>
  <si>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</si>
  <si>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</si>
  <si>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</si>
  <si>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</si>
  <si>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</si>
  <si>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</si>
  <si>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</si>
  <si>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</si>
  <si>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</si>
  <si>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</si>
  <si>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</si>
  <si>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</si>
  <si>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</si>
  <si>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</si>
  <si>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</si>
  <si>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</si>
  <si>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</si>
  <si>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</si>
  <si>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</si>
  <si>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</si>
  <si>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</si>
  <si>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</si>
  <si>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</si>
  <si>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</si>
  <si>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</si>
  <si>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</si>
  <si>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</si>
  <si>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</si>
  <si>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</si>
  <si>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</si>
  <si>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</si>
  <si>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</si>
  <si>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</si>
  <si>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</si>
  <si>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</si>
  <si>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</si>
  <si>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</si>
  <si>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</si>
  <si>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</si>
  <si>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</si>
  <si>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</si>
  <si>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</si>
  <si>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</si>
  <si>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</si>
  <si>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</si>
  <si>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</si>
  <si>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</si>
  <si>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</si>
  <si>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</si>
  <si>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</si>
  <si>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</si>
  <si>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</si>
  <si>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</si>
  <si>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</si>
  <si>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</si>
  <si>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</si>
  <si>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</si>
  <si>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</si>
  <si>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</si>
  <si>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</si>
  <si>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</si>
  <si>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</si>
  <si>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</si>
  <si>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</si>
  <si>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</si>
  <si>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</si>
  <si>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</si>
  <si>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</si>
  <si>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</si>
  <si>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</si>
  <si>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</si>
  <si>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</si>
  <si>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</si>
  <si>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</si>
  <si>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</si>
  <si>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</si>
  <si>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</si>
  <si>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</si>
  <si>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</si>
  <si>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</si>
  <si>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</si>
  <si>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</si>
  <si>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</si>
  <si>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</si>
  <si>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</si>
  <si>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</si>
  <si>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</si>
  <si>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</si>
  <si>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</si>
  <si>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</si>
  <si>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</si>
  <si>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</si>
  <si>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</si>
  <si>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</si>
  <si>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</si>
  <si>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</si>
  <si>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</si>
  <si>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</si>
  <si>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</si>
  <si>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</si>
  <si>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</si>
  <si>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</si>
  <si>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</si>
  <si>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</si>
  <si>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</si>
  <si>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</si>
  <si>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</si>
  <si>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</si>
  <si>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</si>
  <si>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</si>
  <si>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</si>
  <si>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</si>
  <si>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</si>
  <si>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</si>
  <si>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</si>
  <si>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</si>
  <si>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</si>
  <si>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</si>
  <si>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</si>
  <si>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</si>
  <si>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</si>
  <si>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</si>
  <si>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</si>
  <si>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</si>
  <si>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</si>
  <si>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</si>
  <si>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</si>
  <si>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</si>
  <si>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</si>
  <si>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</si>
  <si>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</si>
  <si>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</si>
  <si>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</si>
  <si>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</si>
  <si>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</si>
  <si>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</si>
  <si>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</si>
  <si>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</si>
  <si>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</si>
  <si>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</si>
  <si>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</si>
  <si>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</si>
  <si>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</si>
  <si>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</si>
  <si>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</si>
  <si>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</si>
  <si>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</si>
  <si>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</si>
  <si>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</si>
  <si>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</si>
  <si>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</si>
  <si>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</si>
  <si>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</si>
  <si>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</si>
  <si>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</si>
  <si>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</si>
  <si>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</si>
  <si>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</si>
  <si>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</si>
  <si>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</si>
  <si>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</si>
  <si>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</si>
  <si>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</si>
  <si>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</si>
  <si>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</si>
  <si>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</si>
  <si>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</si>
  <si>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</si>
  <si>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</si>
  <si>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</si>
  <si>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</si>
  <si>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</si>
  <si>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</si>
  <si>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</si>
  <si>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</si>
  <si>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</si>
  <si>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</si>
  <si>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</si>
  <si>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</si>
  <si>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</si>
  <si>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</si>
  <si>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</si>
  <si>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</si>
  <si>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</si>
  <si>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</si>
  <si>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</si>
  <si>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</si>
  <si>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</si>
  <si>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</si>
  <si>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</si>
  <si>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</si>
  <si>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</si>
  <si>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</si>
  <si>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</si>
  <si>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</si>
  <si>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</si>
  <si>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</si>
  <si>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</si>
  <si>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</si>
  <si>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</si>
  <si>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</si>
  <si>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</si>
  <si>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</si>
  <si>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</si>
  <si>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</si>
  <si>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</si>
  <si>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</si>
  <si>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</si>
  <si>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</si>
  <si>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</si>
  <si>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</si>
  <si>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</si>
  <si>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</si>
  <si>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</si>
  <si>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</si>
  <si>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</si>
  <si>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</si>
  <si>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</si>
  <si>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</si>
  <si>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</si>
  <si>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</si>
  <si>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</si>
  <si>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</si>
  <si>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</si>
  <si>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</si>
  <si>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</si>
  <si>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</si>
  <si>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</si>
  <si>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</si>
  <si>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</si>
  <si>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</si>
  <si>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</si>
  <si>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</si>
  <si>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</si>
  <si>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</si>
  <si>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</si>
  <si>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</si>
  <si>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</si>
  <si>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</si>
  <si>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</si>
  <si>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</si>
  <si>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</si>
  <si>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</si>
  <si>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</si>
  <si>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</si>
  <si>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</si>
  <si>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</si>
  <si>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</si>
  <si>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</si>
  <si>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</si>
  <si>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</si>
  <si>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</si>
  <si>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</si>
  <si>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</si>
  <si>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</si>
  <si>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</si>
  <si>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</si>
  <si>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</si>
  <si>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</si>
  <si>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</si>
  <si>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</si>
  <si>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</si>
  <si>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</si>
  <si>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</si>
  <si>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</si>
  <si>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</si>
  <si>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</si>
  <si>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</si>
  <si>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</si>
  <si>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</si>
  <si>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</si>
  <si>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</si>
  <si>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</si>
  <si>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</si>
  <si>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</si>
  <si>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</si>
  <si>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</si>
  <si>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</si>
  <si>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</si>
  <si>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</si>
  <si>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</si>
  <si>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</si>
  <si>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</si>
  <si>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</si>
  <si>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</si>
  <si>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</si>
  <si>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</si>
  <si>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</si>
  <si>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</si>
  <si>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</si>
  <si>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</si>
  <si>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</si>
  <si>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</si>
  <si>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</si>
  <si>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</si>
  <si>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</si>
  <si>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</si>
  <si>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</si>
  <si>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</si>
  <si>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</si>
  <si>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</si>
  <si>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</si>
  <si>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</si>
  <si>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</si>
  <si>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</si>
  <si>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</si>
  <si>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</si>
  <si>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</si>
  <si>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</si>
  <si>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</si>
  <si>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</si>
  <si>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</si>
  <si>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</si>
  <si>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</si>
  <si>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</si>
  <si>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</si>
  <si>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</si>
  <si>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</si>
  <si>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</si>
  <si>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</si>
  <si>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</si>
  <si>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</si>
  <si>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</si>
  <si>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</si>
  <si>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</si>
  <si>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</si>
  <si>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</si>
  <si>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</si>
  <si>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</si>
  <si>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</si>
  <si>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</si>
  <si>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</si>
  <si>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</si>
  <si>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</si>
  <si>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</si>
  <si>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</si>
  <si>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</si>
  <si>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</si>
  <si>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</si>
  <si>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</si>
  <si>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</si>
  <si>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</si>
  <si>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</si>
  <si>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</si>
  <si>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</si>
  <si>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</si>
  <si>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</si>
  <si>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</si>
  <si>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</si>
  <si>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</si>
  <si>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</si>
  <si>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</si>
  <si>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</si>
  <si>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</si>
  <si>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</si>
  <si>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</si>
  <si>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</si>
  <si>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</si>
  <si>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</si>
  <si>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</si>
  <si>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</si>
  <si>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</si>
  <si>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</si>
  <si>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</si>
  <si>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</si>
  <si>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</si>
  <si>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</si>
  <si>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</si>
  <si>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</si>
  <si>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</si>
  <si>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</si>
  <si>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</si>
  <si>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</si>
  <si>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</si>
  <si>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</si>
  <si>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</si>
  <si>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</si>
  <si>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</si>
  <si>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</si>
  <si>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</si>
  <si>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</si>
  <si>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</si>
  <si>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</si>
  <si>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</si>
  <si>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</si>
  <si>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</si>
  <si>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</si>
  <si>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</si>
  <si>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</si>
  <si>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</si>
  <si>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</si>
  <si>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</si>
  <si>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</si>
  <si>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</si>
  <si>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</si>
  <si>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</si>
  <si>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</si>
  <si>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</si>
  <si>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</si>
  <si>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</si>
  <si>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</si>
  <si>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</si>
  <si>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</si>
  <si>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</si>
  <si>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</si>
  <si>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</si>
  <si>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</si>
  <si>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</si>
  <si>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</si>
  <si>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</si>
  <si>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</si>
  <si>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</si>
  <si>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</si>
  <si>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</si>
  <si>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</si>
  <si>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</si>
  <si>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</si>
  <si>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</si>
  <si>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</si>
  <si>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</si>
  <si>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</si>
  <si>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</si>
  <si>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</si>
  <si>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</si>
  <si>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</si>
  <si>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</si>
  <si>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</si>
  <si>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</si>
  <si>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</si>
  <si>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</si>
  <si>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</si>
  <si>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</si>
  <si>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</si>
  <si>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</si>
  <si>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</si>
  <si>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</si>
  <si>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</si>
  <si>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</si>
  <si>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</si>
  <si>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</si>
  <si>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</si>
  <si>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</si>
  <si>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</si>
  <si>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</si>
  <si>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</si>
  <si>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</si>
  <si>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</si>
  <si>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</si>
  <si>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</si>
  <si>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</si>
  <si>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</si>
  <si>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</si>
  <si>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</si>
  <si>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</si>
  <si>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</si>
  <si>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</si>
  <si>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</si>
  <si>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</si>
  <si>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</si>
  <si>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</si>
  <si>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</si>
  <si>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</si>
  <si>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</si>
  <si>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</si>
  <si>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</si>
  <si>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</si>
  <si>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</si>
  <si>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</si>
  <si>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</si>
  <si>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</si>
  <si>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</si>
  <si>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</si>
  <si>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</si>
  <si>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</si>
  <si>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</si>
  <si>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</si>
  <si>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</si>
  <si>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</si>
  <si>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</si>
  <si>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</si>
  <si>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</si>
  <si>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</si>
  <si>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</si>
  <si>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</si>
  <si>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</si>
  <si>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</si>
  <si>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</si>
  <si>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</si>
  <si>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</si>
  <si>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</si>
  <si>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</si>
  <si>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</si>
  <si>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</si>
  <si>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</si>
  <si>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</si>
  <si>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</si>
  <si>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</si>
  <si>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</si>
  <si>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</si>
  <si>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</si>
  <si>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</si>
  <si>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</si>
  <si>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</si>
  <si>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</si>
  <si>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</si>
  <si>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</si>
  <si>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</si>
  <si>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</si>
  <si>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</si>
  <si>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</si>
  <si>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</si>
  <si>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</si>
  <si>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</si>
  <si>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</si>
  <si>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</si>
  <si>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</si>
  <si>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</si>
  <si>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</si>
  <si>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</si>
  <si>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</si>
  <si>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</si>
  <si>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</si>
  <si>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</si>
  <si>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</si>
  <si>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</si>
  <si>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</si>
  <si>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</si>
  <si>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</si>
  <si>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</si>
  <si>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</si>
  <si>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</si>
  <si>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</si>
  <si>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</si>
  <si>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</si>
  <si>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</si>
  <si>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</si>
  <si>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</si>
  <si>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</si>
  <si>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</si>
  <si>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</si>
  <si>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</si>
  <si>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</si>
  <si>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</si>
  <si>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</si>
  <si>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</si>
  <si>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</si>
  <si>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</si>
  <si>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</si>
  <si>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</si>
  <si>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</si>
  <si>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</si>
  <si>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</si>
  <si>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</si>
  <si>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</si>
  <si>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</si>
  <si>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</si>
  <si>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</si>
  <si>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</si>
  <si>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</si>
  <si>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</si>
  <si>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</si>
  <si>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</si>
  <si>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</si>
  <si>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</si>
  <si>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</si>
  <si>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</si>
  <si>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</si>
  <si>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</si>
  <si>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</si>
  <si>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</si>
  <si>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</si>
  <si>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</si>
  <si>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</si>
  <si>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</si>
  <si>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</si>
  <si>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</si>
  <si>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</si>
  <si>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</si>
  <si>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</si>
  <si>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</si>
  <si>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</si>
  <si>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</si>
  <si>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</si>
  <si>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</si>
  <si>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</si>
  <si>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</si>
  <si>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</si>
  <si>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</si>
  <si>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</si>
  <si>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</si>
  <si>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</si>
  <si>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</si>
  <si>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</si>
  <si>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</si>
  <si>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</si>
  <si>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</si>
  <si>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</si>
  <si>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</si>
  <si>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</si>
  <si>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</si>
  <si>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</si>
  <si>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</si>
  <si>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</si>
  <si>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</si>
  <si>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</si>
  <si>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</si>
  <si>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</si>
  <si>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</si>
  <si>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</si>
  <si>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</si>
  <si>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</si>
  <si>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</si>
  <si>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</si>
  <si>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</si>
  <si>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</si>
  <si>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</si>
  <si>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</si>
  <si>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</si>
  <si>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</si>
  <si>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</si>
  <si>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</si>
  <si>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</si>
  <si>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</si>
  <si>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</si>
  <si>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</si>
  <si>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</si>
  <si>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</si>
  <si>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</si>
  <si>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</si>
  <si>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</si>
  <si>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</si>
  <si>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</si>
  <si>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</si>
  <si>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</si>
  <si>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</si>
  <si>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</si>
  <si>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</si>
  <si>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</si>
  <si>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</si>
  <si>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</si>
  <si>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</si>
  <si>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</si>
  <si>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</si>
  <si>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</si>
  <si>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</si>
  <si>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</si>
  <si>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</si>
  <si>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</si>
  <si>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</si>
  <si>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</si>
  <si>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</si>
  <si>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</si>
  <si>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</si>
  <si>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</si>
  <si>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</si>
  <si>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</si>
  <si>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</si>
  <si>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</si>
  <si>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</si>
  <si>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</si>
  <si>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</si>
  <si>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</si>
  <si>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</si>
  <si>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</si>
  <si>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</si>
  <si>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</si>
  <si>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</si>
  <si>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</si>
  <si>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</si>
  <si>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</si>
  <si>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</si>
  <si>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</si>
  <si>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</si>
  <si>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</si>
  <si>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</si>
  <si>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</si>
  <si>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</si>
  <si>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</si>
  <si>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</si>
  <si>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</si>
  <si>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</si>
  <si>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</si>
  <si>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</si>
  <si>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</si>
  <si>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</si>
  <si>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</si>
  <si>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</si>
  <si>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</si>
  <si>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</si>
  <si>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</si>
  <si>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</si>
  <si>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</si>
  <si>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</si>
  <si>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</si>
  <si>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</si>
  <si>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</si>
  <si>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</si>
  <si>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</si>
  <si>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</si>
  <si>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</si>
  <si>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</si>
  <si>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</si>
  <si>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</si>
  <si>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</si>
  <si>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</si>
  <si>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</si>
  <si>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</si>
  <si>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</si>
  <si>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</si>
  <si>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</si>
  <si>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</si>
  <si>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</si>
  <si>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</si>
  <si>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</si>
  <si>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</si>
  <si>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</si>
  <si>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</si>
  <si>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</si>
  <si>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</si>
  <si>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</si>
  <si>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</si>
  <si>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</si>
  <si>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</si>
  <si>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</si>
  <si>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</si>
  <si>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</si>
  <si>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</si>
  <si>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</si>
  <si>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</si>
  <si>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</si>
  <si>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</si>
  <si>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</si>
  <si>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</si>
  <si>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</si>
  <si>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</si>
  <si>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</si>
  <si>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</si>
  <si>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</si>
  <si>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</si>
  <si>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</si>
  <si>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</si>
  <si>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</si>
  <si>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</si>
  <si>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</si>
  <si>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</si>
  <si>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</si>
  <si>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</si>
  <si>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</si>
  <si>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</si>
  <si>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</si>
  <si>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</si>
  <si>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</si>
  <si>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</si>
  <si>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</si>
  <si>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</si>
  <si>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</si>
  <si>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</si>
  <si>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</si>
  <si>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</si>
  <si>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</si>
  <si>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</si>
  <si>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</si>
  <si>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</si>
  <si>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</si>
  <si>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</si>
  <si>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</si>
  <si>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</si>
  <si>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</si>
  <si>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</si>
  <si>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</si>
  <si>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</si>
  <si>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</si>
  <si>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</si>
  <si>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</si>
  <si>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</si>
  <si>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</si>
  <si>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</si>
  <si>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</si>
  <si>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</si>
  <si>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</si>
  <si>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</si>
  <si>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</si>
  <si>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</si>
  <si>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</si>
  <si>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</si>
  <si>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</si>
  <si>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</si>
  <si>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</si>
  <si>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</si>
  <si>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</si>
  <si>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</si>
  <si>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</si>
  <si>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</si>
  <si>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</si>
  <si>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</si>
  <si>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</si>
  <si>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</si>
  <si>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</si>
  <si>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</si>
  <si>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</si>
  <si>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</si>
  <si>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</si>
  <si>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</si>
  <si>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</si>
  <si>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</si>
  <si>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</si>
  <si>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</si>
  <si>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</si>
  <si>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</si>
  <si>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</si>
  <si>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</si>
  <si>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</si>
  <si>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</si>
  <si>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</si>
  <si>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</si>
  <si>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</si>
  <si>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</si>
  <si>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</si>
  <si>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</si>
  <si>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</si>
  <si>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</si>
  <si>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</si>
  <si>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</si>
  <si>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</si>
  <si>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</si>
  <si>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</si>
  <si>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</si>
  <si>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</si>
  <si>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</si>
  <si>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</si>
  <si>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</si>
  <si>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</si>
  <si>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</si>
  <si>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</si>
  <si>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</si>
  <si>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</si>
  <si>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</si>
  <si>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</si>
  <si>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</si>
  <si>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</si>
  <si>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</si>
  <si>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</si>
  <si>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</si>
  <si>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</si>
  <si>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</si>
  <si>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</si>
  <si>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</si>
  <si>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</si>
  <si>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</si>
  <si>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</si>
  <si>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</si>
  <si>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</si>
  <si>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</si>
  <si>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</si>
  <si>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</si>
  <si>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</si>
  <si>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</si>
  <si>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</si>
  <si>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</si>
  <si>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</si>
  <si>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</si>
  <si>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</si>
  <si>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</si>
  <si>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</si>
  <si>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</si>
  <si>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</si>
  <si>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</si>
  <si>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</si>
  <si>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</si>
  <si>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</si>
  <si>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</si>
  <si>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</si>
  <si>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</si>
  <si>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</si>
  <si>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</si>
  <si>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</si>
  <si>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</si>
  <si>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</si>
  <si>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</si>
  <si>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</si>
  <si>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</si>
  <si>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</si>
  <si>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</si>
  <si>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</si>
  <si>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</si>
  <si>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</si>
  <si>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</si>
  <si>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</si>
  <si>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</si>
  <si>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</si>
  <si>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</si>
  <si>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</si>
  <si>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</si>
  <si>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</si>
  <si>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</si>
  <si>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</si>
  <si>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</si>
  <si>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</si>
  <si>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</si>
  <si>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</si>
  <si>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</si>
  <si>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</si>
  <si>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</si>
  <si>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</si>
  <si>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</si>
  <si>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</si>
  <si>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</si>
  <si>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</si>
  <si>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</si>
  <si>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</si>
  <si>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</si>
  <si>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</si>
  <si>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</si>
  <si>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</si>
  <si>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</si>
  <si>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</si>
  <si>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</si>
  <si>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</si>
  <si>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</si>
  <si>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</si>
  <si>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</si>
  <si>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</si>
  <si>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</si>
  <si>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</si>
  <si>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</si>
  <si>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</si>
  <si>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</si>
  <si>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</si>
  <si>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</si>
  <si>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</si>
  <si>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</si>
  <si>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</si>
  <si>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</si>
  <si>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</si>
  <si>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</si>
  <si>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</si>
  <si>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</si>
  <si>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</si>
  <si>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</si>
  <si>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</si>
  <si>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</si>
  <si>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</si>
  <si>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</si>
  <si>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</si>
  <si>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</si>
  <si>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</si>
  <si>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</si>
  <si>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</si>
  <si>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</si>
  <si>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</si>
  <si>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</si>
  <si>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</si>
  <si>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</si>
  <si>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</si>
  <si>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</si>
  <si>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</si>
  <si>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</si>
  <si>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</si>
  <si>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</si>
  <si>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</si>
  <si>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</si>
  <si>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</si>
  <si>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</si>
  <si>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</si>
  <si>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</si>
  <si>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</si>
  <si>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</si>
  <si>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</si>
  <si>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</si>
  <si>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</si>
  <si>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</si>
  <si>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</si>
  <si>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</si>
  <si>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</si>
  <si>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</si>
  <si>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</si>
  <si>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</si>
  <si>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</si>
  <si>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</si>
  <si>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</si>
  <si>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</si>
  <si>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</si>
  <si>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</si>
  <si>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</si>
  <si>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</si>
  <si>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</si>
  <si>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</si>
  <si>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</si>
  <si>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</si>
  <si>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</si>
  <si>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</si>
  <si>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</si>
  <si>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</si>
  <si>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</si>
  <si>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</si>
  <si>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</si>
  <si>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</si>
  <si>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</si>
  <si>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</si>
  <si>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</si>
  <si>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</si>
  <si>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</si>
  <si>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</si>
  <si>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</si>
  <si>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</si>
  <si>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</si>
  <si>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</si>
  <si>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</si>
  <si>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</si>
  <si>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</si>
  <si>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</si>
  <si>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</si>
  <si>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</si>
  <si>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</si>
  <si>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</si>
  <si>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</si>
  <si>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</si>
  <si>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</si>
  <si>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</si>
  <si>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</si>
  <si>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</si>
  <si>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</si>
  <si>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</si>
  <si>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</si>
  <si>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</si>
  <si>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</si>
  <si>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</si>
  <si>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</si>
  <si>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</si>
  <si>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</si>
  <si>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</si>
  <si>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</si>
  <si>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</si>
  <si>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</si>
  <si>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</si>
  <si>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</si>
  <si>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</si>
  <si>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</si>
  <si>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</si>
  <si>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</si>
  <si>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</si>
  <si>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</si>
  <si>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</si>
  <si>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</si>
  <si>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</si>
  <si>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</si>
  <si>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</si>
  <si>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</si>
  <si>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</si>
  <si>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</si>
  <si>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</si>
  <si>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</si>
  <si>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</si>
  <si>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</si>
  <si>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</si>
  <si>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</si>
  <si>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</si>
  <si>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</si>
  <si>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</si>
  <si>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</si>
  <si>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</si>
  <si>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</si>
  <si>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</si>
  <si>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</si>
  <si>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</si>
  <si>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</si>
  <si>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</si>
  <si>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</si>
  <si>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</si>
  <si>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</si>
  <si>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</si>
  <si>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</si>
  <si>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</si>
  <si>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</si>
  <si>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</si>
  <si>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</si>
  <si>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</si>
  <si>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</si>
  <si>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</si>
  <si>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</si>
  <si>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</si>
  <si>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</si>
  <si>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</si>
  <si>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</si>
  <si>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</si>
  <si>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</si>
  <si>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</si>
  <si>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</si>
  <si>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</si>
  <si>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</si>
  <si>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</si>
  <si>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</si>
  <si>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</si>
  <si>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</si>
  <si>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</si>
  <si>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</si>
  <si>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</si>
  <si>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</si>
  <si>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</si>
  <si>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</si>
  <si>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</si>
  <si>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</si>
  <si>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</si>
  <si>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</si>
  <si>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</si>
  <si>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</si>
  <si>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</si>
  <si>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</si>
  <si>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</si>
  <si>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</si>
  <si>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</si>
  <si>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</si>
  <si>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</si>
  <si>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</si>
  <si>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</si>
  <si>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</si>
  <si>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</si>
  <si>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</si>
  <si>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</si>
  <si>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</si>
  <si>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</si>
  <si>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</si>
  <si>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</si>
  <si>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</si>
  <si>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</si>
  <si>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</si>
  <si>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</si>
  <si>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</si>
  <si>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</si>
  <si>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</si>
  <si>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</si>
  <si>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</si>
  <si>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</si>
  <si>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</si>
  <si>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</si>
  <si>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</si>
  <si>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</si>
  <si>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</si>
  <si>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</si>
  <si>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</si>
  <si>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</si>
  <si>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</si>
  <si>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</si>
  <si>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</si>
  <si>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</si>
  <si>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</si>
  <si>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</si>
  <si>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</si>
  <si>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</si>
  <si>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</si>
  <si>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</si>
  <si>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</si>
  <si>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</si>
  <si>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</si>
  <si>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</si>
  <si>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</si>
  <si>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</si>
  <si>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</si>
  <si>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</si>
  <si>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</si>
  <si>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</si>
  <si>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</si>
  <si>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</si>
  <si>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</si>
  <si>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</si>
  <si>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</si>
  <si>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</si>
  <si>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</si>
  <si>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</si>
  <si>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</si>
  <si>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</si>
  <si>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</si>
  <si>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</si>
  <si>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</si>
  <si>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</si>
  <si>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</si>
  <si>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</si>
  <si>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</si>
  <si>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</si>
  <si>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</si>
  <si>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</si>
  <si>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</si>
  <si>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</si>
  <si>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</si>
  <si>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</si>
  <si>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</si>
  <si>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</si>
  <si>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</si>
  <si>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</si>
  <si>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</si>
  <si>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</si>
  <si>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</si>
  <si>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</si>
  <si>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</si>
  <si>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</si>
  <si>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</si>
  <si>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</si>
  <si>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</si>
  <si>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</si>
  <si>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</si>
  <si>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</si>
  <si>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</si>
  <si>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</si>
  <si>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</si>
  <si>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</si>
  <si>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</si>
  <si>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</si>
  <si>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</si>
  <si>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</si>
  <si>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</si>
  <si>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</si>
  <si>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</si>
  <si>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</si>
  <si>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</si>
  <si>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</si>
  <si>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</si>
  <si>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</si>
  <si>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</si>
  <si>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</si>
  <si>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</si>
  <si>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</si>
  <si>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</si>
  <si>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</si>
  <si>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</si>
  <si>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</si>
  <si>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</si>
  <si>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</si>
  <si>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</si>
  <si>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</si>
  <si>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</si>
  <si>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</si>
  <si>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</si>
  <si>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</si>
  <si>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</si>
  <si>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</si>
  <si>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</si>
  <si>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</si>
  <si>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</si>
  <si>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</si>
  <si>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</si>
  <si>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</si>
  <si>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</si>
  <si>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</si>
  <si>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</si>
  <si>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</si>
  <si>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</si>
  <si>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</si>
  <si>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</si>
  <si>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</si>
  <si>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</si>
  <si>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</si>
  <si>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</si>
  <si>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</si>
  <si>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</si>
  <si>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</si>
  <si>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</si>
  <si>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</si>
  <si>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</si>
  <si>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</si>
  <si>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</si>
  <si>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</si>
  <si>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</si>
  <si>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</si>
  <si>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</si>
  <si>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</si>
  <si>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</si>
  <si>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</si>
  <si>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</si>
  <si>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</si>
  <si>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</si>
  <si>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</si>
  <si>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</si>
  <si>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</si>
  <si>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</si>
  <si>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</si>
  <si>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</si>
  <si>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</si>
  <si>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</si>
  <si>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</si>
  <si>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</si>
  <si>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</si>
  <si>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</si>
  <si>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</si>
  <si>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</si>
  <si>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</si>
  <si>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</si>
  <si>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</si>
  <si>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</si>
  <si>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</si>
  <si>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</si>
  <si>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</si>
  <si>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</si>
  <si>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</si>
  <si>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</si>
  <si>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</si>
  <si>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</si>
  <si>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</si>
  <si>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</si>
  <si>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</si>
  <si>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</si>
  <si>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</si>
  <si>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</si>
  <si>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</si>
  <si>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</si>
  <si>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</si>
  <si>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</si>
  <si>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</si>
  <si>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</si>
  <si>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</si>
  <si>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</si>
  <si>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</si>
  <si>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</si>
  <si>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</si>
  <si>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</si>
  <si>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</si>
  <si>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</si>
  <si>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</si>
  <si>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</si>
  <si>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</si>
  <si>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</si>
  <si>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</si>
  <si>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</si>
  <si>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</si>
  <si>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</si>
  <si>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</si>
  <si>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</si>
  <si>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</si>
  <si>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</si>
  <si>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</si>
  <si>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</si>
  <si>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</si>
  <si>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</si>
  <si>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</si>
  <si>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</si>
  <si>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</si>
  <si>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</si>
  <si>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</si>
  <si>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</si>
  <si>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</si>
  <si>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</si>
  <si>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</si>
  <si>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</si>
  <si>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</si>
  <si>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</si>
  <si>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</si>
  <si>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</si>
  <si>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</si>
  <si>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</si>
  <si>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</si>
  <si>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</si>
  <si>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</si>
  <si>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</si>
  <si>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</si>
  <si>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</si>
  <si>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</si>
  <si>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</si>
  <si>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</si>
  <si>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</si>
  <si>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</si>
  <si>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</si>
  <si>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</si>
  <si>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</si>
  <si>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</si>
  <si>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</si>
  <si>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</si>
  <si>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</si>
  <si>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</si>
  <si>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</si>
  <si>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</si>
  <si>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</si>
  <si>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</si>
  <si>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</si>
  <si>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</si>
  <si>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</si>
  <si>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</si>
  <si>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</si>
  <si>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</si>
  <si>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</si>
  <si>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</si>
  <si>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</si>
  <si>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</si>
  <si>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</si>
  <si>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</si>
  <si>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</si>
  <si>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</si>
  <si>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</si>
  <si>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</si>
  <si>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</si>
  <si>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</si>
  <si>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</si>
  <si>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</si>
  <si>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</si>
  <si>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</si>
  <si>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</si>
  <si>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</si>
  <si>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</si>
  <si>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</si>
  <si>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</si>
  <si>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</si>
  <si>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</si>
  <si>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</si>
  <si>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</si>
  <si>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</si>
  <si>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</si>
  <si>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</si>
  <si>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</si>
  <si>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</si>
  <si>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</si>
  <si>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t>
    <phoneticPr fontId="1"/>
  </si>
  <si>
    <t>舟木勇二</t>
    <rPh sb="0" eb="2">
      <t>フナキ</t>
    </rPh>
    <rPh sb="2" eb="4">
      <t>ユウジ</t>
    </rPh>
    <phoneticPr fontId="1"/>
  </si>
  <si>
    <t>施設管理者</t>
    <rPh sb="0" eb="2">
      <t>シセツ</t>
    </rPh>
    <rPh sb="2" eb="5">
      <t>カンリシャ</t>
    </rPh>
    <phoneticPr fontId="1"/>
  </si>
  <si>
    <t>９　その他法人</t>
  </si>
  <si>
    <t>オルグッド株式会社</t>
    <rPh sb="5" eb="9">
      <t>カブシキカイシャ</t>
    </rPh>
    <phoneticPr fontId="1"/>
  </si>
  <si>
    <t>神奈川県鎌倉市雪ノ下1丁目10番20号　B2</t>
    <rPh sb="0" eb="4">
      <t>カナガワケン</t>
    </rPh>
    <rPh sb="4" eb="7">
      <t>カマクラシ</t>
    </rPh>
    <rPh sb="7" eb="8">
      <t>ユキ</t>
    </rPh>
    <rPh sb="9" eb="10">
      <t>シタ</t>
    </rPh>
    <rPh sb="11" eb="13">
      <t>チョウメ</t>
    </rPh>
    <rPh sb="15" eb="16">
      <t>バン</t>
    </rPh>
    <rPh sb="18" eb="19">
      <t>ゴウ</t>
    </rPh>
    <phoneticPr fontId="1"/>
  </si>
  <si>
    <t>0467</t>
    <phoneticPr fontId="1"/>
  </si>
  <si>
    <t>22</t>
    <phoneticPr fontId="1"/>
  </si>
  <si>
    <t>6980</t>
    <phoneticPr fontId="1"/>
  </si>
  <si>
    <t>25</t>
    <phoneticPr fontId="1"/>
  </si>
  <si>
    <t>7700</t>
    <phoneticPr fontId="1"/>
  </si>
  <si>
    <t>funaki</t>
    <phoneticPr fontId="1"/>
  </si>
  <si>
    <t>algood.org</t>
    <phoneticPr fontId="1"/>
  </si>
  <si>
    <t>http://</t>
  </si>
  <si>
    <t>草野治樹</t>
    <rPh sb="0" eb="2">
      <t>クサノ</t>
    </rPh>
    <rPh sb="2" eb="4">
      <t>ハルキ</t>
    </rPh>
    <phoneticPr fontId="1"/>
  </si>
  <si>
    <t>代表取締役</t>
    <rPh sb="0" eb="5">
      <t>ダイヒョウトリシマリヤク</t>
    </rPh>
    <phoneticPr fontId="1"/>
  </si>
  <si>
    <t>ひゅーまんけあめぞんあくわのさと</t>
    <phoneticPr fontId="1"/>
  </si>
  <si>
    <t>ヒューマンケアメゾン阿久和の里</t>
    <rPh sb="10" eb="13">
      <t>アクワ</t>
    </rPh>
    <rPh sb="14" eb="15">
      <t>サト</t>
    </rPh>
    <phoneticPr fontId="1"/>
  </si>
  <si>
    <t>神奈川県横浜市瀬谷区阿久和西2丁目39-11</t>
    <rPh sb="0" eb="7">
      <t>カナガワケンヨコハマシ</t>
    </rPh>
    <rPh sb="7" eb="10">
      <t>セヤク</t>
    </rPh>
    <rPh sb="10" eb="14">
      <t>アクワニシ</t>
    </rPh>
    <rPh sb="15" eb="17">
      <t>チョウメ</t>
    </rPh>
    <phoneticPr fontId="1"/>
  </si>
  <si>
    <t>相鉄線三ツ境駅</t>
    <rPh sb="0" eb="3">
      <t>ソウテツセン</t>
    </rPh>
    <rPh sb="3" eb="4">
      <t>ミ</t>
    </rPh>
    <rPh sb="5" eb="7">
      <t>キョウエキ</t>
    </rPh>
    <phoneticPr fontId="1"/>
  </si>
  <si>
    <t>相鉄線三ツ境駅よりバス5分向原バス停下車徒歩1分</t>
    <rPh sb="0" eb="3">
      <t>ソウテツセン</t>
    </rPh>
    <rPh sb="3" eb="4">
      <t>ミ</t>
    </rPh>
    <rPh sb="5" eb="7">
      <t>キョウエキ</t>
    </rPh>
    <rPh sb="12" eb="13">
      <t>フン</t>
    </rPh>
    <rPh sb="13" eb="15">
      <t>ムカイハラ</t>
    </rPh>
    <rPh sb="17" eb="18">
      <t>テイ</t>
    </rPh>
    <rPh sb="18" eb="20">
      <t>ゲシャ</t>
    </rPh>
    <rPh sb="20" eb="22">
      <t>トホ</t>
    </rPh>
    <rPh sb="23" eb="24">
      <t>フン</t>
    </rPh>
    <phoneticPr fontId="1"/>
  </si>
  <si>
    <t>045</t>
    <phoneticPr fontId="1"/>
  </si>
  <si>
    <t>360</t>
    <phoneticPr fontId="1"/>
  </si>
  <si>
    <t>8333</t>
    <phoneticPr fontId="1"/>
  </si>
  <si>
    <t>2711</t>
    <phoneticPr fontId="1"/>
  </si>
  <si>
    <t>舟木　勇二</t>
    <rPh sb="0" eb="2">
      <t>フナキ</t>
    </rPh>
    <rPh sb="3" eb="5">
      <t>ユウジ</t>
    </rPh>
    <phoneticPr fontId="1"/>
  </si>
  <si>
    <t>施設長</t>
    <rPh sb="0" eb="3">
      <t>シセツチョウ</t>
    </rPh>
    <phoneticPr fontId="1"/>
  </si>
  <si>
    <t>３　住宅型</t>
  </si>
  <si>
    <t>２　なし</t>
  </si>
  <si>
    <t>１　耐火建築物</t>
  </si>
  <si>
    <t>１　鉄筋コンクリート造</t>
  </si>
  <si>
    <t>２　事業者が賃借する建物</t>
  </si>
  <si>
    <t>１　あり</t>
  </si>
  <si>
    <t>１　全室個室（縁故者個室含む）</t>
  </si>
  <si>
    <t>２　あり（ストレッチャー対応）</t>
  </si>
  <si>
    <t>１　全ての居室あり</t>
  </si>
  <si>
    <t>１　全ての便所あり</t>
  </si>
  <si>
    <t>１　全ての浴室あり</t>
  </si>
  <si>
    <t>２　委託</t>
  </si>
  <si>
    <t>１　自ら実施</t>
  </si>
  <si>
    <t>○</t>
  </si>
  <si>
    <t>泉ホームクリニック</t>
    <rPh sb="0" eb="1">
      <t>イズミ</t>
    </rPh>
    <phoneticPr fontId="1"/>
  </si>
  <si>
    <t>神奈川県横浜市泉区中田東3-1-20
アンソレイエ泉1階101</t>
    <rPh sb="0" eb="7">
      <t>カナガワケンヨコハマシ</t>
    </rPh>
    <rPh sb="7" eb="9">
      <t>イズミク</t>
    </rPh>
    <rPh sb="9" eb="11">
      <t>ナカダ</t>
    </rPh>
    <rPh sb="11" eb="12">
      <t>ヒガシ</t>
    </rPh>
    <rPh sb="25" eb="26">
      <t>イズミ</t>
    </rPh>
    <rPh sb="27" eb="28">
      <t>カイ</t>
    </rPh>
    <phoneticPr fontId="1"/>
  </si>
  <si>
    <t>内科</t>
    <rPh sb="0" eb="2">
      <t>ナイカ</t>
    </rPh>
    <phoneticPr fontId="1"/>
  </si>
  <si>
    <t>内科・皮膚科</t>
    <rPh sb="0" eb="2">
      <t>ナイカ</t>
    </rPh>
    <rPh sb="3" eb="6">
      <t>ヒフカ</t>
    </rPh>
    <phoneticPr fontId="1"/>
  </si>
  <si>
    <t>月2回の在宅診療、臨時往診、緊急時対応、入院手配、定期健康診断</t>
    <rPh sb="0" eb="1">
      <t>ツキ</t>
    </rPh>
    <rPh sb="2" eb="3">
      <t>カイ</t>
    </rPh>
    <rPh sb="4" eb="8">
      <t>ザイタクシンリョウ</t>
    </rPh>
    <rPh sb="9" eb="11">
      <t>リンジ</t>
    </rPh>
    <rPh sb="11" eb="13">
      <t>オウシン</t>
    </rPh>
    <rPh sb="14" eb="17">
      <t>キンキュウジ</t>
    </rPh>
    <rPh sb="17" eb="19">
      <t>タイオウ</t>
    </rPh>
    <rPh sb="20" eb="22">
      <t>ニュウイン</t>
    </rPh>
    <rPh sb="22" eb="24">
      <t>テハイ</t>
    </rPh>
    <rPh sb="25" eb="27">
      <t>テイキ</t>
    </rPh>
    <rPh sb="27" eb="31">
      <t>ケンコウシンダン</t>
    </rPh>
    <phoneticPr fontId="1"/>
  </si>
  <si>
    <t>港南歯科クリニック</t>
    <rPh sb="0" eb="2">
      <t>コウナン</t>
    </rPh>
    <rPh sb="2" eb="4">
      <t>シカ</t>
    </rPh>
    <phoneticPr fontId="1"/>
  </si>
  <si>
    <t>神奈川県横浜市港南区日陰山　1-49-2</t>
    <rPh sb="0" eb="4">
      <t>カナガワケン</t>
    </rPh>
    <rPh sb="4" eb="7">
      <t>ヨコハマシ</t>
    </rPh>
    <rPh sb="7" eb="10">
      <t>コウナンク</t>
    </rPh>
    <rPh sb="10" eb="12">
      <t>ヒカゲ</t>
    </rPh>
    <rPh sb="12" eb="13">
      <t>ヤマ</t>
    </rPh>
    <phoneticPr fontId="1"/>
  </si>
  <si>
    <t>月2回の在宅診療、臨時往診、緊急時対応</t>
    <rPh sb="0" eb="1">
      <t>ツキ</t>
    </rPh>
    <rPh sb="2" eb="3">
      <t>カイ</t>
    </rPh>
    <rPh sb="4" eb="8">
      <t>ザイタクシンリョウ</t>
    </rPh>
    <rPh sb="9" eb="11">
      <t>リンジ</t>
    </rPh>
    <rPh sb="11" eb="13">
      <t>オウシン</t>
    </rPh>
    <rPh sb="14" eb="17">
      <t>キンキュウジ</t>
    </rPh>
    <rPh sb="17" eb="19">
      <t>タイオウ</t>
    </rPh>
    <phoneticPr fontId="1"/>
  </si>
  <si>
    <t>入居契約書第24条</t>
    <rPh sb="0" eb="2">
      <t>ニュウキョ</t>
    </rPh>
    <rPh sb="2" eb="5">
      <t>ケイヤクショ</t>
    </rPh>
    <rPh sb="5" eb="6">
      <t>ダイ</t>
    </rPh>
    <rPh sb="8" eb="9">
      <t>ジョウ</t>
    </rPh>
    <phoneticPr fontId="1"/>
  </si>
  <si>
    <t>１　利用権方式</t>
  </si>
  <si>
    <t>３　月払い方式</t>
  </si>
  <si>
    <t>１　減額なし</t>
  </si>
  <si>
    <t>横浜市に係る消費者物価指数及び人件費等を勘案し、運営懇談会の意見を聞いて同意を得たうえで行う。</t>
    <phoneticPr fontId="1"/>
  </si>
  <si>
    <t>横浜市に相談後、運営懇談会において説明し、入居者および身元引受人の同意を得て、所要の手続きを行います。</t>
    <phoneticPr fontId="1"/>
  </si>
  <si>
    <t>近隣相場から算出した月額利用料から、管理費・光熱水費を除した額</t>
    <phoneticPr fontId="1"/>
  </si>
  <si>
    <t>夜間から早朝（18：00～7：00）の介護、居室清掃、洗濯等の生活サポート費</t>
    <phoneticPr fontId="1"/>
  </si>
  <si>
    <t>建物、設備の維持管理、運営管理にかかる事務経費、管理部門の人件費等を勘案して算出</t>
  </si>
  <si>
    <t>利用分のみ（540円/1食（朝・昼・夜）</t>
    <phoneticPr fontId="1"/>
  </si>
  <si>
    <t>電気ガス水道料（共用・占有含む）、私物洗濯を勘案して算出</t>
  </si>
  <si>
    <t>健康診断料・介護・医療・調剤報酬の利用者負担分、おむつ代、理美容費、付添・代行費用</t>
  </si>
  <si>
    <t>無し</t>
    <rPh sb="0" eb="1">
      <t>ナ</t>
    </rPh>
    <phoneticPr fontId="1"/>
  </si>
  <si>
    <t>状態悪化により医療機関に入院のため解約したい</t>
    <rPh sb="0" eb="2">
      <t>ジョウタイ</t>
    </rPh>
    <rPh sb="2" eb="4">
      <t>アッカ</t>
    </rPh>
    <rPh sb="7" eb="11">
      <t>イリョウキカン</t>
    </rPh>
    <rPh sb="12" eb="14">
      <t>ニュウイン</t>
    </rPh>
    <rPh sb="17" eb="19">
      <t>カイヤク</t>
    </rPh>
    <phoneticPr fontId="1"/>
  </si>
  <si>
    <t>施設及び本社</t>
    <rPh sb="0" eb="2">
      <t>シセツ</t>
    </rPh>
    <rPh sb="2" eb="3">
      <t>オヨ</t>
    </rPh>
    <rPh sb="4" eb="6">
      <t>ホンシャ</t>
    </rPh>
    <phoneticPr fontId="1"/>
  </si>
  <si>
    <t>横浜市健康福祉局高齢施設課</t>
  </si>
  <si>
    <t>329</t>
    <phoneticPr fontId="1"/>
  </si>
  <si>
    <t>3447</t>
    <phoneticPr fontId="1"/>
  </si>
  <si>
    <t>神奈川県国民健康保険団体連合会
介護苦情相談課</t>
  </si>
  <si>
    <t>不定期</t>
    <rPh sb="0" eb="3">
      <t>フテイキ</t>
    </rPh>
    <phoneticPr fontId="1"/>
  </si>
  <si>
    <t>２　入居希望者に交付</t>
  </si>
  <si>
    <t>３　公開していない</t>
  </si>
  <si>
    <t>事業者は、サービスの提供にあたって、事故が発生し入居者の生命・身体・財産に　損害が生じた場合は、直ちに必要な措置を講じ、不可抗力による場合を除き、速やかに入居者に対して必要な損害賠償を行います。ただし、入居者側に故意又は重大な過失がある場合には賠償額を減じることがあります。</t>
    <phoneticPr fontId="1"/>
  </si>
  <si>
    <t>1.居室面積が13㎡以上ない
2.廊下幅が1.8ｍ以上ない</t>
    <rPh sb="2" eb="6">
      <t>キョシツメンセキ</t>
    </rPh>
    <rPh sb="10" eb="12">
      <t>イジョウ</t>
    </rPh>
    <rPh sb="17" eb="19">
      <t>ロウカ</t>
    </rPh>
    <rPh sb="19" eb="20">
      <t>ハバ</t>
    </rPh>
    <rPh sb="25" eb="27">
      <t>イジョウ</t>
    </rPh>
    <phoneticPr fontId="1"/>
  </si>
  <si>
    <t>合同会社ケアパートナーズ</t>
    <rPh sb="0" eb="4">
      <t>ゴウドウカイシャ</t>
    </rPh>
    <phoneticPr fontId="1"/>
  </si>
  <si>
    <t>神奈川県横浜市瀬谷区阿久和西2丁目40-5
メリーハイツ201</t>
    <rPh sb="0" eb="4">
      <t>カナガワケン</t>
    </rPh>
    <rPh sb="4" eb="14">
      <t>ヨコハマシセヤクアクワニシ</t>
    </rPh>
    <rPh sb="15" eb="17">
      <t>チョウメ</t>
    </rPh>
    <phoneticPr fontId="1"/>
  </si>
  <si>
    <t>鎌倉かじわら訪問看護ステーション</t>
    <rPh sb="0" eb="2">
      <t>カマクラ</t>
    </rPh>
    <rPh sb="6" eb="8">
      <t>ホウモン</t>
    </rPh>
    <rPh sb="8" eb="10">
      <t>カンゴ</t>
    </rPh>
    <phoneticPr fontId="1"/>
  </si>
  <si>
    <t>神奈川県鎌倉市梶原1丁目417</t>
    <rPh sb="0" eb="4">
      <t>カナガワケン</t>
    </rPh>
    <rPh sb="4" eb="7">
      <t>カマクラシ</t>
    </rPh>
    <rPh sb="7" eb="9">
      <t>カジワラ</t>
    </rPh>
    <rPh sb="10" eb="12">
      <t>チョウメ</t>
    </rPh>
    <phoneticPr fontId="1"/>
  </si>
  <si>
    <t>泉ホームクリニック</t>
    <rPh sb="0" eb="1">
      <t>イズミ</t>
    </rPh>
    <phoneticPr fontId="1"/>
  </si>
  <si>
    <t>神奈川県横浜市泉区中田東3-1-20　
アンソレイエ泉　1階101</t>
    <rPh sb="0" eb="3">
      <t>カナガワ</t>
    </rPh>
    <rPh sb="3" eb="4">
      <t>ケン</t>
    </rPh>
    <rPh sb="4" eb="6">
      <t>ヨコハマ</t>
    </rPh>
    <rPh sb="6" eb="7">
      <t>シ</t>
    </rPh>
    <rPh sb="7" eb="8">
      <t>イズミ</t>
    </rPh>
    <rPh sb="8" eb="9">
      <t>ク</t>
    </rPh>
    <rPh sb="9" eb="11">
      <t>ナカダ</t>
    </rPh>
    <rPh sb="11" eb="12">
      <t>ヒガシ</t>
    </rPh>
    <rPh sb="26" eb="27">
      <t>イズミ</t>
    </rPh>
    <rPh sb="29" eb="30">
      <t>カイ</t>
    </rPh>
    <phoneticPr fontId="1"/>
  </si>
  <si>
    <t>サクラサ－ビス株式会社</t>
    <rPh sb="7" eb="11">
      <t>カブシキカイシャ</t>
    </rPh>
    <phoneticPr fontId="1"/>
  </si>
  <si>
    <t>神奈川県大和市渋谷1-7-9</t>
    <rPh sb="0" eb="4">
      <t>カナガワケン</t>
    </rPh>
    <rPh sb="4" eb="7">
      <t>ヤマトシ</t>
    </rPh>
    <rPh sb="7" eb="9">
      <t>シブヤ</t>
    </rPh>
    <phoneticPr fontId="1"/>
  </si>
  <si>
    <t>3,000円</t>
    <rPh sb="5" eb="6">
      <t>エン</t>
    </rPh>
    <phoneticPr fontId="1"/>
  </si>
  <si>
    <t>年1回</t>
    <rPh sb="0" eb="1">
      <t>ネン</t>
    </rPh>
    <rPh sb="2" eb="3">
      <t>カイ</t>
    </rPh>
    <phoneticPr fontId="1"/>
  </si>
  <si>
    <t>片道30分以内</t>
    <rPh sb="0" eb="2">
      <t>カタミチ</t>
    </rPh>
    <rPh sb="4" eb="5">
      <t>フン</t>
    </rPh>
    <rPh sb="5" eb="7">
      <t>イナイ</t>
    </rPh>
    <phoneticPr fontId="1"/>
  </si>
  <si>
    <t>3,000円/1時間</t>
    <rPh sb="5" eb="6">
      <t>エン</t>
    </rPh>
    <rPh sb="8" eb="10">
      <t>ジカン</t>
    </rPh>
    <phoneticPr fontId="1"/>
  </si>
  <si>
    <t>診療報酬による</t>
    <rPh sb="0" eb="2">
      <t>シンリョウ</t>
    </rPh>
    <rPh sb="2" eb="4">
      <t>ホウシュウ</t>
    </rPh>
    <phoneticPr fontId="1"/>
  </si>
  <si>
    <t>20,000円定額</t>
    <rPh sb="6" eb="7">
      <t>エン</t>
    </rPh>
    <rPh sb="7" eb="9">
      <t>テイガク</t>
    </rPh>
    <phoneticPr fontId="1"/>
  </si>
  <si>
    <t>akuwanosato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</si>
</sst>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3" fontId="2" fillId="0" borderId="72" xfId="0" applyNumberFormat="1" applyFont="1" applyBorder="1" applyAlignment="1" applyProtection="1">
      <alignment horizontal="left" vertical="top" wrapText="1"/>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6</v>
      </c>
      <c r="J4" s="459"/>
      <c r="K4" s="33" t="s">
        <v>2473</v>
      </c>
      <c r="L4" s="459">
        <v>1</v>
      </c>
      <c r="M4" s="459"/>
      <c r="N4" s="456" t="s">
        <v>486</v>
      </c>
      <c r="O4" s="456"/>
      <c r="P4" s="460"/>
    </row>
    <row r="5" spans="1:20" ht="20.100000000000001" customHeight="1">
      <c r="B5" s="439" t="s">
        <v>1</v>
      </c>
      <c r="C5" s="300"/>
      <c r="D5" s="300"/>
      <c r="E5" s="301"/>
      <c r="F5" s="179" t="s">
        <v>2479</v>
      </c>
      <c r="G5" s="317"/>
      <c r="H5" s="317"/>
      <c r="I5" s="317"/>
      <c r="J5" s="317"/>
      <c r="K5" s="317"/>
      <c r="L5" s="317"/>
      <c r="M5" s="317"/>
      <c r="N5" s="317"/>
      <c r="O5" s="317"/>
      <c r="P5" s="317"/>
      <c r="Q5" s="12"/>
    </row>
    <row r="6" spans="1:20" ht="20.100000000000001" customHeight="1">
      <c r="B6" s="439" t="s">
        <v>2</v>
      </c>
      <c r="C6" s="300"/>
      <c r="D6" s="300"/>
      <c r="E6" s="301"/>
      <c r="F6" s="179" t="s">
        <v>2480</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t="s">
        <v>2478</v>
      </c>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5"/>
      <c r="I13" s="466"/>
      <c r="J13" s="466"/>
      <c r="K13" s="466"/>
      <c r="L13" s="466"/>
      <c r="M13" s="466"/>
      <c r="N13" s="466"/>
      <c r="O13" s="466"/>
      <c r="P13" s="467"/>
      <c r="S13" s="15" t="str">
        <f>IF(H13="","未記入","")</f>
        <v>未記入</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c r="K15" s="93"/>
      <c r="L15" s="93"/>
      <c r="M15" s="93"/>
      <c r="N15" s="93"/>
      <c r="O15" s="93"/>
      <c r="P15" s="139"/>
    </row>
    <row r="16" spans="1:20" ht="19.899999999999999" customHeight="1">
      <c r="B16" s="296"/>
      <c r="C16" s="171"/>
      <c r="D16" s="171"/>
      <c r="E16" s="242"/>
      <c r="F16" s="166" t="s">
        <v>518</v>
      </c>
      <c r="G16" s="166"/>
      <c r="H16" s="166"/>
      <c r="I16" s="166"/>
      <c r="J16" s="89"/>
      <c r="K16" s="90"/>
      <c r="L16" s="90"/>
      <c r="M16" s="90"/>
      <c r="N16" s="90"/>
      <c r="O16" s="90"/>
      <c r="P16" s="91"/>
    </row>
    <row r="17" spans="1:20" ht="20.100000000000001" customHeight="1">
      <c r="B17" s="316" t="s">
        <v>6</v>
      </c>
      <c r="C17" s="218"/>
      <c r="D17" s="218"/>
      <c r="E17" s="236"/>
      <c r="F17" s="34" t="s">
        <v>13</v>
      </c>
      <c r="G17" s="31">
        <v>248</v>
      </c>
      <c r="H17" s="35" t="s">
        <v>487</v>
      </c>
      <c r="I17" s="32">
        <v>5</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4"/>
      <c r="C20" s="345"/>
      <c r="D20" s="345"/>
      <c r="E20" s="346"/>
      <c r="F20" s="166" t="s">
        <v>15</v>
      </c>
      <c r="G20" s="166"/>
      <c r="H20" s="166"/>
      <c r="I20" s="166"/>
      <c r="J20" s="64" t="s">
        <v>2484</v>
      </c>
      <c r="K20" s="35" t="s">
        <v>487</v>
      </c>
      <c r="L20" s="63" t="s">
        <v>2487</v>
      </c>
      <c r="M20" s="35" t="s">
        <v>487</v>
      </c>
      <c r="N20" s="63" t="s">
        <v>2488</v>
      </c>
      <c r="O20" s="288"/>
      <c r="P20" s="289"/>
      <c r="Q20" s="12"/>
    </row>
    <row r="21" spans="1:20" ht="20.100000000000001" customHeight="1">
      <c r="B21" s="344"/>
      <c r="C21" s="345"/>
      <c r="D21" s="345"/>
      <c r="E21" s="346"/>
      <c r="F21" s="397" t="s">
        <v>423</v>
      </c>
      <c r="G21" s="426"/>
      <c r="H21" s="426"/>
      <c r="I21" s="398"/>
      <c r="J21" s="138" t="s">
        <v>2565</v>
      </c>
      <c r="K21" s="93"/>
      <c r="L21" s="93"/>
      <c r="M21" s="35" t="s">
        <v>483</v>
      </c>
      <c r="N21" s="93" t="s">
        <v>2490</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2491</v>
      </c>
      <c r="K23" s="416"/>
      <c r="L23" s="92" t="s">
        <v>2490</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3">
        <v>2009</v>
      </c>
      <c r="G26" s="434"/>
      <c r="H26" s="35" t="s">
        <v>484</v>
      </c>
      <c r="I26" s="434">
        <v>4</v>
      </c>
      <c r="J26" s="434"/>
      <c r="K26" s="35" t="s">
        <v>485</v>
      </c>
      <c r="L26" s="434">
        <v>21</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2494</v>
      </c>
      <c r="I31" s="451"/>
      <c r="J31" s="451"/>
      <c r="K31" s="451"/>
      <c r="L31" s="451"/>
      <c r="M31" s="451"/>
      <c r="N31" s="451"/>
      <c r="O31" s="451"/>
      <c r="P31" s="452"/>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246</v>
      </c>
      <c r="H33" s="35" t="s">
        <v>487</v>
      </c>
      <c r="I33" s="32">
        <v>25</v>
      </c>
      <c r="J33" s="440"/>
      <c r="K33" s="440"/>
      <c r="L33" s="440"/>
      <c r="M33" s="440"/>
      <c r="N33" s="440"/>
      <c r="O33" s="440"/>
      <c r="P33" s="441"/>
      <c r="S33" s="15" t="str">
        <f>IF(OR(G33="",I33=""),"未記入","")</f>
        <v/>
      </c>
    </row>
    <row r="34" spans="2:20" ht="58.5" customHeight="1">
      <c r="B34" s="280"/>
      <c r="C34" s="298"/>
      <c r="D34" s="298"/>
      <c r="E34" s="281"/>
      <c r="F34" s="104" t="s">
        <v>2496</v>
      </c>
      <c r="G34" s="104"/>
      <c r="H34" s="104"/>
      <c r="I34" s="104"/>
      <c r="J34" s="104"/>
      <c r="K34" s="104"/>
      <c r="L34" s="104"/>
      <c r="M34" s="104"/>
      <c r="N34" s="104"/>
      <c r="O34" s="172"/>
      <c r="P34" s="386"/>
      <c r="S34" s="15" t="str">
        <f>IF(F34="","未記入","")</f>
        <v/>
      </c>
    </row>
    <row r="35" spans="2:20" ht="58.5" customHeight="1">
      <c r="B35" s="101" t="s">
        <v>574</v>
      </c>
      <c r="C35" s="102"/>
      <c r="D35" s="102"/>
      <c r="E35" s="103"/>
      <c r="F35" s="104" t="s">
        <v>2495</v>
      </c>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2499</v>
      </c>
      <c r="K43" s="35" t="s">
        <v>487</v>
      </c>
      <c r="L43" s="11" t="s">
        <v>2500</v>
      </c>
      <c r="M43" s="35" t="s">
        <v>487</v>
      </c>
      <c r="N43" s="11" t="s">
        <v>2501</v>
      </c>
      <c r="O43" s="288"/>
      <c r="P43" s="289"/>
      <c r="S43" s="15" t="str">
        <f>IF(OR(J43="",L43="",N43=""),"未記入","")</f>
        <v/>
      </c>
    </row>
    <row r="44" spans="2:20" ht="20.100000000000001" customHeight="1">
      <c r="B44" s="167"/>
      <c r="C44" s="166"/>
      <c r="D44" s="166"/>
      <c r="E44" s="166"/>
      <c r="F44" s="166" t="s">
        <v>15</v>
      </c>
      <c r="G44" s="166"/>
      <c r="H44" s="166"/>
      <c r="I44" s="166"/>
      <c r="J44" s="64" t="s">
        <v>2499</v>
      </c>
      <c r="K44" s="35" t="s">
        <v>487</v>
      </c>
      <c r="L44" s="63" t="s">
        <v>2500</v>
      </c>
      <c r="M44" s="35" t="s">
        <v>487</v>
      </c>
      <c r="N44" s="63" t="s">
        <v>2502</v>
      </c>
      <c r="O44" s="288"/>
      <c r="P44" s="289"/>
    </row>
    <row r="45" spans="2:20" ht="20.100000000000001" customHeight="1">
      <c r="B45" s="167"/>
      <c r="C45" s="166"/>
      <c r="D45" s="166"/>
      <c r="E45" s="166"/>
      <c r="F45" s="397" t="s">
        <v>423</v>
      </c>
      <c r="G45" s="426"/>
      <c r="H45" s="426"/>
      <c r="I45" s="398"/>
      <c r="J45" s="138" t="s">
        <v>2489</v>
      </c>
      <c r="K45" s="93"/>
      <c r="L45" s="93"/>
      <c r="M45" s="35" t="s">
        <v>483</v>
      </c>
      <c r="N45" s="93" t="s">
        <v>2490</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2491</v>
      </c>
      <c r="K47" s="416"/>
      <c r="L47" s="92" t="s">
        <v>2490</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2503</v>
      </c>
      <c r="K48" s="178"/>
      <c r="L48" s="178"/>
      <c r="M48" s="178"/>
      <c r="N48" s="178"/>
      <c r="O48" s="138"/>
      <c r="P48" s="179"/>
    </row>
    <row r="49" spans="1:20" ht="20.100000000000001" customHeight="1">
      <c r="B49" s="167"/>
      <c r="C49" s="166"/>
      <c r="D49" s="166"/>
      <c r="E49" s="166"/>
      <c r="F49" s="166" t="s">
        <v>18</v>
      </c>
      <c r="G49" s="166"/>
      <c r="H49" s="166"/>
      <c r="I49" s="166"/>
      <c r="J49" s="178" t="s">
        <v>2504</v>
      </c>
      <c r="K49" s="178"/>
      <c r="L49" s="178"/>
      <c r="M49" s="178"/>
      <c r="N49" s="178"/>
      <c r="O49" s="138"/>
      <c r="P49" s="179"/>
    </row>
    <row r="50" spans="1:20" ht="20.100000000000001" customHeight="1">
      <c r="B50" s="108" t="s">
        <v>28</v>
      </c>
      <c r="C50" s="217"/>
      <c r="D50" s="217"/>
      <c r="E50" s="217"/>
      <c r="F50" s="217"/>
      <c r="G50" s="217"/>
      <c r="H50" s="217"/>
      <c r="I50" s="217"/>
      <c r="J50" s="433">
        <v>2010</v>
      </c>
      <c r="K50" s="434"/>
      <c r="L50" s="35" t="s">
        <v>484</v>
      </c>
      <c r="M50" s="61">
        <v>2</v>
      </c>
      <c r="N50" s="35" t="s">
        <v>485</v>
      </c>
      <c r="O50" s="61">
        <v>26</v>
      </c>
      <c r="P50" s="37" t="s">
        <v>486</v>
      </c>
      <c r="S50" s="15" t="str">
        <f>IF(OR(J50="",M50="",O50=""),"未記入","")</f>
        <v/>
      </c>
    </row>
    <row r="51" spans="1:20" ht="20.100000000000001" customHeight="1" thickBot="1">
      <c r="B51" s="109" t="s">
        <v>29</v>
      </c>
      <c r="C51" s="435"/>
      <c r="D51" s="435"/>
      <c r="E51" s="435"/>
      <c r="F51" s="435"/>
      <c r="G51" s="435"/>
      <c r="H51" s="435"/>
      <c r="I51" s="435"/>
      <c r="J51" s="424">
        <v>2018</v>
      </c>
      <c r="K51" s="425"/>
      <c r="L51" s="36" t="s">
        <v>484</v>
      </c>
      <c r="M51" s="62">
        <v>6</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2505</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966.21</v>
      </c>
      <c r="H61" s="193"/>
      <c r="I61" s="193"/>
      <c r="J61" s="193"/>
      <c r="K61" s="432"/>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2506</v>
      </c>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2010</v>
      </c>
      <c r="L68" s="39" t="s">
        <v>484</v>
      </c>
      <c r="M68" s="61">
        <v>2</v>
      </c>
      <c r="N68" s="39" t="s">
        <v>485</v>
      </c>
      <c r="O68" s="61">
        <v>26</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2040</v>
      </c>
      <c r="L70" s="39" t="s">
        <v>484</v>
      </c>
      <c r="M70" s="61">
        <v>2</v>
      </c>
      <c r="N70" s="39" t="s">
        <v>485</v>
      </c>
      <c r="O70" s="61">
        <v>25</v>
      </c>
      <c r="P70" s="40" t="s">
        <v>486</v>
      </c>
    </row>
    <row r="71" spans="2:16" ht="20.100000000000001" customHeight="1">
      <c r="B71" s="167"/>
      <c r="C71" s="166"/>
      <c r="D71" s="297"/>
      <c r="E71" s="298"/>
      <c r="F71" s="281"/>
      <c r="G71" s="216"/>
      <c r="H71" s="171" t="s">
        <v>437</v>
      </c>
      <c r="I71" s="171"/>
      <c r="J71" s="242"/>
      <c r="K71" s="138" t="s">
        <v>2506</v>
      </c>
      <c r="L71" s="93"/>
      <c r="M71" s="93"/>
      <c r="N71" s="93"/>
      <c r="O71" s="93"/>
      <c r="P71" s="139"/>
    </row>
    <row r="72" spans="2:16" ht="20.100000000000001" customHeight="1">
      <c r="B72" s="68" t="s">
        <v>2381</v>
      </c>
      <c r="C72" s="69"/>
      <c r="D72" s="207" t="s">
        <v>40</v>
      </c>
      <c r="E72" s="218"/>
      <c r="F72" s="236"/>
      <c r="G72" s="287" t="s">
        <v>41</v>
      </c>
      <c r="H72" s="288"/>
      <c r="I72" s="288"/>
      <c r="J72" s="364"/>
      <c r="K72" s="138">
        <v>772.82</v>
      </c>
      <c r="L72" s="93"/>
      <c r="M72" s="93"/>
      <c r="N72" s="171" t="s">
        <v>490</v>
      </c>
      <c r="O72" s="171"/>
      <c r="P72" s="197"/>
    </row>
    <row r="73" spans="2:16" ht="20.100000000000001" customHeight="1">
      <c r="B73" s="70"/>
      <c r="C73" s="71"/>
      <c r="D73" s="297"/>
      <c r="E73" s="298"/>
      <c r="F73" s="281"/>
      <c r="G73" s="217" t="s">
        <v>42</v>
      </c>
      <c r="H73" s="217"/>
      <c r="I73" s="217"/>
      <c r="J73" s="217"/>
      <c r="K73" s="138">
        <v>720.48</v>
      </c>
      <c r="L73" s="93"/>
      <c r="M73" s="93"/>
      <c r="N73" s="171" t="s">
        <v>490</v>
      </c>
      <c r="O73" s="171"/>
      <c r="P73" s="197"/>
    </row>
    <row r="74" spans="2:16" ht="20.100000000000001" customHeight="1">
      <c r="B74" s="70"/>
      <c r="C74" s="71"/>
      <c r="D74" s="166" t="s">
        <v>43</v>
      </c>
      <c r="E74" s="166"/>
      <c r="F74" s="166"/>
      <c r="G74" s="178" t="s">
        <v>2507</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2508</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2509</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2506</v>
      </c>
      <c r="L83" s="93"/>
      <c r="M83" s="93"/>
      <c r="N83" s="93"/>
      <c r="O83" s="93"/>
      <c r="P83" s="139"/>
    </row>
    <row r="84" spans="2:19" ht="20.100000000000001" customHeight="1">
      <c r="B84" s="70"/>
      <c r="C84" s="71"/>
      <c r="D84" s="166"/>
      <c r="E84" s="166"/>
      <c r="F84" s="166"/>
      <c r="G84" s="208"/>
      <c r="H84" s="207" t="s">
        <v>436</v>
      </c>
      <c r="I84" s="218"/>
      <c r="J84" s="236"/>
      <c r="K84" s="138" t="s">
        <v>2510</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2010</v>
      </c>
      <c r="L86" s="39" t="s">
        <v>484</v>
      </c>
      <c r="M86" s="61">
        <v>2</v>
      </c>
      <c r="N86" s="39" t="s">
        <v>485</v>
      </c>
      <c r="O86" s="61">
        <v>26</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2040</v>
      </c>
      <c r="L88" s="39" t="s">
        <v>484</v>
      </c>
      <c r="M88" s="61">
        <v>2</v>
      </c>
      <c r="N88" s="39" t="s">
        <v>485</v>
      </c>
      <c r="O88" s="61">
        <v>25</v>
      </c>
      <c r="P88" s="40" t="s">
        <v>486</v>
      </c>
    </row>
    <row r="89" spans="2:19" ht="20.100000000000001" customHeight="1">
      <c r="B89" s="72"/>
      <c r="C89" s="73"/>
      <c r="D89" s="166"/>
      <c r="E89" s="166"/>
      <c r="F89" s="166"/>
      <c r="G89" s="216"/>
      <c r="H89" s="171" t="s">
        <v>437</v>
      </c>
      <c r="I89" s="171"/>
      <c r="J89" s="242"/>
      <c r="K89" s="138" t="s">
        <v>2506</v>
      </c>
      <c r="L89" s="93"/>
      <c r="M89" s="93"/>
      <c r="N89" s="93"/>
      <c r="O89" s="93"/>
      <c r="P89" s="139"/>
    </row>
    <row r="90" spans="2:19" ht="20.100000000000001" customHeight="1">
      <c r="B90" s="167" t="s">
        <v>45</v>
      </c>
      <c r="C90" s="166"/>
      <c r="D90" s="117" t="s">
        <v>46</v>
      </c>
      <c r="E90" s="218"/>
      <c r="F90" s="236"/>
      <c r="G90" s="178" t="s">
        <v>2511</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10.58</v>
      </c>
      <c r="K95" s="50" t="s">
        <v>490</v>
      </c>
      <c r="L95" s="138">
        <v>26</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11.11</v>
      </c>
      <c r="K96" s="50" t="s">
        <v>490</v>
      </c>
      <c r="L96" s="138">
        <v>4</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7</v>
      </c>
      <c r="H105" s="242" t="s">
        <v>492</v>
      </c>
      <c r="I105" s="367" t="s">
        <v>66</v>
      </c>
      <c r="J105" s="367"/>
      <c r="K105" s="367"/>
      <c r="L105" s="367"/>
      <c r="M105" s="367"/>
      <c r="N105" s="138">
        <v>0</v>
      </c>
      <c r="O105" s="93"/>
      <c r="P105" s="37" t="s">
        <v>492</v>
      </c>
    </row>
    <row r="106" spans="2:19" ht="20.100000000000001" customHeight="1">
      <c r="B106" s="420"/>
      <c r="C106" s="421"/>
      <c r="D106" s="110"/>
      <c r="E106" s="102"/>
      <c r="F106" s="103"/>
      <c r="G106" s="138"/>
      <c r="H106" s="242"/>
      <c r="I106" s="415" t="s">
        <v>67</v>
      </c>
      <c r="J106" s="415"/>
      <c r="K106" s="415"/>
      <c r="L106" s="415"/>
      <c r="M106" s="415"/>
      <c r="N106" s="138">
        <v>5</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v>0</v>
      </c>
      <c r="O108" s="93"/>
      <c r="P108" s="37" t="s">
        <v>492</v>
      </c>
    </row>
    <row r="109" spans="2:19" ht="20.100000000000001" customHeight="1">
      <c r="B109" s="420"/>
      <c r="C109" s="421"/>
      <c r="D109" s="117" t="s">
        <v>65</v>
      </c>
      <c r="E109" s="118"/>
      <c r="F109" s="133"/>
      <c r="G109" s="123">
        <v>0</v>
      </c>
      <c r="H109" s="388" t="s">
        <v>492</v>
      </c>
      <c r="I109" s="166" t="s">
        <v>81</v>
      </c>
      <c r="J109" s="166"/>
      <c r="K109" s="166"/>
      <c r="L109" s="166"/>
      <c r="M109" s="166"/>
      <c r="N109" s="138">
        <v>0</v>
      </c>
      <c r="O109" s="93"/>
      <c r="P109" s="37" t="s">
        <v>492</v>
      </c>
    </row>
    <row r="110" spans="2:19" ht="20.100000000000001" customHeight="1">
      <c r="B110" s="420"/>
      <c r="C110" s="421"/>
      <c r="D110" s="119"/>
      <c r="E110" s="120"/>
      <c r="F110" s="135"/>
      <c r="G110" s="126"/>
      <c r="H110" s="390"/>
      <c r="I110" s="166" t="s">
        <v>82</v>
      </c>
      <c r="J110" s="166"/>
      <c r="K110" s="166"/>
      <c r="L110" s="166"/>
      <c r="M110" s="166"/>
      <c r="N110" s="138">
        <v>0</v>
      </c>
      <c r="O110" s="93"/>
      <c r="P110" s="37" t="s">
        <v>492</v>
      </c>
    </row>
    <row r="111" spans="2:19" ht="20.100000000000001" customHeight="1">
      <c r="B111" s="420"/>
      <c r="C111" s="421"/>
      <c r="D111" s="119"/>
      <c r="E111" s="120"/>
      <c r="F111" s="135"/>
      <c r="G111" s="126"/>
      <c r="H111" s="390"/>
      <c r="I111" s="166" t="s">
        <v>83</v>
      </c>
      <c r="J111" s="166"/>
      <c r="K111" s="166"/>
      <c r="L111" s="166"/>
      <c r="M111" s="166"/>
      <c r="N111" s="138">
        <v>0</v>
      </c>
      <c r="O111" s="93"/>
      <c r="P111" s="37" t="s">
        <v>492</v>
      </c>
    </row>
    <row r="112" spans="2:19" ht="39" customHeight="1">
      <c r="B112" s="420"/>
      <c r="C112" s="421"/>
      <c r="D112" s="121"/>
      <c r="E112" s="122"/>
      <c r="F112" s="137"/>
      <c r="G112" s="129"/>
      <c r="H112" s="396"/>
      <c r="I112" s="169" t="s">
        <v>71</v>
      </c>
      <c r="J112" s="171"/>
      <c r="K112" s="413"/>
      <c r="L112" s="173"/>
      <c r="M112" s="414"/>
      <c r="N112" s="138">
        <v>0</v>
      </c>
      <c r="O112" s="93"/>
      <c r="P112" s="37" t="s">
        <v>492</v>
      </c>
    </row>
    <row r="113" spans="2:16" ht="20.100000000000001" customHeight="1">
      <c r="B113" s="420"/>
      <c r="C113" s="421"/>
      <c r="D113" s="169" t="s">
        <v>78</v>
      </c>
      <c r="E113" s="171"/>
      <c r="F113" s="242"/>
      <c r="G113" s="178" t="s">
        <v>2510</v>
      </c>
      <c r="H113" s="178"/>
      <c r="I113" s="178"/>
      <c r="J113" s="178"/>
      <c r="K113" s="178"/>
      <c r="L113" s="178"/>
      <c r="M113" s="178"/>
      <c r="N113" s="178"/>
      <c r="O113" s="138"/>
      <c r="P113" s="179"/>
    </row>
    <row r="114" spans="2:16" ht="20.100000000000001" customHeight="1">
      <c r="B114" s="420"/>
      <c r="C114" s="421"/>
      <c r="D114" s="117" t="s">
        <v>79</v>
      </c>
      <c r="E114" s="118"/>
      <c r="F114" s="133"/>
      <c r="G114" s="123" t="s">
        <v>2506</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2512</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2510</v>
      </c>
      <c r="H117" s="178"/>
      <c r="I117" s="178"/>
      <c r="J117" s="178"/>
      <c r="K117" s="178"/>
      <c r="L117" s="178"/>
      <c r="M117" s="178"/>
      <c r="N117" s="178"/>
      <c r="O117" s="138"/>
      <c r="P117" s="179"/>
    </row>
    <row r="118" spans="2:16" ht="20.100000000000001" customHeight="1">
      <c r="B118" s="134"/>
      <c r="C118" s="135"/>
      <c r="D118" s="110" t="s">
        <v>73</v>
      </c>
      <c r="E118" s="102"/>
      <c r="F118" s="103"/>
      <c r="G118" s="178" t="s">
        <v>2510</v>
      </c>
      <c r="H118" s="178"/>
      <c r="I118" s="178"/>
      <c r="J118" s="178"/>
      <c r="K118" s="178"/>
      <c r="L118" s="178"/>
      <c r="M118" s="178"/>
      <c r="N118" s="178"/>
      <c r="O118" s="138"/>
      <c r="P118" s="179"/>
    </row>
    <row r="119" spans="2:16" ht="20.100000000000001" customHeight="1">
      <c r="B119" s="134"/>
      <c r="C119" s="135"/>
      <c r="D119" s="234" t="s">
        <v>74</v>
      </c>
      <c r="E119" s="273"/>
      <c r="F119" s="235"/>
      <c r="G119" s="178" t="s">
        <v>2510</v>
      </c>
      <c r="H119" s="178"/>
      <c r="I119" s="178"/>
      <c r="J119" s="178"/>
      <c r="K119" s="178"/>
      <c r="L119" s="178"/>
      <c r="M119" s="178"/>
      <c r="N119" s="178"/>
      <c r="O119" s="138"/>
      <c r="P119" s="179"/>
    </row>
    <row r="120" spans="2:16" ht="20.100000000000001" customHeight="1">
      <c r="B120" s="134"/>
      <c r="C120" s="135"/>
      <c r="D120" s="169" t="s">
        <v>75</v>
      </c>
      <c r="E120" s="171"/>
      <c r="F120" s="242"/>
      <c r="G120" s="178" t="s">
        <v>2510</v>
      </c>
      <c r="H120" s="178"/>
      <c r="I120" s="178"/>
      <c r="J120" s="178"/>
      <c r="K120" s="178"/>
      <c r="L120" s="178"/>
      <c r="M120" s="178"/>
      <c r="N120" s="178"/>
      <c r="O120" s="138"/>
      <c r="P120" s="179"/>
    </row>
    <row r="121" spans="2:16" ht="20.100000000000001" customHeight="1">
      <c r="B121" s="134"/>
      <c r="C121" s="135"/>
      <c r="D121" s="169" t="s">
        <v>76</v>
      </c>
      <c r="E121" s="171"/>
      <c r="F121" s="242"/>
      <c r="G121" s="178" t="s">
        <v>2510</v>
      </c>
      <c r="H121" s="178"/>
      <c r="I121" s="178"/>
      <c r="J121" s="178"/>
      <c r="K121" s="178"/>
      <c r="L121" s="178"/>
      <c r="M121" s="178"/>
      <c r="N121" s="178"/>
      <c r="O121" s="138"/>
      <c r="P121" s="179"/>
    </row>
    <row r="122" spans="2:16" ht="20.100000000000001" customHeight="1">
      <c r="B122" s="136"/>
      <c r="C122" s="137"/>
      <c r="D122" s="169" t="s">
        <v>77</v>
      </c>
      <c r="E122" s="171"/>
      <c r="F122" s="242"/>
      <c r="G122" s="178" t="s">
        <v>2510</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2513</v>
      </c>
      <c r="H123" s="178"/>
      <c r="I123" s="178"/>
      <c r="J123" s="178"/>
      <c r="K123" s="178"/>
      <c r="L123" s="178"/>
      <c r="M123" s="178"/>
      <c r="N123" s="178"/>
      <c r="O123" s="138"/>
      <c r="P123" s="179"/>
    </row>
    <row r="124" spans="2:16" ht="20.100000000000001" customHeight="1">
      <c r="B124" s="134"/>
      <c r="C124" s="135"/>
      <c r="D124" s="110" t="s">
        <v>446</v>
      </c>
      <c r="E124" s="102"/>
      <c r="F124" s="103"/>
      <c r="G124" s="178" t="s">
        <v>2514</v>
      </c>
      <c r="H124" s="178"/>
      <c r="I124" s="178"/>
      <c r="J124" s="178"/>
      <c r="K124" s="178"/>
      <c r="L124" s="178"/>
      <c r="M124" s="178"/>
      <c r="N124" s="178"/>
      <c r="O124" s="138"/>
      <c r="P124" s="179"/>
    </row>
    <row r="125" spans="2:16" ht="20.100000000000001" customHeight="1">
      <c r="B125" s="134"/>
      <c r="C125" s="135"/>
      <c r="D125" s="234" t="s">
        <v>447</v>
      </c>
      <c r="E125" s="273"/>
      <c r="F125" s="235"/>
      <c r="G125" s="178" t="s">
        <v>2515</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2517</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2517</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2517</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2518</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2519</v>
      </c>
      <c r="J176" s="105"/>
      <c r="K176" s="105"/>
      <c r="L176" s="105"/>
      <c r="M176" s="105"/>
      <c r="N176" s="105"/>
      <c r="O176" s="106"/>
      <c r="P176" s="107"/>
    </row>
    <row r="177" spans="2:16" ht="39.950000000000003" customHeight="1">
      <c r="B177" s="85"/>
      <c r="C177" s="86"/>
      <c r="D177" s="287"/>
      <c r="E177" s="364"/>
      <c r="F177" s="166" t="s">
        <v>108</v>
      </c>
      <c r="G177" s="166"/>
      <c r="H177" s="166"/>
      <c r="I177" s="104" t="s">
        <v>2520</v>
      </c>
      <c r="J177" s="105"/>
      <c r="K177" s="105"/>
      <c r="L177" s="105"/>
      <c r="M177" s="105"/>
      <c r="N177" s="105"/>
      <c r="O177" s="106"/>
      <c r="P177" s="107"/>
    </row>
    <row r="178" spans="2:16" ht="39.950000000000003" customHeight="1">
      <c r="B178" s="85"/>
      <c r="C178" s="86"/>
      <c r="D178" s="287"/>
      <c r="E178" s="364"/>
      <c r="F178" s="166" t="s">
        <v>109</v>
      </c>
      <c r="G178" s="166"/>
      <c r="H178" s="166"/>
      <c r="I178" s="104" t="s">
        <v>2521</v>
      </c>
      <c r="J178" s="105"/>
      <c r="K178" s="105"/>
      <c r="L178" s="105"/>
      <c r="M178" s="105"/>
      <c r="N178" s="105"/>
      <c r="O178" s="106"/>
      <c r="P178" s="107"/>
    </row>
    <row r="179" spans="2:16" ht="39.950000000000003" customHeight="1">
      <c r="B179" s="85"/>
      <c r="C179" s="86"/>
      <c r="D179" s="287"/>
      <c r="E179" s="364"/>
      <c r="F179" s="166" t="s">
        <v>429</v>
      </c>
      <c r="G179" s="166"/>
      <c r="H179" s="166"/>
      <c r="I179" s="104" t="s">
        <v>2522</v>
      </c>
      <c r="J179" s="105"/>
      <c r="K179" s="105"/>
      <c r="L179" s="105"/>
      <c r="M179" s="105"/>
      <c r="N179" s="105"/>
      <c r="O179" s="106"/>
      <c r="P179" s="107"/>
    </row>
    <row r="180" spans="2:16" ht="39.950000000000003" customHeight="1">
      <c r="B180" s="85"/>
      <c r="C180" s="86"/>
      <c r="D180" s="287"/>
      <c r="E180" s="364"/>
      <c r="F180" s="166" t="s">
        <v>110</v>
      </c>
      <c r="G180" s="166"/>
      <c r="H180" s="166"/>
      <c r="I180" s="104" t="s">
        <v>2523</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2524</v>
      </c>
      <c r="J191" s="105"/>
      <c r="K191" s="105"/>
      <c r="L191" s="105"/>
      <c r="M191" s="105"/>
      <c r="N191" s="105"/>
      <c r="O191" s="106"/>
      <c r="P191" s="107"/>
    </row>
    <row r="192" spans="2:16" ht="39.950000000000003" customHeight="1">
      <c r="B192" s="85"/>
      <c r="C192" s="86"/>
      <c r="D192" s="389"/>
      <c r="E192" s="390"/>
      <c r="F192" s="166" t="s">
        <v>108</v>
      </c>
      <c r="G192" s="166"/>
      <c r="H192" s="166"/>
      <c r="I192" s="104" t="s">
        <v>2525</v>
      </c>
      <c r="J192" s="105"/>
      <c r="K192" s="105"/>
      <c r="L192" s="105"/>
      <c r="M192" s="105"/>
      <c r="N192" s="105"/>
      <c r="O192" s="106"/>
      <c r="P192" s="107"/>
    </row>
    <row r="193" spans="2:16" ht="39.950000000000003" customHeight="1">
      <c r="B193" s="85"/>
      <c r="C193" s="86"/>
      <c r="D193" s="389"/>
      <c r="E193" s="390"/>
      <c r="F193" s="168" t="s">
        <v>110</v>
      </c>
      <c r="G193" s="168"/>
      <c r="H193" s="168"/>
      <c r="I193" s="104" t="s">
        <v>2526</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2510</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2510</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2510</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30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t="str">
        <f>IF(OR($H$241&lt;&gt;"",$K$241&lt;&gt;""),SUM($H$241,$K$241),"")</f>
        <v/>
      </c>
      <c r="F241" s="367"/>
      <c r="G241" s="367"/>
      <c r="H241" s="178"/>
      <c r="I241" s="178"/>
      <c r="J241" s="178"/>
      <c r="K241" s="178"/>
      <c r="L241" s="178"/>
      <c r="M241" s="178"/>
      <c r="N241" s="178"/>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3</v>
      </c>
      <c r="F246" s="367"/>
      <c r="G246" s="367"/>
      <c r="H246" s="178"/>
      <c r="I246" s="178"/>
      <c r="J246" s="178"/>
      <c r="K246" s="178">
        <v>3</v>
      </c>
      <c r="L246" s="178"/>
      <c r="M246" s="178"/>
      <c r="N246" s="178"/>
      <c r="O246" s="138"/>
      <c r="P246" s="179"/>
    </row>
    <row r="247" spans="2:20" ht="20.100000000000001" customHeight="1">
      <c r="B247" s="167" t="s">
        <v>149</v>
      </c>
      <c r="C247" s="166"/>
      <c r="D247" s="166"/>
      <c r="E247" s="367">
        <f>IF(OR($H$247&lt;&gt;"",$K$247&lt;&gt;""),SUM($H$247,$K$247),"")</f>
        <v>1</v>
      </c>
      <c r="F247" s="367"/>
      <c r="G247" s="367"/>
      <c r="H247" s="178"/>
      <c r="I247" s="178"/>
      <c r="J247" s="178"/>
      <c r="K247" s="178">
        <v>1</v>
      </c>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t="str">
        <f>IF(OR($J$259&lt;&gt;"",$M$259&lt;&gt;""),SUM($J$259,$M$259),"")</f>
        <v/>
      </c>
      <c r="H259" s="367"/>
      <c r="I259" s="367"/>
      <c r="J259" s="178"/>
      <c r="K259" s="178"/>
      <c r="L259" s="178"/>
      <c r="M259" s="178"/>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t="str">
        <f>IF(OR($J$261&lt;&gt;"",$M$261&lt;&gt;""),SUM($J$261,$M$261),"")</f>
        <v/>
      </c>
      <c r="H261" s="367"/>
      <c r="I261" s="367"/>
      <c r="J261" s="178"/>
      <c r="K261" s="178"/>
      <c r="L261" s="178"/>
      <c r="M261" s="178"/>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30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c r="G280" s="189"/>
      <c r="H280" s="189"/>
      <c r="I280" s="189"/>
      <c r="J280" s="51" t="s">
        <v>495</v>
      </c>
      <c r="K280" s="188"/>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c r="M295" s="193"/>
      <c r="N295" s="193"/>
      <c r="O295" s="193"/>
      <c r="P295" s="194"/>
    </row>
    <row r="296" spans="2:20" ht="20.100000000000001" customHeight="1">
      <c r="B296" s="344"/>
      <c r="C296" s="345"/>
      <c r="D296" s="345"/>
      <c r="E296" s="345"/>
      <c r="F296" s="346"/>
      <c r="G296" s="117" t="s">
        <v>456</v>
      </c>
      <c r="H296" s="133"/>
      <c r="I296" s="138"/>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2528</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2529</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2506</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2532</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v>4</v>
      </c>
      <c r="J332" s="178"/>
      <c r="K332" s="178"/>
      <c r="L332" s="178"/>
      <c r="M332" s="138">
        <v>2</v>
      </c>
      <c r="N332" s="93"/>
      <c r="O332" s="93"/>
      <c r="P332" s="139"/>
    </row>
    <row r="333" spans="2:20" ht="20.100000000000001" customHeight="1">
      <c r="B333" s="167"/>
      <c r="C333" s="166"/>
      <c r="D333" s="166"/>
      <c r="E333" s="169" t="s">
        <v>215</v>
      </c>
      <c r="F333" s="171"/>
      <c r="G333" s="171"/>
      <c r="H333" s="242"/>
      <c r="I333" s="138">
        <v>88</v>
      </c>
      <c r="J333" s="93"/>
      <c r="K333" s="93"/>
      <c r="L333" s="55" t="s">
        <v>498</v>
      </c>
      <c r="M333" s="138">
        <v>75</v>
      </c>
      <c r="N333" s="93"/>
      <c r="O333" s="93"/>
      <c r="P333" s="40" t="s">
        <v>498</v>
      </c>
    </row>
    <row r="334" spans="2:20" ht="20.100000000000001" customHeight="1">
      <c r="B334" s="167" t="s">
        <v>45</v>
      </c>
      <c r="C334" s="166"/>
      <c r="D334" s="166"/>
      <c r="E334" s="169" t="s">
        <v>216</v>
      </c>
      <c r="F334" s="171"/>
      <c r="G334" s="171"/>
      <c r="H334" s="242"/>
      <c r="I334" s="138">
        <v>11.11</v>
      </c>
      <c r="J334" s="93"/>
      <c r="K334" s="93"/>
      <c r="L334" s="55" t="s">
        <v>490</v>
      </c>
      <c r="M334" s="138">
        <v>10.53</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0</v>
      </c>
      <c r="J339" s="93"/>
      <c r="K339" s="93"/>
      <c r="L339" s="50" t="s">
        <v>499</v>
      </c>
      <c r="M339" s="314">
        <v>0</v>
      </c>
      <c r="N339" s="93"/>
      <c r="O339" s="93"/>
      <c r="P339" s="37" t="s">
        <v>499</v>
      </c>
    </row>
    <row r="340" spans="2:20" ht="20.100000000000001" customHeight="1">
      <c r="B340" s="316" t="s">
        <v>209</v>
      </c>
      <c r="C340" s="218"/>
      <c r="D340" s="218"/>
      <c r="E340" s="218"/>
      <c r="F340" s="218"/>
      <c r="G340" s="218"/>
      <c r="H340" s="236"/>
      <c r="I340" s="314">
        <v>163600</v>
      </c>
      <c r="J340" s="93"/>
      <c r="K340" s="93"/>
      <c r="L340" s="50" t="s">
        <v>499</v>
      </c>
      <c r="M340" s="314">
        <v>163600</v>
      </c>
      <c r="N340" s="93"/>
      <c r="O340" s="93"/>
      <c r="P340" s="37" t="s">
        <v>499</v>
      </c>
    </row>
    <row r="341" spans="2:20" ht="20.100000000000001" customHeight="1">
      <c r="B341" s="191"/>
      <c r="C341" s="169" t="s">
        <v>210</v>
      </c>
      <c r="D341" s="171"/>
      <c r="E341" s="171"/>
      <c r="F341" s="171"/>
      <c r="G341" s="171"/>
      <c r="H341" s="242"/>
      <c r="I341" s="314">
        <v>65000</v>
      </c>
      <c r="J341" s="93"/>
      <c r="K341" s="93"/>
      <c r="L341" s="50" t="s">
        <v>499</v>
      </c>
      <c r="M341" s="314">
        <v>65000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48600</v>
      </c>
      <c r="J343" s="93"/>
      <c r="K343" s="93"/>
      <c r="L343" s="50" t="s">
        <v>499</v>
      </c>
      <c r="M343" s="314">
        <v>48600</v>
      </c>
      <c r="N343" s="93"/>
      <c r="O343" s="93"/>
      <c r="P343" s="37" t="s">
        <v>499</v>
      </c>
    </row>
    <row r="344" spans="2:20" ht="20.100000000000001" customHeight="1">
      <c r="B344" s="167"/>
      <c r="C344" s="315"/>
      <c r="D344" s="315"/>
      <c r="E344" s="169" t="s">
        <v>222</v>
      </c>
      <c r="F344" s="171"/>
      <c r="G344" s="171"/>
      <c r="H344" s="242"/>
      <c r="I344" s="314">
        <v>30000</v>
      </c>
      <c r="J344" s="93"/>
      <c r="K344" s="93"/>
      <c r="L344" s="50" t="s">
        <v>499</v>
      </c>
      <c r="M344" s="314">
        <v>30000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20000</v>
      </c>
      <c r="J346" s="93"/>
      <c r="K346" s="93"/>
      <c r="L346" s="50" t="s">
        <v>499</v>
      </c>
      <c r="M346" s="314">
        <v>20000</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2534</v>
      </c>
      <c r="H356" s="173"/>
      <c r="I356" s="173"/>
      <c r="J356" s="173"/>
      <c r="K356" s="173"/>
      <c r="L356" s="173"/>
      <c r="M356" s="173"/>
      <c r="N356" s="173"/>
      <c r="O356" s="173"/>
      <c r="P356" s="174"/>
    </row>
    <row r="357" spans="2:20" ht="60" customHeight="1">
      <c r="B357" s="296" t="s">
        <v>222</v>
      </c>
      <c r="C357" s="171"/>
      <c r="D357" s="171"/>
      <c r="E357" s="171"/>
      <c r="F357" s="242"/>
      <c r="G357" s="172" t="s">
        <v>2535</v>
      </c>
      <c r="H357" s="173"/>
      <c r="I357" s="173"/>
      <c r="J357" s="173"/>
      <c r="K357" s="173"/>
      <c r="L357" s="173"/>
      <c r="M357" s="173"/>
      <c r="N357" s="173"/>
      <c r="O357" s="173"/>
      <c r="P357" s="174"/>
    </row>
    <row r="358" spans="2:20" ht="60" customHeight="1">
      <c r="B358" s="296" t="s">
        <v>221</v>
      </c>
      <c r="C358" s="171"/>
      <c r="D358" s="171"/>
      <c r="E358" s="171"/>
      <c r="F358" s="242"/>
      <c r="G358" s="172" t="s">
        <v>2536</v>
      </c>
      <c r="H358" s="173"/>
      <c r="I358" s="173"/>
      <c r="J358" s="173"/>
      <c r="K358" s="173"/>
      <c r="L358" s="173"/>
      <c r="M358" s="173"/>
      <c r="N358" s="173"/>
      <c r="O358" s="173"/>
      <c r="P358" s="174"/>
    </row>
    <row r="359" spans="2:20" ht="60" customHeight="1">
      <c r="B359" s="296" t="s">
        <v>224</v>
      </c>
      <c r="C359" s="171"/>
      <c r="D359" s="171"/>
      <c r="E359" s="171"/>
      <c r="F359" s="242"/>
      <c r="G359" s="172" t="s">
        <v>2537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2538</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5</v>
      </c>
      <c r="I387" s="193"/>
      <c r="J387" s="193"/>
      <c r="K387" s="193"/>
      <c r="L387" s="193"/>
      <c r="M387" s="193"/>
      <c r="N387" s="193"/>
      <c r="O387" s="193"/>
      <c r="P387" s="49" t="s">
        <v>495</v>
      </c>
    </row>
    <row r="388" spans="1:20" ht="20.100000000000001" customHeight="1">
      <c r="B388" s="280"/>
      <c r="C388" s="281"/>
      <c r="D388" s="166" t="s">
        <v>250</v>
      </c>
      <c r="E388" s="166"/>
      <c r="F388" s="166"/>
      <c r="G388" s="166"/>
      <c r="H388" s="138">
        <v>8</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7</v>
      </c>
      <c r="I391" s="93"/>
      <c r="J391" s="93"/>
      <c r="K391" s="93"/>
      <c r="L391" s="93"/>
      <c r="M391" s="93"/>
      <c r="N391" s="93"/>
      <c r="O391" s="93"/>
      <c r="P391" s="37" t="s">
        <v>497</v>
      </c>
    </row>
    <row r="392" spans="1:20" ht="20.100000000000001" customHeight="1">
      <c r="B392" s="167"/>
      <c r="C392" s="166"/>
      <c r="D392" s="166" t="s">
        <v>254</v>
      </c>
      <c r="E392" s="166"/>
      <c r="F392" s="166"/>
      <c r="G392" s="166"/>
      <c r="H392" s="138">
        <v>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0</v>
      </c>
      <c r="I396" s="93"/>
      <c r="J396" s="93"/>
      <c r="K396" s="93"/>
      <c r="L396" s="93"/>
      <c r="M396" s="93"/>
      <c r="N396" s="93"/>
      <c r="O396" s="93"/>
      <c r="P396" s="37" t="s">
        <v>497</v>
      </c>
    </row>
    <row r="397" spans="1:20" ht="20.100000000000001" customHeight="1">
      <c r="B397" s="265"/>
      <c r="C397" s="266"/>
      <c r="D397" s="166" t="s">
        <v>259</v>
      </c>
      <c r="E397" s="166"/>
      <c r="F397" s="166"/>
      <c r="G397" s="166"/>
      <c r="H397" s="138">
        <v>3</v>
      </c>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4</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0</v>
      </c>
      <c r="I401" s="93"/>
      <c r="J401" s="93"/>
      <c r="K401" s="93"/>
      <c r="L401" s="93"/>
      <c r="M401" s="93"/>
      <c r="N401" s="93"/>
      <c r="O401" s="93"/>
      <c r="P401" s="37" t="s">
        <v>497</v>
      </c>
    </row>
    <row r="402" spans="2:20" ht="20.100000000000001" customHeight="1">
      <c r="B402" s="167"/>
      <c r="C402" s="166"/>
      <c r="D402" s="166" t="s">
        <v>264</v>
      </c>
      <c r="E402" s="166"/>
      <c r="F402" s="166"/>
      <c r="G402" s="166"/>
      <c r="H402" s="138">
        <v>2</v>
      </c>
      <c r="I402" s="93"/>
      <c r="J402" s="93"/>
      <c r="K402" s="93"/>
      <c r="L402" s="93"/>
      <c r="M402" s="93"/>
      <c r="N402" s="93"/>
      <c r="O402" s="93"/>
      <c r="P402" s="37" t="s">
        <v>497</v>
      </c>
    </row>
    <row r="403" spans="2:20" ht="20.100000000000001" customHeight="1">
      <c r="B403" s="167"/>
      <c r="C403" s="166"/>
      <c r="D403" s="166" t="s">
        <v>265</v>
      </c>
      <c r="E403" s="166"/>
      <c r="F403" s="166"/>
      <c r="G403" s="166"/>
      <c r="H403" s="138">
        <v>10</v>
      </c>
      <c r="I403" s="93"/>
      <c r="J403" s="93"/>
      <c r="K403" s="93"/>
      <c r="L403" s="93"/>
      <c r="M403" s="93"/>
      <c r="N403" s="93"/>
      <c r="O403" s="93"/>
      <c r="P403" s="37" t="s">
        <v>497</v>
      </c>
    </row>
    <row r="404" spans="2:20" ht="20.100000000000001" customHeight="1">
      <c r="B404" s="167"/>
      <c r="C404" s="166"/>
      <c r="D404" s="166" t="s">
        <v>266</v>
      </c>
      <c r="E404" s="166"/>
      <c r="F404" s="166"/>
      <c r="G404" s="166"/>
      <c r="H404" s="138">
        <v>1</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79.400000000000006</v>
      </c>
      <c r="I409" s="193"/>
      <c r="J409" s="193"/>
      <c r="K409" s="193"/>
      <c r="L409" s="193"/>
      <c r="M409" s="193"/>
      <c r="N409" s="193"/>
      <c r="O409" s="193"/>
      <c r="P409" s="49" t="s">
        <v>503</v>
      </c>
    </row>
    <row r="410" spans="2:20" ht="20.100000000000001" customHeight="1">
      <c r="B410" s="167" t="s">
        <v>271</v>
      </c>
      <c r="C410" s="166"/>
      <c r="D410" s="166"/>
      <c r="E410" s="166"/>
      <c r="F410" s="166"/>
      <c r="G410" s="166"/>
      <c r="H410" s="138">
        <v>13</v>
      </c>
      <c r="I410" s="93"/>
      <c r="J410" s="93"/>
      <c r="K410" s="93"/>
      <c r="L410" s="93"/>
      <c r="M410" s="93"/>
      <c r="N410" s="93"/>
      <c r="O410" s="93"/>
      <c r="P410" s="37" t="s">
        <v>495</v>
      </c>
    </row>
    <row r="411" spans="2:20" ht="20.100000000000001" customHeight="1">
      <c r="B411" s="167" t="s">
        <v>272</v>
      </c>
      <c r="C411" s="166"/>
      <c r="D411" s="166"/>
      <c r="E411" s="166"/>
      <c r="F411" s="166"/>
      <c r="G411" s="166"/>
      <c r="H411" s="138">
        <v>46.7</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3</v>
      </c>
      <c r="I418" s="93"/>
      <c r="J418" s="93"/>
      <c r="K418" s="93"/>
      <c r="L418" s="93"/>
      <c r="M418" s="93"/>
      <c r="N418" s="93"/>
      <c r="O418" s="93"/>
      <c r="P418" s="37" t="s">
        <v>497</v>
      </c>
    </row>
    <row r="419" spans="1:20" ht="20.100000000000001" customHeight="1">
      <c r="B419" s="259"/>
      <c r="C419" s="260"/>
      <c r="D419" s="260"/>
      <c r="E419" s="166" t="s">
        <v>430</v>
      </c>
      <c r="F419" s="166"/>
      <c r="G419" s="166"/>
      <c r="H419" s="138">
        <v>2</v>
      </c>
      <c r="I419" s="93"/>
      <c r="J419" s="93"/>
      <c r="K419" s="93"/>
      <c r="L419" s="93"/>
      <c r="M419" s="93"/>
      <c r="N419" s="93"/>
      <c r="O419" s="93"/>
      <c r="P419" s="37" t="s">
        <v>497</v>
      </c>
    </row>
    <row r="420" spans="1:20" ht="20.100000000000001" customHeight="1">
      <c r="B420" s="259"/>
      <c r="C420" s="260"/>
      <c r="D420" s="260"/>
      <c r="E420" s="166" t="s">
        <v>71</v>
      </c>
      <c r="F420" s="166"/>
      <c r="G420" s="166"/>
      <c r="H420" s="138">
        <v>7</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t="s">
        <v>2539</v>
      </c>
      <c r="I423" s="251"/>
      <c r="J423" s="251"/>
      <c r="K423" s="251"/>
      <c r="L423" s="251"/>
      <c r="M423" s="251"/>
      <c r="N423" s="251"/>
      <c r="O423" s="146"/>
      <c r="P423" s="252"/>
    </row>
    <row r="424" spans="1:20" ht="20.100000000000001" customHeight="1">
      <c r="B424" s="167"/>
      <c r="C424" s="166"/>
      <c r="D424" s="166"/>
      <c r="E424" s="166" t="s">
        <v>279</v>
      </c>
      <c r="F424" s="166"/>
      <c r="G424" s="166"/>
      <c r="H424" s="138">
        <v>3</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2540</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2541</v>
      </c>
      <c r="I431" s="173"/>
      <c r="J431" s="173"/>
      <c r="K431" s="173"/>
      <c r="L431" s="173"/>
      <c r="M431" s="173"/>
      <c r="N431" s="173"/>
      <c r="O431" s="173"/>
      <c r="P431" s="174"/>
    </row>
    <row r="432" spans="1:20" ht="20.100000000000001" customHeight="1">
      <c r="B432" s="248"/>
      <c r="C432" s="169" t="s">
        <v>14</v>
      </c>
      <c r="D432" s="171"/>
      <c r="E432" s="171"/>
      <c r="F432" s="171"/>
      <c r="G432" s="242"/>
      <c r="H432" s="89" t="s">
        <v>2499</v>
      </c>
      <c r="I432" s="90"/>
      <c r="J432" s="35" t="s">
        <v>487</v>
      </c>
      <c r="K432" s="90" t="s">
        <v>2500</v>
      </c>
      <c r="L432" s="90"/>
      <c r="M432" s="35" t="s">
        <v>487</v>
      </c>
      <c r="N432" s="90" t="s">
        <v>2501</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2542</v>
      </c>
      <c r="I438" s="173"/>
      <c r="J438" s="173"/>
      <c r="K438" s="173"/>
      <c r="L438" s="173"/>
      <c r="M438" s="173"/>
      <c r="N438" s="173"/>
      <c r="O438" s="173"/>
      <c r="P438" s="174"/>
    </row>
    <row r="439" spans="2:16" ht="20.100000000000001" customHeight="1">
      <c r="B439" s="240"/>
      <c r="C439" s="169" t="s">
        <v>14</v>
      </c>
      <c r="D439" s="171"/>
      <c r="E439" s="171"/>
      <c r="F439" s="171"/>
      <c r="G439" s="242"/>
      <c r="H439" s="89" t="s">
        <v>2499</v>
      </c>
      <c r="I439" s="90"/>
      <c r="J439" s="35" t="s">
        <v>487</v>
      </c>
      <c r="K439" s="90" t="s">
        <v>2543</v>
      </c>
      <c r="L439" s="90"/>
      <c r="M439" s="35" t="s">
        <v>487</v>
      </c>
      <c r="N439" s="90" t="s">
        <v>2544</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2545</v>
      </c>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18</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2510</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c r="M469" s="105"/>
      <c r="N469" s="105"/>
      <c r="O469" s="106"/>
      <c r="P469" s="107"/>
    </row>
    <row r="470" spans="2:20" ht="20.100000000000001" customHeight="1">
      <c r="B470" s="132" t="s">
        <v>292</v>
      </c>
      <c r="C470" s="118"/>
      <c r="D470" s="118"/>
      <c r="E470" s="118"/>
      <c r="F470" s="118"/>
      <c r="G470" s="133"/>
      <c r="H470" s="178" t="s">
        <v>2510</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2549</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2510</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2546</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2510</v>
      </c>
      <c r="K479" s="178"/>
      <c r="L479" s="178"/>
      <c r="M479" s="178"/>
      <c r="N479" s="178"/>
      <c r="O479" s="138"/>
      <c r="P479" s="179"/>
      <c r="S479" s="15" t="str">
        <f>IF($F$476=MST!$I$6,IF(J479="","未記入",""),"")</f>
        <v/>
      </c>
    </row>
    <row r="480" spans="2:20" ht="20.100000000000001" customHeight="1">
      <c r="B480" s="132" t="s">
        <v>508</v>
      </c>
      <c r="C480" s="118"/>
      <c r="D480" s="118"/>
      <c r="E480" s="133"/>
      <c r="F480" s="138" t="s">
        <v>2506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2510</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2510</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2510</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2550</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2551</v>
      </c>
      <c r="K4" s="474"/>
      <c r="L4" s="474"/>
      <c r="M4" s="473" t="s">
        <v>2552</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2384</v>
      </c>
      <c r="I6" s="472"/>
      <c r="J6" s="473" t="s">
        <v>2553</v>
      </c>
      <c r="K6" s="474"/>
      <c r="L6" s="474"/>
      <c r="M6" s="473" t="s">
        <v>2554</v>
      </c>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2384</v>
      </c>
      <c r="I8" s="472"/>
      <c r="J8" s="473" t="s">
        <v>2555</v>
      </c>
      <c r="K8" s="474"/>
      <c r="L8" s="474"/>
      <c r="M8" s="473" t="s">
        <v>2556</v>
      </c>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c r="I13" s="472"/>
      <c r="J13" s="473"/>
      <c r="K13" s="474"/>
      <c r="L13" s="474"/>
      <c r="M13" s="473"/>
      <c r="N13" s="474"/>
      <c r="O13" s="474"/>
      <c r="P13" s="474"/>
      <c r="Q13" s="474"/>
      <c r="R13" s="65"/>
      <c r="S13" s="25"/>
    </row>
    <row r="14" spans="1:23" ht="50.1" customHeight="1">
      <c r="B14" s="503"/>
      <c r="C14" s="481" t="s">
        <v>324</v>
      </c>
      <c r="D14" s="481"/>
      <c r="E14" s="481"/>
      <c r="F14" s="481"/>
      <c r="G14" s="481"/>
      <c r="H14" s="471" t="s">
        <v>2384</v>
      </c>
      <c r="I14" s="472"/>
      <c r="J14" s="473" t="s">
        <v>2557</v>
      </c>
      <c r="K14" s="474"/>
      <c r="L14" s="474"/>
      <c r="M14" s="473" t="s">
        <v>2558</v>
      </c>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2506</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2510</v>
      </c>
      <c r="K7" s="515"/>
      <c r="L7" s="515"/>
      <c r="M7" s="515"/>
      <c r="N7" s="515"/>
      <c r="O7" s="516"/>
      <c r="P7" s="514" t="s">
        <v>2506</v>
      </c>
      <c r="Q7" s="515"/>
      <c r="R7" s="515"/>
      <c r="S7" s="515"/>
      <c r="T7" s="515"/>
      <c r="U7" s="516"/>
      <c r="V7" s="556"/>
      <c r="W7" s="556"/>
      <c r="X7" s="556"/>
      <c r="Y7" s="556"/>
      <c r="Z7" s="556"/>
      <c r="AA7" s="556"/>
      <c r="AB7" s="553"/>
      <c r="AC7" s="554"/>
      <c r="AD7" s="554"/>
      <c r="AE7" s="553"/>
      <c r="AF7" s="554"/>
      <c r="AG7" s="554"/>
      <c r="AH7" s="554"/>
      <c r="AI7" s="554"/>
      <c r="AJ7" s="554"/>
      <c r="AK7" s="554"/>
      <c r="AL7" s="554"/>
      <c r="AM7" s="554"/>
      <c r="AN7" s="559"/>
    </row>
    <row r="8" spans="1:44" ht="39.950000000000003" customHeight="1">
      <c r="A8" s="373"/>
      <c r="B8" s="546" t="s">
        <v>368</v>
      </c>
      <c r="C8" s="546"/>
      <c r="D8" s="546"/>
      <c r="E8" s="546"/>
      <c r="F8" s="546"/>
      <c r="G8" s="546"/>
      <c r="H8" s="546"/>
      <c r="I8" s="546"/>
      <c r="J8" s="517" t="s">
        <v>2510</v>
      </c>
      <c r="K8" s="518"/>
      <c r="L8" s="518"/>
      <c r="M8" s="518"/>
      <c r="N8" s="518"/>
      <c r="O8" s="519"/>
      <c r="P8" s="517" t="s">
        <v>2506</v>
      </c>
      <c r="Q8" s="518"/>
      <c r="R8" s="518"/>
      <c r="S8" s="518"/>
      <c r="T8" s="518"/>
      <c r="U8" s="519"/>
      <c r="V8" s="513"/>
      <c r="W8" s="513"/>
      <c r="X8" s="513"/>
      <c r="Y8" s="513"/>
      <c r="Z8" s="513"/>
      <c r="AA8" s="513"/>
      <c r="AB8" s="547"/>
      <c r="AC8" s="548"/>
      <c r="AD8" s="548"/>
      <c r="AE8" s="547"/>
      <c r="AF8" s="548"/>
      <c r="AG8" s="548"/>
      <c r="AH8" s="548"/>
      <c r="AI8" s="548"/>
      <c r="AJ8" s="548"/>
      <c r="AK8" s="548"/>
      <c r="AL8" s="548"/>
      <c r="AM8" s="548"/>
      <c r="AN8" s="560"/>
    </row>
    <row r="9" spans="1:44" ht="39.950000000000003" customHeight="1">
      <c r="A9" s="373"/>
      <c r="B9" s="546" t="s">
        <v>369</v>
      </c>
      <c r="C9" s="546"/>
      <c r="D9" s="546"/>
      <c r="E9" s="546"/>
      <c r="F9" s="546"/>
      <c r="G9" s="546"/>
      <c r="H9" s="546"/>
      <c r="I9" s="546"/>
      <c r="J9" s="529"/>
      <c r="K9" s="530"/>
      <c r="L9" s="530"/>
      <c r="M9" s="530"/>
      <c r="N9" s="530"/>
      <c r="O9" s="531"/>
      <c r="P9" s="517" t="s">
        <v>2510</v>
      </c>
      <c r="Q9" s="518"/>
      <c r="R9" s="518"/>
      <c r="S9" s="518"/>
      <c r="T9" s="518"/>
      <c r="U9" s="519"/>
      <c r="V9" s="513"/>
      <c r="W9" s="513"/>
      <c r="X9" s="513"/>
      <c r="Y9" s="513" t="s">
        <v>2518</v>
      </c>
      <c r="Z9" s="513"/>
      <c r="AA9" s="513"/>
      <c r="AB9" s="555" t="s">
        <v>2564</v>
      </c>
      <c r="AC9" s="548"/>
      <c r="AD9" s="548"/>
      <c r="AE9" s="547"/>
      <c r="AF9" s="548"/>
      <c r="AG9" s="548"/>
      <c r="AH9" s="548"/>
      <c r="AI9" s="548"/>
      <c r="AJ9" s="548"/>
      <c r="AK9" s="548"/>
      <c r="AL9" s="548"/>
      <c r="AM9" s="548"/>
      <c r="AN9" s="560"/>
    </row>
    <row r="10" spans="1:44" ht="39.950000000000003" customHeight="1">
      <c r="A10" s="373"/>
      <c r="B10" s="546" t="s">
        <v>370</v>
      </c>
      <c r="C10" s="546"/>
      <c r="D10" s="546"/>
      <c r="E10" s="546"/>
      <c r="F10" s="546"/>
      <c r="G10" s="546"/>
      <c r="H10" s="546"/>
      <c r="I10" s="546"/>
      <c r="J10" s="517" t="s">
        <v>2510</v>
      </c>
      <c r="K10" s="518"/>
      <c r="L10" s="518"/>
      <c r="M10" s="518"/>
      <c r="N10" s="518"/>
      <c r="O10" s="519"/>
      <c r="P10" s="517" t="s">
        <v>2506</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60"/>
    </row>
    <row r="11" spans="1:44" ht="39.950000000000003" customHeight="1">
      <c r="A11" s="373"/>
      <c r="B11" s="546" t="s">
        <v>371</v>
      </c>
      <c r="C11" s="546"/>
      <c r="D11" s="546"/>
      <c r="E11" s="546"/>
      <c r="F11" s="546"/>
      <c r="G11" s="546"/>
      <c r="H11" s="546"/>
      <c r="I11" s="546"/>
      <c r="J11" s="517" t="s">
        <v>2506</v>
      </c>
      <c r="K11" s="518"/>
      <c r="L11" s="518"/>
      <c r="M11" s="518"/>
      <c r="N11" s="518"/>
      <c r="O11" s="519"/>
      <c r="P11" s="517" t="s">
        <v>2506</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60"/>
    </row>
    <row r="12" spans="1:44" ht="39.950000000000003" customHeight="1">
      <c r="A12" s="373"/>
      <c r="B12" s="546" t="s">
        <v>372</v>
      </c>
      <c r="C12" s="546"/>
      <c r="D12" s="546"/>
      <c r="E12" s="546"/>
      <c r="F12" s="546"/>
      <c r="G12" s="546"/>
      <c r="H12" s="546"/>
      <c r="I12" s="546"/>
      <c r="J12" s="517" t="s">
        <v>2510</v>
      </c>
      <c r="K12" s="518"/>
      <c r="L12" s="518"/>
      <c r="M12" s="518"/>
      <c r="N12" s="518"/>
      <c r="O12" s="519"/>
      <c r="P12" s="517" t="s">
        <v>2506</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60"/>
    </row>
    <row r="13" spans="1:44" ht="39.950000000000003" customHeight="1">
      <c r="A13" s="373"/>
      <c r="B13" s="546" t="s">
        <v>373</v>
      </c>
      <c r="C13" s="546"/>
      <c r="D13" s="546"/>
      <c r="E13" s="546"/>
      <c r="F13" s="546"/>
      <c r="G13" s="546"/>
      <c r="H13" s="546"/>
      <c r="I13" s="546"/>
      <c r="J13" s="517" t="s">
        <v>2510</v>
      </c>
      <c r="K13" s="518"/>
      <c r="L13" s="518"/>
      <c r="M13" s="518"/>
      <c r="N13" s="518"/>
      <c r="O13" s="519"/>
      <c r="P13" s="517" t="s">
        <v>2506</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60"/>
    </row>
    <row r="14" spans="1:44" ht="39.950000000000003" customHeight="1" thickBot="1">
      <c r="A14" s="376"/>
      <c r="B14" s="377" t="s">
        <v>374</v>
      </c>
      <c r="C14" s="377"/>
      <c r="D14" s="377"/>
      <c r="E14" s="377"/>
      <c r="F14" s="377"/>
      <c r="G14" s="377"/>
      <c r="H14" s="377"/>
      <c r="I14" s="377"/>
      <c r="J14" s="520" t="s">
        <v>2506</v>
      </c>
      <c r="K14" s="521"/>
      <c r="L14" s="521"/>
      <c r="M14" s="521"/>
      <c r="N14" s="521"/>
      <c r="O14" s="522"/>
      <c r="P14" s="520" t="s">
        <v>2506</v>
      </c>
      <c r="Q14" s="521"/>
      <c r="R14" s="521"/>
      <c r="S14" s="521"/>
      <c r="T14" s="521"/>
      <c r="U14" s="522"/>
      <c r="V14" s="550"/>
      <c r="W14" s="550"/>
      <c r="X14" s="550"/>
      <c r="Y14" s="550"/>
      <c r="Z14" s="550"/>
      <c r="AA14" s="550"/>
      <c r="AB14" s="557"/>
      <c r="AC14" s="558"/>
      <c r="AD14" s="558"/>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2510</v>
      </c>
      <c r="K16" s="515"/>
      <c r="L16" s="515"/>
      <c r="M16" s="515"/>
      <c r="N16" s="515"/>
      <c r="O16" s="516"/>
      <c r="P16" s="514" t="s">
        <v>2506</v>
      </c>
      <c r="Q16" s="515"/>
      <c r="R16" s="515"/>
      <c r="S16" s="515"/>
      <c r="T16" s="515"/>
      <c r="U16" s="516"/>
      <c r="V16" s="556"/>
      <c r="W16" s="556"/>
      <c r="X16" s="556"/>
      <c r="Y16" s="556"/>
      <c r="Z16" s="556"/>
      <c r="AA16" s="556"/>
      <c r="AB16" s="553"/>
      <c r="AC16" s="554"/>
      <c r="AD16" s="554"/>
      <c r="AE16" s="553"/>
      <c r="AF16" s="554"/>
      <c r="AG16" s="554"/>
      <c r="AH16" s="554"/>
      <c r="AI16" s="554"/>
      <c r="AJ16" s="554"/>
      <c r="AK16" s="554"/>
      <c r="AL16" s="554"/>
      <c r="AM16" s="554"/>
      <c r="AN16" s="559"/>
    </row>
    <row r="17" spans="1:40" ht="39.950000000000003" customHeight="1">
      <c r="A17" s="373"/>
      <c r="B17" s="546" t="s">
        <v>376</v>
      </c>
      <c r="C17" s="546"/>
      <c r="D17" s="546"/>
      <c r="E17" s="546"/>
      <c r="F17" s="546"/>
      <c r="G17" s="546"/>
      <c r="H17" s="546"/>
      <c r="I17" s="546"/>
      <c r="J17" s="517" t="s">
        <v>2510</v>
      </c>
      <c r="K17" s="518"/>
      <c r="L17" s="518"/>
      <c r="M17" s="518"/>
      <c r="N17" s="518"/>
      <c r="O17" s="519"/>
      <c r="P17" s="517" t="s">
        <v>2506</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60"/>
    </row>
    <row r="18" spans="1:40" ht="39.950000000000003" customHeight="1">
      <c r="A18" s="373"/>
      <c r="B18" s="546" t="s">
        <v>377</v>
      </c>
      <c r="C18" s="546"/>
      <c r="D18" s="546"/>
      <c r="E18" s="546"/>
      <c r="F18" s="546"/>
      <c r="G18" s="546"/>
      <c r="H18" s="546"/>
      <c r="I18" s="546"/>
      <c r="J18" s="517" t="s">
        <v>2510</v>
      </c>
      <c r="K18" s="518"/>
      <c r="L18" s="518"/>
      <c r="M18" s="518"/>
      <c r="N18" s="518"/>
      <c r="O18" s="519"/>
      <c r="P18" s="517" t="s">
        <v>2506</v>
      </c>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60"/>
    </row>
    <row r="19" spans="1:40" ht="39.950000000000003" customHeight="1">
      <c r="A19" s="373"/>
      <c r="B19" s="546" t="s">
        <v>378</v>
      </c>
      <c r="C19" s="546"/>
      <c r="D19" s="546"/>
      <c r="E19" s="546"/>
      <c r="F19" s="546"/>
      <c r="G19" s="546"/>
      <c r="H19" s="546"/>
      <c r="I19" s="546"/>
      <c r="J19" s="517" t="s">
        <v>2510</v>
      </c>
      <c r="K19" s="518"/>
      <c r="L19" s="518"/>
      <c r="M19" s="518"/>
      <c r="N19" s="518"/>
      <c r="O19" s="519"/>
      <c r="P19" s="517" t="s">
        <v>2506</v>
      </c>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60"/>
    </row>
    <row r="20" spans="1:40" ht="39.950000000000003" customHeight="1">
      <c r="A20" s="373"/>
      <c r="B20" s="549" t="s">
        <v>379</v>
      </c>
      <c r="C20" s="549"/>
      <c r="D20" s="549"/>
      <c r="E20" s="549"/>
      <c r="F20" s="549"/>
      <c r="G20" s="549"/>
      <c r="H20" s="549"/>
      <c r="I20" s="549"/>
      <c r="J20" s="529"/>
      <c r="K20" s="530"/>
      <c r="L20" s="530"/>
      <c r="M20" s="530"/>
      <c r="N20" s="530"/>
      <c r="O20" s="531"/>
      <c r="P20" s="517" t="s">
        <v>2506</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60"/>
    </row>
    <row r="21" spans="1:40" ht="39.950000000000003" customHeight="1">
      <c r="A21" s="373"/>
      <c r="B21" s="546" t="s">
        <v>380</v>
      </c>
      <c r="C21" s="546"/>
      <c r="D21" s="546"/>
      <c r="E21" s="546"/>
      <c r="F21" s="546"/>
      <c r="G21" s="546"/>
      <c r="H21" s="546"/>
      <c r="I21" s="546"/>
      <c r="J21" s="529"/>
      <c r="K21" s="530"/>
      <c r="L21" s="530"/>
      <c r="M21" s="530"/>
      <c r="N21" s="530"/>
      <c r="O21" s="531"/>
      <c r="P21" s="517" t="s">
        <v>2506</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60"/>
    </row>
    <row r="22" spans="1:40" ht="39.950000000000003" customHeight="1">
      <c r="A22" s="373"/>
      <c r="B22" s="546" t="s">
        <v>381</v>
      </c>
      <c r="C22" s="546"/>
      <c r="D22" s="546"/>
      <c r="E22" s="546"/>
      <c r="F22" s="546"/>
      <c r="G22" s="546"/>
      <c r="H22" s="546"/>
      <c r="I22" s="546"/>
      <c r="J22" s="529"/>
      <c r="K22" s="530"/>
      <c r="L22" s="530"/>
      <c r="M22" s="530"/>
      <c r="N22" s="530"/>
      <c r="O22" s="531"/>
      <c r="P22" s="517" t="s">
        <v>2510</v>
      </c>
      <c r="Q22" s="518"/>
      <c r="R22" s="518"/>
      <c r="S22" s="518"/>
      <c r="T22" s="518"/>
      <c r="U22" s="519"/>
      <c r="V22" s="513"/>
      <c r="W22" s="513"/>
      <c r="X22" s="513"/>
      <c r="Y22" s="513" t="s">
        <v>2518</v>
      </c>
      <c r="Z22" s="513"/>
      <c r="AA22" s="513"/>
      <c r="AB22" s="555" t="s">
        <v>2559</v>
      </c>
      <c r="AC22" s="548"/>
      <c r="AD22" s="548"/>
      <c r="AE22" s="547"/>
      <c r="AF22" s="548"/>
      <c r="AG22" s="548"/>
      <c r="AH22" s="548"/>
      <c r="AI22" s="548"/>
      <c r="AJ22" s="548"/>
      <c r="AK22" s="548"/>
      <c r="AL22" s="548"/>
      <c r="AM22" s="548"/>
      <c r="AN22" s="560"/>
    </row>
    <row r="23" spans="1:40" ht="39.950000000000003" customHeight="1">
      <c r="A23" s="373"/>
      <c r="B23" s="546" t="s">
        <v>382</v>
      </c>
      <c r="C23" s="546"/>
      <c r="D23" s="546"/>
      <c r="E23" s="546"/>
      <c r="F23" s="546"/>
      <c r="G23" s="546"/>
      <c r="H23" s="546"/>
      <c r="I23" s="546"/>
      <c r="J23" s="517" t="s">
        <v>2510</v>
      </c>
      <c r="K23" s="518"/>
      <c r="L23" s="518"/>
      <c r="M23" s="518"/>
      <c r="N23" s="518"/>
      <c r="O23" s="519"/>
      <c r="P23" s="517" t="s">
        <v>2510</v>
      </c>
      <c r="Q23" s="518"/>
      <c r="R23" s="518"/>
      <c r="S23" s="518"/>
      <c r="T23" s="518"/>
      <c r="U23" s="519"/>
      <c r="V23" s="513"/>
      <c r="W23" s="513"/>
      <c r="X23" s="513"/>
      <c r="Y23" s="513" t="s">
        <v>2518</v>
      </c>
      <c r="Z23" s="513"/>
      <c r="AA23" s="513"/>
      <c r="AB23" s="547" t="s">
        <v>2562</v>
      </c>
      <c r="AC23" s="548"/>
      <c r="AD23" s="548"/>
      <c r="AE23" s="547" t="s">
        <v>2561</v>
      </c>
      <c r="AF23" s="548"/>
      <c r="AG23" s="548"/>
      <c r="AH23" s="548"/>
      <c r="AI23" s="548"/>
      <c r="AJ23" s="548"/>
      <c r="AK23" s="548"/>
      <c r="AL23" s="548"/>
      <c r="AM23" s="548"/>
      <c r="AN23" s="560"/>
    </row>
    <row r="24" spans="1:40" ht="39.950000000000003" customHeight="1">
      <c r="A24" s="373"/>
      <c r="B24" s="546" t="s">
        <v>383</v>
      </c>
      <c r="C24" s="546"/>
      <c r="D24" s="546"/>
      <c r="E24" s="546"/>
      <c r="F24" s="546"/>
      <c r="G24" s="546"/>
      <c r="H24" s="546"/>
      <c r="I24" s="546"/>
      <c r="J24" s="517" t="s">
        <v>2510</v>
      </c>
      <c r="K24" s="518"/>
      <c r="L24" s="518"/>
      <c r="M24" s="518"/>
      <c r="N24" s="518"/>
      <c r="O24" s="519"/>
      <c r="P24" s="517" t="s">
        <v>2510</v>
      </c>
      <c r="Q24" s="518"/>
      <c r="R24" s="518"/>
      <c r="S24" s="518"/>
      <c r="T24" s="518"/>
      <c r="U24" s="519"/>
      <c r="V24" s="513"/>
      <c r="W24" s="513"/>
      <c r="X24" s="513"/>
      <c r="Y24" s="513" t="s">
        <v>2518</v>
      </c>
      <c r="Z24" s="513"/>
      <c r="AA24" s="513"/>
      <c r="AB24" s="547" t="s">
        <v>2562</v>
      </c>
      <c r="AC24" s="548"/>
      <c r="AD24" s="548"/>
      <c r="AE24" s="547"/>
      <c r="AF24" s="548"/>
      <c r="AG24" s="548"/>
      <c r="AH24" s="548"/>
      <c r="AI24" s="548"/>
      <c r="AJ24" s="548"/>
      <c r="AK24" s="548"/>
      <c r="AL24" s="548"/>
      <c r="AM24" s="548"/>
      <c r="AN24" s="560"/>
    </row>
    <row r="25" spans="1:40" ht="39.950000000000003" customHeight="1" thickBot="1">
      <c r="A25" s="376"/>
      <c r="B25" s="377" t="s">
        <v>384</v>
      </c>
      <c r="C25" s="377"/>
      <c r="D25" s="377"/>
      <c r="E25" s="377"/>
      <c r="F25" s="377"/>
      <c r="G25" s="377"/>
      <c r="H25" s="377"/>
      <c r="I25" s="377"/>
      <c r="J25" s="526"/>
      <c r="K25" s="527"/>
      <c r="L25" s="527"/>
      <c r="M25" s="527"/>
      <c r="N25" s="527"/>
      <c r="O25" s="528"/>
      <c r="P25" s="520" t="s">
        <v>2506</v>
      </c>
      <c r="Q25" s="521"/>
      <c r="R25" s="521"/>
      <c r="S25" s="521"/>
      <c r="T25" s="521"/>
      <c r="U25" s="522"/>
      <c r="V25" s="550"/>
      <c r="W25" s="550"/>
      <c r="X25" s="550"/>
      <c r="Y25" s="550"/>
      <c r="Z25" s="550"/>
      <c r="AA25" s="550"/>
      <c r="AB25" s="557"/>
      <c r="AC25" s="558"/>
      <c r="AD25" s="558"/>
      <c r="AE25" s="557"/>
      <c r="AF25" s="558"/>
      <c r="AG25" s="558"/>
      <c r="AH25" s="558"/>
      <c r="AI25" s="558"/>
      <c r="AJ25" s="558"/>
      <c r="AK25" s="558"/>
      <c r="AL25" s="558"/>
      <c r="AM25" s="558"/>
      <c r="AN25" s="561"/>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2510</v>
      </c>
      <c r="Q27" s="515"/>
      <c r="R27" s="515"/>
      <c r="S27" s="515"/>
      <c r="T27" s="515"/>
      <c r="U27" s="516"/>
      <c r="V27" s="556"/>
      <c r="W27" s="556"/>
      <c r="X27" s="556"/>
      <c r="Y27" s="556" t="s">
        <v>2518</v>
      </c>
      <c r="Z27" s="556"/>
      <c r="AA27" s="556"/>
      <c r="AB27" s="553" t="s">
        <v>2563</v>
      </c>
      <c r="AC27" s="554"/>
      <c r="AD27" s="554"/>
      <c r="AE27" s="553" t="s">
        <v>2560</v>
      </c>
      <c r="AF27" s="554"/>
      <c r="AG27" s="554"/>
      <c r="AH27" s="554"/>
      <c r="AI27" s="554"/>
      <c r="AJ27" s="554"/>
      <c r="AK27" s="554"/>
      <c r="AL27" s="554"/>
      <c r="AM27" s="554"/>
      <c r="AN27" s="559"/>
    </row>
    <row r="28" spans="1:40" ht="39.950000000000003" customHeight="1">
      <c r="A28" s="373"/>
      <c r="B28" s="546" t="s">
        <v>386</v>
      </c>
      <c r="C28" s="546"/>
      <c r="D28" s="546"/>
      <c r="E28" s="546"/>
      <c r="F28" s="546"/>
      <c r="G28" s="546"/>
      <c r="H28" s="546"/>
      <c r="I28" s="546"/>
      <c r="J28" s="517" t="s">
        <v>2510</v>
      </c>
      <c r="K28" s="518"/>
      <c r="L28" s="518"/>
      <c r="M28" s="518"/>
      <c r="N28" s="518"/>
      <c r="O28" s="519"/>
      <c r="P28" s="517" t="s">
        <v>2506</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60"/>
    </row>
    <row r="29" spans="1:40" ht="39.950000000000003" customHeight="1">
      <c r="A29" s="373"/>
      <c r="B29" s="546" t="s">
        <v>387</v>
      </c>
      <c r="C29" s="546"/>
      <c r="D29" s="546"/>
      <c r="E29" s="546"/>
      <c r="F29" s="546"/>
      <c r="G29" s="546"/>
      <c r="H29" s="546"/>
      <c r="I29" s="546"/>
      <c r="J29" s="517" t="s">
        <v>2510</v>
      </c>
      <c r="K29" s="518"/>
      <c r="L29" s="518"/>
      <c r="M29" s="518"/>
      <c r="N29" s="518"/>
      <c r="O29" s="519"/>
      <c r="P29" s="517" t="s">
        <v>2506</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60"/>
    </row>
    <row r="30" spans="1:40" ht="39.950000000000003" customHeight="1">
      <c r="A30" s="373"/>
      <c r="B30" s="546" t="s">
        <v>388</v>
      </c>
      <c r="C30" s="546"/>
      <c r="D30" s="546"/>
      <c r="E30" s="546"/>
      <c r="F30" s="546"/>
      <c r="G30" s="546"/>
      <c r="H30" s="546"/>
      <c r="I30" s="546"/>
      <c r="J30" s="517" t="s">
        <v>2510</v>
      </c>
      <c r="K30" s="518"/>
      <c r="L30" s="518"/>
      <c r="M30" s="518"/>
      <c r="N30" s="518"/>
      <c r="O30" s="519"/>
      <c r="P30" s="517" t="s">
        <v>2506</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60"/>
    </row>
    <row r="31" spans="1:40" ht="39.950000000000003" customHeight="1" thickBot="1">
      <c r="A31" s="376"/>
      <c r="B31" s="552" t="s">
        <v>389</v>
      </c>
      <c r="C31" s="552"/>
      <c r="D31" s="552"/>
      <c r="E31" s="552"/>
      <c r="F31" s="552"/>
      <c r="G31" s="552"/>
      <c r="H31" s="552"/>
      <c r="I31" s="552"/>
      <c r="J31" s="520" t="s">
        <v>2510</v>
      </c>
      <c r="K31" s="521"/>
      <c r="L31" s="521"/>
      <c r="M31" s="521"/>
      <c r="N31" s="521"/>
      <c r="O31" s="522"/>
      <c r="P31" s="520" t="s">
        <v>2506</v>
      </c>
      <c r="Q31" s="521"/>
      <c r="R31" s="521"/>
      <c r="S31" s="521"/>
      <c r="T31" s="521"/>
      <c r="U31" s="522"/>
      <c r="V31" s="550"/>
      <c r="W31" s="550"/>
      <c r="X31" s="550"/>
      <c r="Y31" s="550"/>
      <c r="Z31" s="550"/>
      <c r="AA31" s="550"/>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2506</v>
      </c>
      <c r="K33" s="515"/>
      <c r="L33" s="515"/>
      <c r="M33" s="515"/>
      <c r="N33" s="515"/>
      <c r="O33" s="516"/>
      <c r="P33" s="514" t="s">
        <v>2506</v>
      </c>
      <c r="Q33" s="515"/>
      <c r="R33" s="515"/>
      <c r="S33" s="515"/>
      <c r="T33" s="515"/>
      <c r="U33" s="516"/>
      <c r="V33" s="556"/>
      <c r="W33" s="556"/>
      <c r="X33" s="556"/>
      <c r="Y33" s="556"/>
      <c r="Z33" s="556"/>
      <c r="AA33" s="556"/>
      <c r="AB33" s="553"/>
      <c r="AC33" s="554"/>
      <c r="AD33" s="554"/>
      <c r="AE33" s="553"/>
      <c r="AF33" s="554"/>
      <c r="AG33" s="554"/>
      <c r="AH33" s="554"/>
      <c r="AI33" s="554"/>
      <c r="AJ33" s="554"/>
      <c r="AK33" s="554"/>
      <c r="AL33" s="554"/>
      <c r="AM33" s="554"/>
      <c r="AN33" s="559"/>
    </row>
    <row r="34" spans="1:40" ht="39.950000000000003" customHeight="1">
      <c r="A34" s="373"/>
      <c r="B34" s="546" t="s">
        <v>391</v>
      </c>
      <c r="C34" s="546"/>
      <c r="D34" s="546"/>
      <c r="E34" s="546"/>
      <c r="F34" s="546"/>
      <c r="G34" s="546"/>
      <c r="H34" s="546"/>
      <c r="I34" s="546"/>
      <c r="J34" s="517" t="s">
        <v>2506</v>
      </c>
      <c r="K34" s="518"/>
      <c r="L34" s="518"/>
      <c r="M34" s="518"/>
      <c r="N34" s="518"/>
      <c r="O34" s="519"/>
      <c r="P34" s="517" t="s">
        <v>2506</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60"/>
    </row>
    <row r="35" spans="1:40" ht="39.950000000000003" customHeight="1" thickBot="1">
      <c r="A35" s="376"/>
      <c r="B35" s="551" t="s">
        <v>392</v>
      </c>
      <c r="C35" s="551"/>
      <c r="D35" s="551"/>
      <c r="E35" s="551"/>
      <c r="F35" s="551"/>
      <c r="G35" s="551"/>
      <c r="H35" s="551"/>
      <c r="I35" s="551"/>
      <c r="J35" s="520" t="s">
        <v>2506</v>
      </c>
      <c r="K35" s="521"/>
      <c r="L35" s="521"/>
      <c r="M35" s="521"/>
      <c r="N35" s="521"/>
      <c r="O35" s="522"/>
      <c r="P35" s="520" t="s">
        <v>2506</v>
      </c>
      <c r="Q35" s="521"/>
      <c r="R35" s="521"/>
      <c r="S35" s="521"/>
      <c r="T35" s="521"/>
      <c r="U35" s="522"/>
      <c r="V35" s="550"/>
      <c r="W35" s="550"/>
      <c r="X35" s="550"/>
      <c r="Y35" s="550"/>
      <c r="Z35" s="550"/>
      <c r="AA35" s="550"/>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9"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2023-04-17T00:57:33Z</dcterms:modified>
</cp:coreProperties>
</file>