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495" yWindow="240" windowWidth="19995" windowHeight="105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<sst xmlns="http://schemas.openxmlformats.org/spreadsheetml/2006/main" count="3022" uniqueCount="2574">
  <si>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</si>
  <si>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</si>
  <si>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</si>
  <si>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</si>
  <si>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</si>
  <si>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</si>
  <si>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</si>
  <si>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</si>
  <si>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</si>
  <si>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</si>
  <si>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</si>
  <si>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</si>
  <si>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</si>
  <si>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</si>
  <si>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</si>
  <si>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</si>
  <si>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</si>
  <si>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</si>
  <si>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</si>
  <si>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</si>
  <si>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</si>
  <si>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</si>
  <si>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</si>
  <si>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</si>
  <si>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</si>
  <si>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</si>
  <si>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</si>
  <si>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</si>
  <si>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</si>
  <si>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</si>
  <si>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</si>
  <si>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</si>
  <si>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</si>
  <si>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</si>
  <si>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</si>
  <si>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</si>
  <si>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</si>
  <si>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</si>
  <si>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</si>
  <si>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</si>
  <si>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</si>
  <si>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</si>
  <si>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</si>
  <si>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</si>
  <si>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</si>
  <si>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</si>
  <si>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</si>
  <si>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</si>
  <si>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</si>
  <si>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</si>
  <si>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</si>
  <si>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</si>
  <si>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</si>
  <si>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</si>
  <si>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</si>
  <si>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</si>
  <si>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</si>
  <si>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</si>
  <si>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</si>
  <si>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</si>
  <si>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</si>
  <si>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</si>
  <si>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</si>
  <si>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</si>
  <si>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</si>
  <si>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</si>
  <si>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</si>
  <si>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</si>
  <si>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</si>
  <si>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</si>
  <si>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</si>
  <si>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</si>
  <si>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</si>
  <si>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</si>
  <si>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</si>
  <si>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</si>
  <si>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</si>
  <si>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</si>
  <si>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</si>
  <si>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</si>
  <si>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</si>
  <si>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</si>
  <si>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</si>
  <si>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</si>
  <si>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</si>
  <si>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</si>
  <si>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</si>
  <si>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</si>
  <si>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</si>
  <si>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</si>
  <si>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</si>
  <si>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</si>
  <si>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</si>
  <si>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</si>
  <si>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</si>
  <si>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</si>
  <si>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</si>
  <si>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</si>
  <si>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</si>
  <si>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</si>
  <si>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</si>
  <si>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</si>
  <si>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</si>
  <si>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</si>
  <si>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</si>
  <si>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</si>
  <si>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</si>
  <si>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</si>
  <si>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</si>
  <si>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</si>
  <si>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</si>
  <si>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</si>
  <si>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</si>
  <si>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</si>
  <si>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</si>
  <si>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</si>
  <si>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</si>
  <si>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</si>
  <si>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</si>
  <si>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</si>
  <si>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</si>
  <si>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</si>
  <si>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</si>
  <si>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</si>
  <si>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</si>
  <si>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</si>
  <si>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</si>
  <si>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</si>
  <si>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</si>
  <si>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</si>
  <si>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</si>
  <si>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</si>
  <si>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</si>
  <si>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</si>
  <si>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</si>
  <si>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</si>
  <si>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</si>
  <si>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</si>
  <si>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</si>
  <si>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</si>
  <si>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</si>
  <si>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</si>
  <si>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</si>
  <si>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</si>
  <si>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</si>
  <si>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</si>
  <si>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</si>
  <si>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</si>
  <si>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</si>
  <si>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</si>
  <si>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</si>
  <si>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</si>
  <si>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</si>
  <si>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</si>
  <si>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</si>
  <si>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</si>
  <si>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</si>
  <si>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</si>
  <si>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</si>
  <si>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</si>
  <si>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</si>
  <si>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</si>
  <si>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</si>
  <si>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</si>
  <si>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</si>
  <si>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</si>
  <si>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</si>
  <si>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</si>
  <si>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</si>
  <si>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</si>
  <si>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</si>
  <si>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</si>
  <si>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</si>
  <si>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</si>
  <si>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</si>
  <si>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</si>
  <si>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</si>
  <si>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</si>
  <si>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</si>
  <si>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</si>
  <si>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</si>
  <si>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</si>
  <si>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</si>
  <si>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</si>
  <si>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</si>
  <si>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</si>
  <si>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</si>
  <si>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</si>
  <si>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</si>
  <si>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</si>
  <si>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</si>
  <si>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</si>
  <si>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</si>
  <si>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</si>
  <si>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</si>
  <si>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</si>
  <si>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</si>
  <si>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</si>
  <si>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</si>
  <si>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</si>
  <si>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</si>
  <si>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</si>
  <si>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</si>
  <si>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</si>
  <si>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</si>
  <si>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</si>
  <si>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</si>
  <si>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</si>
  <si>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</si>
  <si>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</si>
  <si>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</si>
  <si>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</si>
  <si>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</si>
  <si>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</si>
  <si>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</si>
  <si>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</si>
  <si>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</si>
  <si>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</si>
  <si>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</si>
  <si>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</si>
  <si>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</si>
  <si>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</si>
  <si>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</si>
  <si>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</si>
  <si>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</si>
  <si>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</si>
  <si>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</si>
  <si>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</si>
  <si>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</si>
  <si>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</si>
  <si>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</si>
  <si>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</si>
  <si>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</si>
  <si>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</si>
  <si>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</si>
  <si>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</si>
  <si>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</si>
  <si>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</si>
  <si>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</si>
  <si>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</si>
  <si>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</si>
  <si>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</si>
  <si>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</si>
  <si>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</si>
  <si>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</si>
  <si>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</si>
  <si>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</si>
  <si>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</si>
  <si>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</si>
  <si>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</si>
  <si>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</si>
  <si>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</si>
  <si>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</si>
  <si>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</si>
  <si>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</si>
  <si>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</si>
  <si>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</si>
  <si>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</si>
  <si>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</si>
  <si>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</si>
  <si>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</si>
  <si>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</si>
  <si>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</si>
  <si>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</si>
  <si>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</si>
  <si>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</si>
  <si>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</si>
  <si>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</si>
  <si>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</si>
  <si>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</si>
  <si>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</si>
  <si>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</si>
  <si>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</si>
  <si>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</si>
  <si>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</si>
  <si>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</si>
  <si>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</si>
  <si>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</si>
  <si>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</si>
  <si>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</si>
  <si>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</si>
  <si>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</si>
  <si>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</si>
  <si>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</si>
  <si>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</si>
  <si>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</si>
  <si>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</si>
  <si>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</si>
  <si>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</si>
  <si>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</si>
  <si>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</si>
  <si>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</si>
  <si>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</si>
  <si>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</si>
  <si>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</si>
  <si>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</si>
  <si>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</si>
  <si>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</si>
  <si>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</si>
  <si>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</si>
  <si>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</si>
  <si>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</si>
  <si>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</si>
  <si>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</si>
  <si>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</si>
  <si>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</si>
  <si>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</si>
  <si>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</si>
  <si>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</si>
  <si>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</si>
  <si>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</si>
  <si>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</si>
  <si>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</si>
  <si>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</si>
  <si>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</si>
  <si>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</si>
  <si>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</si>
  <si>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</si>
  <si>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</si>
  <si>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</si>
  <si>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</si>
  <si>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</si>
  <si>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</si>
  <si>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</si>
  <si>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</si>
  <si>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</si>
  <si>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</si>
  <si>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</si>
  <si>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</si>
  <si>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</si>
  <si>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</si>
  <si>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</si>
  <si>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</si>
  <si>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</si>
  <si>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</si>
  <si>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</si>
  <si>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</si>
  <si>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</si>
  <si>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</si>
  <si>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</si>
  <si>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</si>
  <si>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</si>
  <si>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</si>
  <si>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</si>
  <si>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</si>
  <si>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</si>
  <si>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</si>
  <si>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</si>
  <si>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</si>
  <si>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</si>
  <si>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</si>
  <si>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</si>
  <si>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</si>
  <si>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</si>
  <si>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</si>
  <si>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</si>
  <si>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</si>
  <si>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</si>
  <si>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</si>
  <si>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</si>
  <si>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</si>
  <si>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</si>
  <si>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</si>
  <si>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</si>
  <si>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</si>
  <si>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</si>
  <si>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</si>
  <si>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</si>
  <si>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</si>
  <si>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</si>
  <si>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</si>
  <si>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</si>
  <si>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</si>
  <si>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</si>
  <si>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</si>
  <si>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</si>
  <si>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</si>
  <si>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</si>
  <si>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</si>
  <si>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</si>
  <si>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</si>
  <si>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</si>
  <si>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</si>
  <si>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</si>
  <si>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</si>
  <si>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</si>
  <si>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</si>
  <si>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</si>
  <si>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</si>
  <si>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</si>
  <si>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</si>
  <si>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</si>
  <si>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</si>
  <si>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</si>
  <si>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</si>
  <si>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</si>
  <si>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</si>
  <si>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</si>
  <si>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</si>
  <si>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</si>
  <si>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</si>
  <si>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</si>
  <si>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</si>
  <si>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</si>
  <si>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</si>
  <si>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</si>
  <si>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</si>
  <si>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</si>
  <si>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</si>
  <si>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</si>
  <si>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</si>
  <si>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</si>
  <si>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</si>
  <si>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</si>
  <si>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</si>
  <si>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</si>
  <si>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</si>
  <si>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</si>
  <si>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</si>
  <si>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</si>
  <si>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</si>
  <si>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</si>
  <si>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</si>
  <si>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</si>
  <si>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</si>
  <si>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</si>
  <si>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</si>
  <si>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</si>
  <si>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</si>
  <si>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</si>
  <si>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</si>
  <si>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</si>
  <si>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</si>
  <si>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</si>
  <si>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</si>
  <si>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</si>
  <si>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</si>
  <si>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</si>
  <si>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</si>
  <si>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</si>
  <si>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</si>
  <si>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</si>
  <si>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</si>
  <si>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</si>
  <si>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</si>
  <si>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</si>
  <si>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</si>
  <si>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</si>
  <si>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</si>
  <si>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</si>
  <si>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</si>
  <si>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</si>
  <si>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</si>
  <si>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</si>
  <si>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</si>
  <si>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</si>
  <si>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</si>
  <si>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</si>
  <si>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</si>
  <si>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</si>
  <si>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</si>
  <si>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</si>
  <si>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</si>
  <si>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</si>
  <si>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</si>
  <si>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</si>
  <si>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</si>
  <si>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</si>
  <si>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</si>
  <si>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</si>
  <si>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</si>
  <si>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</si>
  <si>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</si>
  <si>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</si>
  <si>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</si>
  <si>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</si>
  <si>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</si>
  <si>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</si>
  <si>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</si>
  <si>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</si>
  <si>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</si>
  <si>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</si>
  <si>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</si>
  <si>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</si>
  <si>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</si>
  <si>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</si>
  <si>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</si>
  <si>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</si>
  <si>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</si>
  <si>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</si>
  <si>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</si>
  <si>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</si>
  <si>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</si>
  <si>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</si>
  <si>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</si>
  <si>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</si>
  <si>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</si>
  <si>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</si>
  <si>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</si>
  <si>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</si>
  <si>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</si>
  <si>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</si>
  <si>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</si>
  <si>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</si>
  <si>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</si>
  <si>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</si>
  <si>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</si>
  <si>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</si>
  <si>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</si>
  <si>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</si>
  <si>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</si>
  <si>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</si>
  <si>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</si>
  <si>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</si>
  <si>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</si>
  <si>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</si>
  <si>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</si>
  <si>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</si>
  <si>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</si>
  <si>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</si>
  <si>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</si>
  <si>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</si>
  <si>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</si>
  <si>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</si>
  <si>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</si>
  <si>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</si>
  <si>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</si>
  <si>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</si>
  <si>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</si>
  <si>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</si>
  <si>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</si>
  <si>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</si>
  <si>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</si>
  <si>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</si>
  <si>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</si>
  <si>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</si>
  <si>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</si>
  <si>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</si>
  <si>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</si>
  <si>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</si>
  <si>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</si>
  <si>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</si>
  <si>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</si>
  <si>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</si>
  <si>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</si>
  <si>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</si>
  <si>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</si>
  <si>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</si>
  <si>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</si>
  <si>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</si>
  <si>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</si>
  <si>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</si>
  <si>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</si>
  <si>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</si>
  <si>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</si>
  <si>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</si>
  <si>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</si>
  <si>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</si>
  <si>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</si>
  <si>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</si>
  <si>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</si>
  <si>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</si>
  <si>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</si>
  <si>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</si>
  <si>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</si>
  <si>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</si>
  <si>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</si>
  <si>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</si>
  <si>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</si>
  <si>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</si>
  <si>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</si>
  <si>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</si>
  <si>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</si>
  <si>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</si>
  <si>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</si>
  <si>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</si>
  <si>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</si>
  <si>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</si>
  <si>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</si>
  <si>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</si>
  <si>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</si>
  <si>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</si>
  <si>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</si>
  <si>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</si>
  <si>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</si>
  <si>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</si>
  <si>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</si>
  <si>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</si>
  <si>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</si>
  <si>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</si>
  <si>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</si>
  <si>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</si>
  <si>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</si>
  <si>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</si>
  <si>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</si>
  <si>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</si>
  <si>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</si>
  <si>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</si>
  <si>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</si>
  <si>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</si>
  <si>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</si>
  <si>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</si>
  <si>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</si>
  <si>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</si>
  <si>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</si>
  <si>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</si>
  <si>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</si>
  <si>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</si>
  <si>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</si>
  <si>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</si>
  <si>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</si>
  <si>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</si>
  <si>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</si>
  <si>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</si>
  <si>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</si>
  <si>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</si>
  <si>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</si>
  <si>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</si>
  <si>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</si>
  <si>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</si>
  <si>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</si>
  <si>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</si>
  <si>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</si>
  <si>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</si>
  <si>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</si>
  <si>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</si>
  <si>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</si>
  <si>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</si>
  <si>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</si>
  <si>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</si>
  <si>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</si>
  <si>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</si>
  <si>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</si>
  <si>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</si>
  <si>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</si>
  <si>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</si>
  <si>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</si>
  <si>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</si>
  <si>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</si>
  <si>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</si>
  <si>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</si>
  <si>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</si>
  <si>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</si>
  <si>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</si>
  <si>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</si>
  <si>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</si>
  <si>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</si>
  <si>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</si>
  <si>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</si>
  <si>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</si>
  <si>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</si>
  <si>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</si>
  <si>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</si>
  <si>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</si>
  <si>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</si>
  <si>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</si>
  <si>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</si>
  <si>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</si>
  <si>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</si>
  <si>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</si>
  <si>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</si>
  <si>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</si>
  <si>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</si>
  <si>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</si>
  <si>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</si>
  <si>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</si>
  <si>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</si>
  <si>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</si>
  <si>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</si>
  <si>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</si>
  <si>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</si>
  <si>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</si>
  <si>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</si>
  <si>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</si>
  <si>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</si>
  <si>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</si>
  <si>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</si>
  <si>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</si>
  <si>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</si>
  <si>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</si>
  <si>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</si>
  <si>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</si>
  <si>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</si>
  <si>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</si>
  <si>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</si>
  <si>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</si>
  <si>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</si>
  <si>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</si>
  <si>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</si>
  <si>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</si>
  <si>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</si>
  <si>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</si>
  <si>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</si>
  <si>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</si>
  <si>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</si>
  <si>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</si>
  <si>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</si>
  <si>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</si>
  <si>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</si>
  <si>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</si>
  <si>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</si>
  <si>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</si>
  <si>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</si>
  <si>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</si>
  <si>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</si>
  <si>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</si>
  <si>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</si>
  <si>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</si>
  <si>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</si>
  <si>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</si>
  <si>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</si>
  <si>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</si>
  <si>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</si>
  <si>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</si>
  <si>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</si>
  <si>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</si>
  <si>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</si>
  <si>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</si>
  <si>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</si>
  <si>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</si>
  <si>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</si>
  <si>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</si>
  <si>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</si>
  <si>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</si>
  <si>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</si>
  <si>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</si>
  <si>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</si>
  <si>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</si>
  <si>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</si>
  <si>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</si>
  <si>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</si>
  <si>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</si>
  <si>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</si>
  <si>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</si>
  <si>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</si>
  <si>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</si>
  <si>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</si>
  <si>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</si>
  <si>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</si>
  <si>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</si>
  <si>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</si>
  <si>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</si>
  <si>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</si>
  <si>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</si>
  <si>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</si>
  <si>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</si>
  <si>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</si>
  <si>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</si>
  <si>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</si>
  <si>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</si>
  <si>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</si>
  <si>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</si>
  <si>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</si>
  <si>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</si>
  <si>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</si>
  <si>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</si>
  <si>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</si>
  <si>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</si>
  <si>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</si>
  <si>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</si>
  <si>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</si>
  <si>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</si>
  <si>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</si>
  <si>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</si>
  <si>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</si>
  <si>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</si>
  <si>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</si>
  <si>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</si>
  <si>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</si>
  <si>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</si>
  <si>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</si>
  <si>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</si>
  <si>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</si>
  <si>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</si>
  <si>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</si>
  <si>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</si>
  <si>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</si>
  <si>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</si>
  <si>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</si>
  <si>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</si>
  <si>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</si>
  <si>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</si>
  <si>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</si>
  <si>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</si>
  <si>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</si>
  <si>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</si>
  <si>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</si>
  <si>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</si>
  <si>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</si>
  <si>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</si>
  <si>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</si>
  <si>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</si>
  <si>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</si>
  <si>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</si>
  <si>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</si>
  <si>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</si>
  <si>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</si>
  <si>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</si>
  <si>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</si>
  <si>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</si>
  <si>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</si>
  <si>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</si>
  <si>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</si>
  <si>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</si>
  <si>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</si>
  <si>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</si>
  <si>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</si>
  <si>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</si>
  <si>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</si>
  <si>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</si>
  <si>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</si>
  <si>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</si>
  <si>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</si>
  <si>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</si>
  <si>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</si>
  <si>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</si>
  <si>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</si>
  <si>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</si>
  <si>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</si>
  <si>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</si>
  <si>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</si>
  <si>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</si>
  <si>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</si>
  <si>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</si>
  <si>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</si>
  <si>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</si>
  <si>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</si>
  <si>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</si>
  <si>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</si>
  <si>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</si>
  <si>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</si>
  <si>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</si>
  <si>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</si>
  <si>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</si>
  <si>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</si>
  <si>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</si>
  <si>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</si>
  <si>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</si>
  <si>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</si>
  <si>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</si>
  <si>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</si>
  <si>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</si>
  <si>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</si>
  <si>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</si>
  <si>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</si>
  <si>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</si>
  <si>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</si>
  <si>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</si>
  <si>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</si>
  <si>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</si>
  <si>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</si>
  <si>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</si>
  <si>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</si>
  <si>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</si>
  <si>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</si>
  <si>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</si>
  <si>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</si>
  <si>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</si>
  <si>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</si>
  <si>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</si>
  <si>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</si>
  <si>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</si>
  <si>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</si>
  <si>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</si>
  <si>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</si>
  <si>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</si>
  <si>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</si>
  <si>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</si>
  <si>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</si>
  <si>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</si>
  <si>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</si>
  <si>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</si>
  <si>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</si>
  <si>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</si>
  <si>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</si>
  <si>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</si>
  <si>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</si>
  <si>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</si>
  <si>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</si>
  <si>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</si>
  <si>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</si>
  <si>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</si>
  <si>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</si>
  <si>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</si>
  <si>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</si>
  <si>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</si>
  <si>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</si>
  <si>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</si>
  <si>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</si>
  <si>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</si>
  <si>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</si>
  <si>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</si>
  <si>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</si>
  <si>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</si>
  <si>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</si>
  <si>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</si>
  <si>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</si>
  <si>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</si>
  <si>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</si>
  <si>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</si>
  <si>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</si>
  <si>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</si>
  <si>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</si>
  <si>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</si>
  <si>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</si>
  <si>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</si>
  <si>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</si>
  <si>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</si>
  <si>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</si>
  <si>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</si>
  <si>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</si>
  <si>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</si>
  <si>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</si>
  <si>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</si>
  <si>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</si>
  <si>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</si>
  <si>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</si>
  <si>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</si>
  <si>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</si>
  <si>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</si>
  <si>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</si>
  <si>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</si>
  <si>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</si>
  <si>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</si>
  <si>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</si>
  <si>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</si>
  <si>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</si>
  <si>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</si>
  <si>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</si>
  <si>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</si>
  <si>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</si>
  <si>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</si>
  <si>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</si>
  <si>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</si>
  <si>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</si>
  <si>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</si>
  <si>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</si>
  <si>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</si>
  <si>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</si>
  <si>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</si>
  <si>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</si>
  <si>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</si>
  <si>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</si>
  <si>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</si>
  <si>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</si>
  <si>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</si>
  <si>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</si>
  <si>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</si>
  <si>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</si>
  <si>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</si>
  <si>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</si>
  <si>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</si>
  <si>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</si>
  <si>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</si>
  <si>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</si>
  <si>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</si>
  <si>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</si>
  <si>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</si>
  <si>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</si>
  <si>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</si>
  <si>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</si>
  <si>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</si>
  <si>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</si>
  <si>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</si>
  <si>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</si>
  <si>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</si>
  <si>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</si>
  <si>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</si>
  <si>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</si>
  <si>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</si>
  <si>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</si>
  <si>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</si>
  <si>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</si>
  <si>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</si>
  <si>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</si>
  <si>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</si>
  <si>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</si>
  <si>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</si>
  <si>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</si>
  <si>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</si>
  <si>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</si>
  <si>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</si>
  <si>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</si>
  <si>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</si>
  <si>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</si>
  <si>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</si>
  <si>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</si>
  <si>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</si>
  <si>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</si>
  <si>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</si>
  <si>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</si>
  <si>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</si>
  <si>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</si>
  <si>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</si>
  <si>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</si>
  <si>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</si>
  <si>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</si>
  <si>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</si>
  <si>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</si>
  <si>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</si>
  <si>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</si>
  <si>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</si>
  <si>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</si>
  <si>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</si>
  <si>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</si>
  <si>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</si>
  <si>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</si>
  <si>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</si>
  <si>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</si>
  <si>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</si>
  <si>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</si>
  <si>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</si>
  <si>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</si>
  <si>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</si>
  <si>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</si>
  <si>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</si>
  <si>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</si>
  <si>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</si>
  <si>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</si>
  <si>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</si>
  <si>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</si>
  <si>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</si>
  <si>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</si>
  <si>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</si>
  <si>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</si>
  <si>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</si>
  <si>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</si>
  <si>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</si>
  <si>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</si>
  <si>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</si>
  <si>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</si>
  <si>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</si>
  <si>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</si>
  <si>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</si>
  <si>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</si>
  <si>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</si>
  <si>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</si>
  <si>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</si>
  <si>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</si>
  <si>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</si>
  <si>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</si>
  <si>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</si>
  <si>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</si>
  <si>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</si>
  <si>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</si>
  <si>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</si>
  <si>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</si>
  <si>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</si>
  <si>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</si>
  <si>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</si>
  <si>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</si>
  <si>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</si>
  <si>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</si>
  <si>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</si>
  <si>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</si>
  <si>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</si>
  <si>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</si>
  <si>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</si>
  <si>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</si>
  <si>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</si>
  <si>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</si>
  <si>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</si>
  <si>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</si>
  <si>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</si>
  <si>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</si>
  <si>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</si>
  <si>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</si>
  <si>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</si>
  <si>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</si>
  <si>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</si>
  <si>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</si>
  <si>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</si>
  <si>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</si>
  <si>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</si>
  <si>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</si>
  <si>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</si>
  <si>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</si>
  <si>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</si>
  <si>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</si>
  <si>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</si>
  <si>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</si>
  <si>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</si>
  <si>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</si>
  <si>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</si>
  <si>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</si>
  <si>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</si>
  <si>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</si>
  <si>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</si>
  <si>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</si>
  <si>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</si>
  <si>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</si>
  <si>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</si>
  <si>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</si>
  <si>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</si>
  <si>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</si>
  <si>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</si>
  <si>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</si>
  <si>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</si>
  <si>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</si>
  <si>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</si>
  <si>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</si>
  <si>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</si>
  <si>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</si>
  <si>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</si>
  <si>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</si>
  <si>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</si>
  <si>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</si>
  <si>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</si>
  <si>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</si>
  <si>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</si>
  <si>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</si>
  <si>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</si>
  <si>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</si>
  <si>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</si>
  <si>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</si>
  <si>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</si>
  <si>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</si>
  <si>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</si>
  <si>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</si>
  <si>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</si>
  <si>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</si>
  <si>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</si>
  <si>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</si>
  <si>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</si>
  <si>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</si>
  <si>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</si>
  <si>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</si>
  <si>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</si>
  <si>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</si>
  <si>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</si>
  <si>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</si>
  <si>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</si>
  <si>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</si>
  <si>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</si>
  <si>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</si>
  <si>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</si>
  <si>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</si>
  <si>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</si>
  <si>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</si>
  <si>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</si>
  <si>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</si>
  <si>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</si>
  <si>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</si>
  <si>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</si>
  <si>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</si>
  <si>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</si>
  <si>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</si>
  <si>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</si>
  <si>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</si>
  <si>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</si>
  <si>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</si>
  <si>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</si>
  <si>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</si>
  <si>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</si>
  <si>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</si>
  <si>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</si>
  <si>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</si>
  <si>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</si>
  <si>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</si>
  <si>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</si>
  <si>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</si>
  <si>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</si>
  <si>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</si>
  <si>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</si>
  <si>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</si>
  <si>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</si>
  <si>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</si>
  <si>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</si>
  <si>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</si>
  <si>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</si>
  <si>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</si>
  <si>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</si>
  <si>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</si>
  <si>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</si>
  <si>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</si>
  <si>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</si>
  <si>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</si>
  <si>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</si>
  <si>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</si>
  <si>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</si>
  <si>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</si>
  <si>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</si>
  <si>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</si>
  <si>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</si>
  <si>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</si>
  <si>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</si>
  <si>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</si>
  <si>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</si>
  <si>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</si>
  <si>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</si>
  <si>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</si>
  <si>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</si>
  <si>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</si>
  <si>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</si>
  <si>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</si>
  <si>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</si>
  <si>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</si>
  <si>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</si>
  <si>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</si>
  <si>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</si>
  <si>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</si>
  <si>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</si>
  <si>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</si>
  <si>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</si>
  <si>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</si>
  <si>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</si>
  <si>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</si>
  <si>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</si>
  <si>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</si>
  <si>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</si>
  <si>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</si>
  <si>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</si>
  <si>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</si>
  <si>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</si>
  <si>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</si>
  <si>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</si>
  <si>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</si>
  <si>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</si>
  <si>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</si>
  <si>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</si>
  <si>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</si>
  <si>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</si>
  <si>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</si>
  <si>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</si>
  <si>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</si>
  <si>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</si>
  <si>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</si>
  <si>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</si>
  <si>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</si>
  <si>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</si>
  <si>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</si>
  <si>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</si>
  <si>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</si>
  <si>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</si>
  <si>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</si>
  <si>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</si>
  <si>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</si>
  <si>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</si>
  <si>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</si>
  <si>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</si>
  <si>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</si>
  <si>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</si>
  <si>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</si>
  <si>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</si>
  <si>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</si>
  <si>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</si>
  <si>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</si>
  <si>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</si>
  <si>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</si>
  <si>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</si>
  <si>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</si>
  <si>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</si>
  <si>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</si>
  <si>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</si>
  <si>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</si>
  <si>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</si>
  <si>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</si>
  <si>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</si>
  <si>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</si>
  <si>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</si>
  <si>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</si>
  <si>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</si>
  <si>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</si>
  <si>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</si>
  <si>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</si>
  <si>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</si>
  <si>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</si>
  <si>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</si>
  <si>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</si>
  <si>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</si>
  <si>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</si>
  <si>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</si>
  <si>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</si>
  <si>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</si>
  <si>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</si>
  <si>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</si>
  <si>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</si>
  <si>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</si>
  <si>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</si>
  <si>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</si>
  <si>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</si>
  <si>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</si>
  <si>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</si>
  <si>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</si>
  <si>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</si>
  <si>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</si>
  <si>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</si>
  <si>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</si>
  <si>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</si>
  <si>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</si>
  <si>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</si>
  <si>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</si>
  <si>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</si>
  <si>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</si>
  <si>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</si>
  <si>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</si>
  <si>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</si>
  <si>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</si>
  <si>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</si>
  <si>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</si>
  <si>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</si>
  <si>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</si>
  <si>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</si>
  <si>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</si>
  <si>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</si>
  <si>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</si>
  <si>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</si>
  <si>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</si>
  <si>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</si>
  <si>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</si>
  <si>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</si>
  <si>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</si>
  <si>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</si>
  <si>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</si>
  <si>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</si>
  <si>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</si>
  <si>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</si>
  <si>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</si>
  <si>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</si>
  <si>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</si>
  <si>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</si>
  <si>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</si>
  <si>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</si>
  <si>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</si>
  <si>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</si>
  <si>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</si>
  <si>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</si>
  <si>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</si>
  <si>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</si>
  <si>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</si>
  <si>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</si>
  <si>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</si>
  <si>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</si>
  <si>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</si>
  <si>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</si>
  <si>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</si>
  <si>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</si>
  <si>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</si>
  <si>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</si>
  <si>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</si>
  <si>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</si>
  <si>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</si>
  <si>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</si>
  <si>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</si>
  <si>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</si>
  <si>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</si>
  <si>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</si>
  <si>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</si>
  <si>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</si>
  <si>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</si>
  <si>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</si>
  <si>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</si>
  <si>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</si>
  <si>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</si>
  <si>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</si>
  <si>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</si>
  <si>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</si>
  <si>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</si>
  <si>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</si>
  <si>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</si>
  <si>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</si>
  <si>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</si>
  <si>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</si>
  <si>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</si>
  <si>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</si>
  <si>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</si>
  <si>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</si>
  <si>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</si>
  <si>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</si>
  <si>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</si>
  <si>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</si>
  <si>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</si>
  <si>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</si>
  <si>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</si>
  <si>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</si>
  <si>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</si>
  <si>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</si>
  <si>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</si>
  <si>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</si>
  <si>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</si>
  <si>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</si>
  <si>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</si>
  <si>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</si>
  <si>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</si>
  <si>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</si>
  <si>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</si>
  <si>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</si>
  <si>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</si>
  <si>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</si>
  <si>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</si>
  <si>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</si>
  <si>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</si>
  <si>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</si>
  <si>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</si>
  <si>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</si>
  <si>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</si>
  <si>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</si>
  <si>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</si>
  <si>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</si>
  <si>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</si>
  <si>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</si>
  <si>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</si>
  <si>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</si>
  <si>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</si>
  <si>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</si>
  <si>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</si>
  <si>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</si>
  <si>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</si>
  <si>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</si>
  <si>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</si>
  <si>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</si>
  <si>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</si>
  <si>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</si>
  <si>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</si>
  <si>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</si>
  <si>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</si>
  <si>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</si>
  <si>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</si>
  <si>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</si>
  <si>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</si>
  <si>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</si>
  <si>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</si>
  <si>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</si>
  <si>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</si>
  <si>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</si>
  <si>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</si>
  <si>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</si>
  <si>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</si>
  <si>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</si>
  <si>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</si>
  <si>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</si>
  <si>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</si>
  <si>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</si>
  <si>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</si>
  <si>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</si>
  <si>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</si>
  <si>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</si>
  <si>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</si>
  <si>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</si>
  <si>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</si>
  <si>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</si>
  <si>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</si>
  <si>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</si>
  <si>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</si>
  <si>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</si>
  <si>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</si>
  <si>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</si>
  <si>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</si>
  <si>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</si>
  <si>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</si>
  <si>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</si>
  <si>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</si>
  <si>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</si>
  <si>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</si>
  <si>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</si>
  <si>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</si>
  <si>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</si>
  <si>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</si>
  <si>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</si>
  <si>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</si>
  <si>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</si>
  <si>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</si>
  <si>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</si>
  <si>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</si>
  <si>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</si>
  <si>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</si>
  <si>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</si>
  <si>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</si>
  <si>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</si>
  <si>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</si>
  <si>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</si>
  <si>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</si>
  <si>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</si>
  <si>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</si>
  <si>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</si>
  <si>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</si>
  <si>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</si>
  <si>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</si>
  <si>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</si>
  <si>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</si>
  <si>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</si>
  <si>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</si>
  <si>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</si>
  <si>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</si>
  <si>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</si>
  <si>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</si>
  <si>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</si>
  <si>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</si>
  <si>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</si>
  <si>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</si>
  <si>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</si>
  <si>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</si>
  <si>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</si>
  <si>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</si>
  <si>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</si>
  <si>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</si>
  <si>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</si>
  <si>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</si>
  <si>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</si>
  <si>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</si>
  <si>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</si>
  <si>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</si>
  <si>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</si>
  <si>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</si>
  <si>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</si>
  <si>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</si>
  <si>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</si>
  <si>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</si>
  <si>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</si>
  <si>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</si>
  <si>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</si>
  <si>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</si>
  <si>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</si>
  <si>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</si>
  <si>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</si>
  <si>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</si>
  <si>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</si>
  <si>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</si>
  <si>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</si>
  <si>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</si>
  <si>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</si>
  <si>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</si>
  <si>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</si>
  <si>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</si>
  <si>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</si>
  <si>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</si>
  <si>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</si>
  <si>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</si>
  <si>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</si>
  <si>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</si>
  <si>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</si>
  <si>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</si>
  <si>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</si>
  <si>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</si>
  <si>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</si>
  <si>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</si>
  <si>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</si>
  <si>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</si>
  <si>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</si>
  <si>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</si>
  <si>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</si>
  <si>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</si>
  <si>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</si>
  <si>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</si>
  <si>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</si>
  <si>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</si>
  <si>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</si>
  <si>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</si>
  <si>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</si>
  <si>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</si>
  <si>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</si>
  <si>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</si>
  <si>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</si>
  <si>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</si>
  <si>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</si>
  <si>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</si>
  <si>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</si>
  <si>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</si>
  <si>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</si>
  <si>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</si>
  <si>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</si>
  <si>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</si>
  <si>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</si>
  <si>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</si>
  <si>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</si>
  <si>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</si>
  <si>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</si>
  <si>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</si>
  <si>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</si>
  <si>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</si>
  <si>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</si>
  <si>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</si>
  <si>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</si>
  <si>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</si>
  <si>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</si>
  <si>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</si>
  <si>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</si>
  <si>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</si>
  <si>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</si>
  <si>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</si>
  <si>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</si>
  <si>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</si>
  <si>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</si>
  <si>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</si>
  <si>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</si>
  <si>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</si>
  <si>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</si>
  <si>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</si>
  <si>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</si>
  <si>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</si>
  <si>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</si>
  <si>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</si>
  <si>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</si>
  <si>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</si>
  <si>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</si>
  <si>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</si>
  <si>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</si>
  <si>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</si>
  <si>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</si>
  <si>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</si>
  <si>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</si>
  <si>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</si>
  <si>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</si>
  <si>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</si>
  <si>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</si>
  <si>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</si>
  <si>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</si>
  <si>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</si>
  <si>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</si>
  <si>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</si>
  <si>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</si>
  <si>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</si>
  <si>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</si>
  <si>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</si>
  <si>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</si>
  <si>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</si>
  <si>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</si>
  <si>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</si>
  <si>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</si>
  <si>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</si>
  <si>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</si>
  <si>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</si>
  <si>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</si>
  <si>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</si>
  <si>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</si>
  <si>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</si>
  <si>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</si>
  <si>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</si>
  <si>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</si>
  <si>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</si>
  <si>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</si>
  <si>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</si>
  <si>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</si>
  <si>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</si>
  <si>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</si>
  <si>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</si>
  <si>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</si>
  <si>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</si>
  <si>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</si>
  <si>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</si>
  <si>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</si>
  <si>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</si>
  <si>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</si>
  <si>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</si>
  <si>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</si>
  <si>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</si>
  <si>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</si>
  <si>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</si>
  <si>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</si>
  <si>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</si>
  <si>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</si>
  <si>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</si>
  <si>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</si>
  <si>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</si>
  <si>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</si>
  <si>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</si>
  <si>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</si>
  <si>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</si>
  <si>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</si>
  <si>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</si>
  <si>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</si>
  <si>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</si>
  <si>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</si>
  <si>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</si>
  <si>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</si>
  <si>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</si>
  <si>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</si>
  <si>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</si>
  <si>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</si>
  <si>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</si>
  <si>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</si>
  <si>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</si>
  <si>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</si>
  <si>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</si>
  <si>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</si>
  <si>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</si>
  <si>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</si>
  <si>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</si>
  <si>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</si>
  <si>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</si>
  <si>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</si>
  <si>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</si>
  <si>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</si>
  <si>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</si>
  <si>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</si>
  <si>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</si>
  <si>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</si>
  <si>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</si>
  <si>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</si>
  <si>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</si>
  <si>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</si>
  <si>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</si>
  <si>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</si>
  <si>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</si>
  <si>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</si>
  <si>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</si>
  <si>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</si>
  <si>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</si>
  <si>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</si>
  <si>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</si>
  <si>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</si>
  <si>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</si>
  <si>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</si>
  <si>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</si>
  <si>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</si>
  <si>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</si>
  <si>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</si>
  <si>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</si>
  <si>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</si>
  <si>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</si>
  <si>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</si>
  <si>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</si>
  <si>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</si>
  <si>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</si>
  <si>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</si>
  <si>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</si>
  <si>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</si>
  <si>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</si>
  <si>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</si>
  <si>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</si>
  <si>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</si>
  <si>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</si>
  <si>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</si>
  <si>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</si>
  <si>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</si>
  <si>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</si>
  <si>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</si>
  <si>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</si>
  <si>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</si>
  <si>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</si>
  <si>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</si>
  <si>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</si>
  <si>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</si>
  <si>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</si>
  <si>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</si>
  <si>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</si>
  <si>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</si>
  <si>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</si>
  <si>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</si>
  <si>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</si>
  <si>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</si>
  <si>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</si>
  <si>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</si>
  <si>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</si>
  <si>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</si>
  <si>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</si>
  <si>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</si>
  <si>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</si>
  <si>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</si>
  <si>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</si>
  <si>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</si>
  <si>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</si>
  <si>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</si>
  <si>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</si>
  <si>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</si>
  <si>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</si>
  <si>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</si>
  <si>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</si>
  <si>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</si>
  <si>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</si>
  <si>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</si>
  <si>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</si>
  <si>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</si>
  <si>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</si>
  <si>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</si>
  <si>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</si>
  <si>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</si>
  <si>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</si>
  <si>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</si>
  <si>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</si>
  <si>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</si>
  <si>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</si>
  <si>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</si>
  <si>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</si>
  <si>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</si>
  <si>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</si>
  <si>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</si>
  <si>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</si>
  <si>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</si>
  <si>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</si>
  <si>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</si>
  <si>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</si>
  <si>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</si>
  <si>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</si>
  <si>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</si>
  <si>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</si>
  <si>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</si>
  <si>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</si>
  <si>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</si>
  <si>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</si>
  <si>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</si>
  <si>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</si>
  <si>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</si>
  <si>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</si>
  <si>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</si>
  <si>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</si>
  <si>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</si>
  <si>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</si>
  <si>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</si>
  <si>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</si>
  <si>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</si>
  <si>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</si>
  <si>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</si>
  <si>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</si>
  <si>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</si>
  <si>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</si>
  <si>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</si>
  <si>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</si>
  <si>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</si>
  <si>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</si>
  <si>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</si>
  <si>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</si>
  <si>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</si>
  <si>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</si>
  <si>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</si>
  <si>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</si>
  <si>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</si>
  <si>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</si>
  <si>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</si>
  <si>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</si>
  <si>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</si>
  <si>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</si>
  <si>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</si>
  <si>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</si>
  <si>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</si>
  <si>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</si>
  <si>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</si>
  <si>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</si>
  <si>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</si>
  <si>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</si>
  <si>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</si>
  <si>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</si>
  <si>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</si>
  <si>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</si>
  <si>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</si>
  <si>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</si>
  <si>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</si>
  <si>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</si>
  <si>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</si>
  <si>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</si>
  <si>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</si>
  <si>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</si>
  <si>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</si>
  <si>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</si>
  <si>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</si>
  <si>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</si>
  <si>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</si>
  <si>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</si>
  <si>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</si>
  <si>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</si>
  <si>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</si>
  <si>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</si>
  <si>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</si>
  <si>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</si>
  <si>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</si>
  <si>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</si>
  <si>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</si>
  <si>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</si>
  <si>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</si>
  <si>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</si>
  <si>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</si>
  <si>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</si>
  <si>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</si>
  <si>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</si>
  <si>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</si>
  <si>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</si>
  <si>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</si>
  <si>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</si>
  <si>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</si>
  <si>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</si>
  <si>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</si>
  <si>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</si>
  <si>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</si>
  <si>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</si>
  <si>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</si>
  <si>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</si>
  <si>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</si>
  <si>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</si>
  <si>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</si>
  <si>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</si>
  <si>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</si>
  <si>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</si>
  <si>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</si>
  <si>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</si>
  <si>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</si>
  <si>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</si>
  <si>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</si>
  <si>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</si>
  <si>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</si>
  <si>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</si>
  <si>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</si>
  <si>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</si>
  <si>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</si>
  <si>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</si>
  <si>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</si>
  <si>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</si>
  <si>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</si>
  <si>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</si>
  <si>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</si>
  <si>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</si>
  <si>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</si>
  <si>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</si>
  <si>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</si>
  <si>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</si>
  <si>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</si>
  <si>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</si>
  <si>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</si>
  <si>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</si>
  <si>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</si>
  <si>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</si>
  <si>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</si>
  <si>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</si>
  <si>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</si>
  <si>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</si>
  <si>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</si>
  <si>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</si>
  <si>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</si>
  <si>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</si>
  <si>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</si>
  <si>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</si>
  <si>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</si>
  <si>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</si>
  <si>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</si>
  <si>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</si>
  <si>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</si>
  <si>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</si>
  <si>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</si>
  <si>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</si>
  <si>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</si>
  <si>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</si>
  <si>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</si>
  <si>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</si>
  <si>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</si>
  <si>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</si>
  <si>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</si>
  <si>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</si>
  <si>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</si>
  <si>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</si>
  <si>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</si>
  <si>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</si>
  <si>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</si>
  <si>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</si>
  <si>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</si>
  <si>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</si>
  <si>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</si>
  <si>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</si>
  <si>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</si>
  <si>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</si>
  <si>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</si>
  <si>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</si>
  <si>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</si>
  <si>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</si>
  <si>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</si>
  <si>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</si>
  <si>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</si>
  <si>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</si>
  <si>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</si>
  <si>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</si>
  <si>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</si>
  <si>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</si>
  <si>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</si>
  <si>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</si>
  <si>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</si>
  <si>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</si>
  <si>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</si>
  <si>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</si>
  <si>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</si>
  <si>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</si>
  <si>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</si>
  <si>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</si>
  <si>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</si>
  <si>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</si>
  <si>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</si>
  <si>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</si>
  <si>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</si>
  <si>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</si>
  <si>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</si>
  <si>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</si>
  <si>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</si>
  <si>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</si>
  <si>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</si>
  <si>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</si>
  <si>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</si>
  <si>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</si>
  <si>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</si>
  <si>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</si>
  <si>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</si>
  <si>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</si>
  <si>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</si>
  <si>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</si>
  <si>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</si>
  <si>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</si>
  <si>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</si>
  <si>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</si>
  <si>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</si>
  <si>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</si>
  <si>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</si>
  <si>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</si>
  <si>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</si>
  <si>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</si>
  <si>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</si>
  <si>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</si>
  <si>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</si>
  <si>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</si>
  <si>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</si>
  <si>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</si>
  <si>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</si>
  <si>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</si>
  <si>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</si>
  <si>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</si>
  <si>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</si>
  <si>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</si>
  <si>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</si>
  <si>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</si>
  <si>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</si>
  <si>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</si>
  <si>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</si>
  <si>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</si>
  <si>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</si>
  <si>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</si>
  <si>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</si>
  <si>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</si>
  <si>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</si>
  <si>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</si>
  <si>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</si>
  <si>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</si>
  <si>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</si>
  <si>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</si>
  <si>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</si>
  <si>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</si>
  <si>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</si>
  <si>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</si>
  <si>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</si>
  <si>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</si>
  <si>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</si>
  <si>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</si>
  <si>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</si>
  <si>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</si>
  <si>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</si>
  <si>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</si>
  <si>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</si>
  <si>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</si>
  <si>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</si>
  <si>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</si>
  <si>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</si>
  <si>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</si>
  <si>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</si>
  <si>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</si>
  <si>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</si>
  <si>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</si>
  <si>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</si>
  <si>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</si>
  <si>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</si>
  <si>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</si>
  <si>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</si>
  <si>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</si>
  <si>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</si>
  <si>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</si>
  <si>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</si>
  <si>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</si>
  <si>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</si>
  <si>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</si>
  <si>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</si>
  <si>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</si>
  <si>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</si>
  <si>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</si>
  <si>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</si>
  <si>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</si>
  <si>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</si>
  <si>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</si>
  <si>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</si>
  <si>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</si>
  <si>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</si>
  <si>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</si>
  <si>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</si>
  <si>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</si>
  <si>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</si>
  <si>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</si>
  <si>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</si>
  <si>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</si>
  <si>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</si>
  <si>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</si>
  <si>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</si>
  <si>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</si>
  <si>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</si>
  <si>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</si>
  <si>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</si>
  <si>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</si>
  <si>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</si>
  <si>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</si>
  <si>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</si>
  <si>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</si>
  <si>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</si>
  <si>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</si>
  <si>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</si>
  <si>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</si>
  <si>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</si>
  <si>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</si>
  <si>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</si>
  <si>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</si>
  <si>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</si>
  <si>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</si>
  <si>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</si>
  <si>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</si>
  <si>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</si>
  <si>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</si>
  <si>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</si>
  <si>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</si>
  <si>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</si>
  <si>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</si>
  <si>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</si>
  <si>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</si>
  <si>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</si>
  <si>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</si>
  <si>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</si>
  <si>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</si>
  <si>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</si>
  <si>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</si>
  <si>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</si>
  <si>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</si>
  <si>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</si>
  <si>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</si>
  <si>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</si>
  <si>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</si>
  <si>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</si>
  <si>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</si>
  <si>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</si>
  <si>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</si>
  <si>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</si>
  <si>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</si>
  <si>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</si>
  <si>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</si>
  <si>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</si>
  <si>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</si>
  <si>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</si>
  <si>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</si>
  <si>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</si>
  <si>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</si>
  <si>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</si>
  <si>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</si>
  <si>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</si>
  <si>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</si>
  <si>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</si>
  <si>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</si>
  <si>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</si>
  <si>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</si>
  <si>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</si>
  <si>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</si>
  <si>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</si>
  <si>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</si>
  <si>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</si>
  <si>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</si>
  <si>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</si>
  <si>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</si>
  <si>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</si>
  <si>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</si>
  <si>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</si>
  <si>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</si>
  <si>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</si>
  <si>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</si>
  <si>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</si>
  <si>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</si>
  <si>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</si>
  <si>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</si>
  <si>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</si>
  <si>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</si>
  <si>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</si>
  <si>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</si>
  <si>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</si>
  <si>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</si>
  <si>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</si>
  <si>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</si>
  <si>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</si>
  <si>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</si>
  <si>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</si>
  <si>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</si>
  <si>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</si>
  <si>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</si>
  <si>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</si>
  <si>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</si>
  <si>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</si>
  <si>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</si>
  <si>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</si>
  <si>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</si>
  <si>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</si>
  <si>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</si>
  <si>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</si>
  <si>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</si>
  <si>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</si>
  <si>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</si>
  <si>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</si>
  <si>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</si>
  <si>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</si>
  <si>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</si>
  <si>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</si>
  <si>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</si>
  <si>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</si>
  <si>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</si>
  <si>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</si>
  <si>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</si>
  <si>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</si>
  <si>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</si>
  <si>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</si>
  <si>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</si>
  <si>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</si>
  <si>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</si>
  <si>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</si>
  <si>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</si>
  <si>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</si>
  <si>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</si>
  <si>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</si>
  <si>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</si>
  <si>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</si>
  <si>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</si>
  <si>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</si>
  <si>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</si>
  <si>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</si>
  <si>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</si>
  <si>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</si>
  <si>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</si>
  <si>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</si>
  <si>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</si>
  <si>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</si>
  <si>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</si>
  <si>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</si>
  <si>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</si>
  <si>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</si>
  <si>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</si>
  <si>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</si>
  <si>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</si>
  <si>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</si>
  <si>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</si>
  <si>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</si>
  <si>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</si>
  <si>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</si>
  <si>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</si>
  <si>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</si>
  <si>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</si>
  <si>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</si>
  <si>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</si>
  <si>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</si>
  <si>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</si>
  <si>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</si>
  <si>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</si>
  <si>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</si>
  <si>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</si>
  <si>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</si>
  <si>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</si>
  <si>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</si>
  <si>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</si>
  <si>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</si>
  <si>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</si>
  <si>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</si>
  <si>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</si>
  <si>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</si>
  <si>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</si>
  <si>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</si>
  <si>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</si>
  <si>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</si>
  <si>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</si>
  <si>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</si>
  <si>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</si>
  <si>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</si>
  <si>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</si>
  <si>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</si>
  <si>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</si>
  <si>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</si>
  <si>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</si>
  <si>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</si>
  <si>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</si>
  <si>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</si>
  <si>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</si>
  <si>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</si>
  <si>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</si>
  <si>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</si>
  <si>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</si>
  <si>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</si>
  <si>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</si>
  <si>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</si>
  <si>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</si>
  <si>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</si>
  <si>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</si>
  <si>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</si>
  <si>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</si>
  <si>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</si>
  <si>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</si>
  <si>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</si>
  <si>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</si>
  <si>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</si>
  <si>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</si>
  <si>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</si>
  <si>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</si>
  <si>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</si>
  <si>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</si>
  <si>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</si>
  <si>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</si>
  <si>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</si>
  <si>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</si>
  <si>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</si>
  <si>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</si>
  <si>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</si>
  <si>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</si>
  <si>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</si>
  <si>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</si>
  <si>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</si>
  <si>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</si>
  <si>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</si>
  <si>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</si>
  <si>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</si>
  <si>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</si>
  <si>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</si>
  <si>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</si>
  <si>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</si>
  <si>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</si>
  <si>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</si>
  <si>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</si>
  <si>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</si>
  <si>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</si>
  <si>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</si>
  <si>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</si>
  <si>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</si>
  <si>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</si>
  <si>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</si>
  <si>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</si>
  <si>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</si>
  <si>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</si>
  <si>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</si>
  <si>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</si>
  <si>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</si>
  <si>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</si>
  <si>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</si>
  <si>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</si>
  <si>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</si>
  <si>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</si>
  <si>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</si>
  <si>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</si>
  <si>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</si>
  <si>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</si>
  <si>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</si>
  <si>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</si>
  <si>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</si>
  <si>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</si>
  <si>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</si>
  <si>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</si>
  <si>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</si>
  <si>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</si>
  <si>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</si>
  <si>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</si>
  <si>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</si>
  <si>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</si>
  <si>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</si>
  <si>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</si>
  <si>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</si>
  <si>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</si>
  <si>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</si>
  <si>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</si>
  <si>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</si>
  <si>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</si>
  <si>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</si>
  <si>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</si>
  <si>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</si>
  <si>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</si>
  <si>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</si>
  <si>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</si>
  <si>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</si>
  <si>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</si>
  <si>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</si>
  <si>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</si>
  <si>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</si>
  <si>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</si>
  <si>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</si>
  <si>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</si>
  <si>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</si>
  <si>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</si>
  <si>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</si>
  <si>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</si>
  <si>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</si>
  <si>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</si>
  <si>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</si>
  <si>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</si>
  <si>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</si>
  <si>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</si>
  <si>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</si>
  <si>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</si>
  <si>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</si>
  <si>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</si>
  <si>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</si>
  <si>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</si>
  <si>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</si>
  <si>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</si>
  <si>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</si>
  <si>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</si>
  <si>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</si>
  <si>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</si>
  <si>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</si>
  <si>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</si>
  <si>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</si>
  <si>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</si>
  <si>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</si>
  <si>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</si>
  <si>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</si>
  <si>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</si>
  <si>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</si>
  <si>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</si>
  <si>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</si>
  <si>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</si>
  <si>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</si>
  <si>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</si>
  <si>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</si>
  <si>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</si>
  <si>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</si>
  <si>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</si>
  <si>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</si>
  <si>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</si>
  <si>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</si>
  <si>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</si>
  <si>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</si>
  <si>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</si>
  <si>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</si>
  <si>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</si>
  <si>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</si>
  <si>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</si>
  <si>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</si>
  <si>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</si>
  <si>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</si>
  <si>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</si>
  <si>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</si>
  <si>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</si>
  <si>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</si>
  <si>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</si>
  <si>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</si>
  <si>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</si>
  <si>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</si>
  <si>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</si>
  <si>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</si>
  <si>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</si>
  <si>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</si>
  <si>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</si>
  <si>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</si>
  <si>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</si>
  <si>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</si>
  <si>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</si>
  <si>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</si>
  <si>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</si>
  <si>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</si>
  <si>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</si>
  <si>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</si>
  <si>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</si>
  <si>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</si>
  <si>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</si>
  <si>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</si>
  <si>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</si>
  <si>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</si>
  <si>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</si>
  <si>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</si>
  <si>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</si>
  <si>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</si>
  <si>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</si>
  <si>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</si>
  <si>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</si>
  <si>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</si>
  <si>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</si>
  <si>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</si>
  <si>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</si>
  <si>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</si>
  <si>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</si>
  <si>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</si>
  <si>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</si>
  <si>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</si>
  <si>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</si>
  <si>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</si>
  <si>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</si>
  <si>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</si>
  <si>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</si>
  <si>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</si>
  <si>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</si>
  <si>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</si>
  <si>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</si>
  <si>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１　自ら実施</t>
  </si>
  <si>
    <t>１　あり</t>
  </si>
  <si>
    <t>２　なし</t>
  </si>
  <si>
    <t>○</t>
  </si>
  <si>
    <t>ブレスト戸塚舞岡</t>
    <rPh sb="4" eb="8">
      <t>トツカマイオカ</t>
    </rPh>
    <phoneticPr fontId="1"/>
  </si>
  <si>
    <t>ブレストトツカマイオカ</t>
    <phoneticPr fontId="1"/>
  </si>
  <si>
    <t>神奈川県横浜市戸塚区舞岡町3612-3</t>
    <rPh sb="0" eb="4">
      <t>カナガワケン</t>
    </rPh>
    <rPh sb="4" eb="7">
      <t>ヨコハマシ</t>
    </rPh>
    <rPh sb="7" eb="10">
      <t>トツカク</t>
    </rPh>
    <rPh sb="10" eb="13">
      <t>マイオカチョウ</t>
    </rPh>
    <phoneticPr fontId="1"/>
  </si>
  <si>
    <t>株式会社マミーサポート</t>
    <rPh sb="0" eb="4">
      <t>カブシキガイシャ</t>
    </rPh>
    <phoneticPr fontId="1"/>
  </si>
  <si>
    <t>舞岡</t>
    <rPh sb="0" eb="2">
      <t>マイオカ</t>
    </rPh>
    <phoneticPr fontId="1"/>
  </si>
  <si>
    <t>045</t>
    <phoneticPr fontId="1"/>
  </si>
  <si>
    <t>410</t>
    <phoneticPr fontId="1"/>
  </si>
  <si>
    <t>7020</t>
    <phoneticPr fontId="1"/>
  </si>
  <si>
    <t>03</t>
    <phoneticPr fontId="1"/>
  </si>
  <si>
    <t>6665</t>
    <phoneticPr fontId="1"/>
  </si>
  <si>
    <t>0828</t>
    <phoneticPr fontId="1"/>
  </si>
  <si>
    <t>6262</t>
    <phoneticPr fontId="1"/>
  </si>
  <si>
    <t>3431</t>
    <phoneticPr fontId="1"/>
  </si>
  <si>
    <t>田代　雅也</t>
    <rPh sb="0" eb="2">
      <t>タシロ</t>
    </rPh>
    <rPh sb="3" eb="5">
      <t>マサヤ</t>
    </rPh>
    <phoneticPr fontId="1"/>
  </si>
  <si>
    <t>代表取締役</t>
    <rPh sb="0" eb="5">
      <t>ダイヒョウトリシマリヤク</t>
    </rPh>
    <phoneticPr fontId="1"/>
  </si>
  <si>
    <t>横浜市営地下鉄　舞岡駅より徒歩１４分　　神奈川中央交通　舞岡バス停より　３分</t>
    <rPh sb="0" eb="7">
      <t>ヨコハマシエイチカテツ</t>
    </rPh>
    <rPh sb="8" eb="10">
      <t>マイオカ</t>
    </rPh>
    <rPh sb="10" eb="11">
      <t>エキ</t>
    </rPh>
    <rPh sb="13" eb="15">
      <t>トホ</t>
    </rPh>
    <rPh sb="17" eb="18">
      <t>フン</t>
    </rPh>
    <rPh sb="20" eb="23">
      <t>カナガワ</t>
    </rPh>
    <rPh sb="23" eb="27">
      <t>チュウオウコウツウ</t>
    </rPh>
    <rPh sb="28" eb="30">
      <t>マイオカ</t>
    </rPh>
    <rPh sb="32" eb="33">
      <t>テイ</t>
    </rPh>
    <rPh sb="37" eb="38">
      <t>フン</t>
    </rPh>
    <phoneticPr fontId="1"/>
  </si>
  <si>
    <t>7021</t>
    <phoneticPr fontId="1"/>
  </si>
  <si>
    <t>blest-maioka</t>
    <phoneticPr fontId="1"/>
  </si>
  <si>
    <t>ak-holdings.co.jp</t>
    <phoneticPr fontId="1"/>
  </si>
  <si>
    <t>髙橋　保</t>
    <rPh sb="0" eb="2">
      <t>タカハシ</t>
    </rPh>
    <rPh sb="3" eb="4">
      <t>タモツ</t>
    </rPh>
    <phoneticPr fontId="1"/>
  </si>
  <si>
    <t>施設長</t>
    <rPh sb="0" eb="3">
      <t>シセツチョウ</t>
    </rPh>
    <phoneticPr fontId="1"/>
  </si>
  <si>
    <t>３　住宅型</t>
  </si>
  <si>
    <t>１　耐火建築物</t>
  </si>
  <si>
    <t>２　鉄骨造</t>
  </si>
  <si>
    <t>２　事業者が賃借する建物</t>
  </si>
  <si>
    <t>１　全室個室（縁故者個室含む）</t>
  </si>
  <si>
    <t>１　あり（車椅子対応）</t>
  </si>
  <si>
    <t>１　全ての居室あり</t>
  </si>
  <si>
    <t>１　全ての便所あり</t>
  </si>
  <si>
    <t>２　入居希望者に交付</t>
  </si>
  <si>
    <t>１　入居希望者に公開</t>
  </si>
  <si>
    <t>１　減額なし</t>
  </si>
  <si>
    <t>神奈川県における消費者物価指数及び人件費等を勘案し、運営懇談会で入居者等の同意を得た上で改定する。</t>
    <rPh sb="0" eb="4">
      <t>カナガワケン</t>
    </rPh>
    <rPh sb="8" eb="11">
      <t>ショウヒシャ</t>
    </rPh>
    <rPh sb="11" eb="15">
      <t>ブッカシスウ</t>
    </rPh>
    <rPh sb="15" eb="16">
      <t>オヨ</t>
    </rPh>
    <rPh sb="17" eb="20">
      <t>ジンケンヒ</t>
    </rPh>
    <rPh sb="20" eb="21">
      <t>トウ</t>
    </rPh>
    <rPh sb="22" eb="24">
      <t>カンアン</t>
    </rPh>
    <rPh sb="26" eb="28">
      <t>ウンエイ</t>
    </rPh>
    <rPh sb="28" eb="31">
      <t>コンダンカイ</t>
    </rPh>
    <rPh sb="32" eb="35">
      <t>ニュウキョシャ</t>
    </rPh>
    <rPh sb="35" eb="36">
      <t>トウ</t>
    </rPh>
    <rPh sb="37" eb="39">
      <t>ドウイ</t>
    </rPh>
    <rPh sb="40" eb="41">
      <t>エ</t>
    </rPh>
    <rPh sb="42" eb="43">
      <t>ウエ</t>
    </rPh>
    <rPh sb="44" eb="46">
      <t>カイテイ</t>
    </rPh>
    <phoneticPr fontId="1"/>
  </si>
  <si>
    <t>２　法人</t>
  </si>
  <si>
    <t>カブシキガイシャ　マミーサポート</t>
    <phoneticPr fontId="1"/>
  </si>
  <si>
    <t>東京都中央区八重洲１－５－１５</t>
    <rPh sb="0" eb="3">
      <t>トウキョウト</t>
    </rPh>
    <rPh sb="3" eb="6">
      <t>チュウオウク</t>
    </rPh>
    <rPh sb="6" eb="9">
      <t>ヤエス</t>
    </rPh>
    <phoneticPr fontId="1"/>
  </si>
  <si>
    <t>入居者等が快適で心身ともに充実・安定した生活を末永く営むことに資するとともに、ホームにおける良好な生活環境を確保する。</t>
    <rPh sb="0" eb="4">
      <t>ニュウキョシャトウ</t>
    </rPh>
    <rPh sb="5" eb="7">
      <t>カイテキ</t>
    </rPh>
    <rPh sb="8" eb="10">
      <t>シンシン</t>
    </rPh>
    <rPh sb="13" eb="15">
      <t>ジュウジツ</t>
    </rPh>
    <rPh sb="16" eb="18">
      <t>アンテイ</t>
    </rPh>
    <rPh sb="20" eb="22">
      <t>セイカツ</t>
    </rPh>
    <rPh sb="23" eb="25">
      <t>スエナガ</t>
    </rPh>
    <rPh sb="26" eb="27">
      <t>イトナ</t>
    </rPh>
    <rPh sb="31" eb="32">
      <t>シ</t>
    </rPh>
    <rPh sb="46" eb="48">
      <t>リョウコウ</t>
    </rPh>
    <rPh sb="49" eb="53">
      <t>セイカツカンキョウ</t>
    </rPh>
    <rPh sb="54" eb="56">
      <t>カクホ</t>
    </rPh>
    <phoneticPr fontId="1"/>
  </si>
  <si>
    <t>お米は山形の農家から直接取り寄せ、手作りの味を大切に暖かい家庭料理を提供します。訪問介護サービス等を活用し、その人らしく、より充実した毎日をお過ごしできるようサポートします。</t>
    <rPh sb="1" eb="2">
      <t>コメ</t>
    </rPh>
    <rPh sb="3" eb="5">
      <t>ヤマガタ</t>
    </rPh>
    <rPh sb="6" eb="8">
      <t>ノウカ</t>
    </rPh>
    <rPh sb="10" eb="12">
      <t>チョクセツ</t>
    </rPh>
    <rPh sb="12" eb="13">
      <t>ト</t>
    </rPh>
    <rPh sb="14" eb="15">
      <t>ヨ</t>
    </rPh>
    <rPh sb="17" eb="19">
      <t>テヅク</t>
    </rPh>
    <rPh sb="21" eb="22">
      <t>アジ</t>
    </rPh>
    <rPh sb="23" eb="25">
      <t>タイセツ</t>
    </rPh>
    <rPh sb="26" eb="27">
      <t>アタタ</t>
    </rPh>
    <rPh sb="29" eb="31">
      <t>カテイ</t>
    </rPh>
    <rPh sb="31" eb="33">
      <t>リョウリ</t>
    </rPh>
    <rPh sb="34" eb="36">
      <t>テイキョウ</t>
    </rPh>
    <rPh sb="40" eb="44">
      <t>ホウモンカイゴ</t>
    </rPh>
    <rPh sb="48" eb="49">
      <t>トウ</t>
    </rPh>
    <rPh sb="50" eb="52">
      <t>カツヨウ</t>
    </rPh>
    <rPh sb="56" eb="57">
      <t>ヒト</t>
    </rPh>
    <rPh sb="63" eb="65">
      <t>ジュウジツ</t>
    </rPh>
    <rPh sb="67" eb="69">
      <t>マイニチ</t>
    </rPh>
    <rPh sb="71" eb="72">
      <t>ス</t>
    </rPh>
    <phoneticPr fontId="1"/>
  </si>
  <si>
    <t>医療法人リファインネット　戸塚南クリニック</t>
    <rPh sb="0" eb="4">
      <t>イリョウホウジン</t>
    </rPh>
    <rPh sb="13" eb="15">
      <t>トツカ</t>
    </rPh>
    <rPh sb="15" eb="16">
      <t>ミナミ</t>
    </rPh>
    <phoneticPr fontId="1"/>
  </si>
  <si>
    <t>横浜市戸塚区上倉田町391-1</t>
    <rPh sb="0" eb="3">
      <t>ヨコハマシ</t>
    </rPh>
    <rPh sb="3" eb="6">
      <t>トツカク</t>
    </rPh>
    <rPh sb="6" eb="9">
      <t>カミクラタ</t>
    </rPh>
    <rPh sb="9" eb="10">
      <t>チョウ</t>
    </rPh>
    <phoneticPr fontId="1"/>
  </si>
  <si>
    <t>内科一般・皮膚科・訪問診療</t>
    <rPh sb="0" eb="4">
      <t>ナイカイッパン</t>
    </rPh>
    <rPh sb="5" eb="8">
      <t>ヒフカ</t>
    </rPh>
    <rPh sb="9" eb="13">
      <t>ホウモンシンリョウ</t>
    </rPh>
    <phoneticPr fontId="1"/>
  </si>
  <si>
    <t>健康相談・健康診断・受診・治療全般</t>
    <rPh sb="0" eb="4">
      <t>ケンコウソウダン</t>
    </rPh>
    <rPh sb="5" eb="9">
      <t>ケンコウシンダン</t>
    </rPh>
    <rPh sb="10" eb="12">
      <t>ジュシン</t>
    </rPh>
    <rPh sb="13" eb="15">
      <t>チリョウ</t>
    </rPh>
    <rPh sb="15" eb="17">
      <t>ゼンパン</t>
    </rPh>
    <phoneticPr fontId="1"/>
  </si>
  <si>
    <t>まいおか町歯科</t>
    <rPh sb="4" eb="5">
      <t>チョウ</t>
    </rPh>
    <rPh sb="5" eb="7">
      <t>シカ</t>
    </rPh>
    <phoneticPr fontId="1"/>
  </si>
  <si>
    <t>横浜市戸塚区舞岡町3544-3</t>
    <rPh sb="0" eb="3">
      <t>ヨコハマシ</t>
    </rPh>
    <rPh sb="3" eb="6">
      <t>トツカク</t>
    </rPh>
    <rPh sb="6" eb="9">
      <t>マイオカチョウ</t>
    </rPh>
    <phoneticPr fontId="1"/>
  </si>
  <si>
    <t>歯周病治療・歯科総合治療</t>
    <rPh sb="0" eb="3">
      <t>シシュウビョウ</t>
    </rPh>
    <rPh sb="3" eb="5">
      <t>チリョウ</t>
    </rPh>
    <rPh sb="6" eb="8">
      <t>シカ</t>
    </rPh>
    <rPh sb="8" eb="10">
      <t>ソウゴウ</t>
    </rPh>
    <rPh sb="10" eb="12">
      <t>チリョウ</t>
    </rPh>
    <phoneticPr fontId="1"/>
  </si>
  <si>
    <t>５　営利法人</t>
  </si>
  <si>
    <t>３　なし</t>
  </si>
  <si>
    <t>介護福祉士</t>
    <rPh sb="0" eb="5">
      <t>カイゴフクシシ</t>
    </rPh>
    <phoneticPr fontId="1"/>
  </si>
  <si>
    <t>３　月払い方式</t>
  </si>
  <si>
    <t>共用施設の利用料及び維持-管理-備品-消耗品の使用料管理部門の人件費（A-2適用は、支給生活保護扶助費よりも特例A-1月額利用料が高い場合、管理費を継続的に上記金額にて適用）</t>
    <rPh sb="0" eb="4">
      <t>キョウヨウシセツ</t>
    </rPh>
    <rPh sb="5" eb="8">
      <t>リヨウリョウ</t>
    </rPh>
    <rPh sb="8" eb="9">
      <t>オヨ</t>
    </rPh>
    <rPh sb="10" eb="12">
      <t>イジ</t>
    </rPh>
    <rPh sb="13" eb="15">
      <t>カンリ</t>
    </rPh>
    <rPh sb="16" eb="18">
      <t>ビヒン</t>
    </rPh>
    <rPh sb="19" eb="22">
      <t>ショウモウヒン</t>
    </rPh>
    <rPh sb="23" eb="26">
      <t>シヨウリョウ</t>
    </rPh>
    <rPh sb="26" eb="30">
      <t>カンリブモン</t>
    </rPh>
    <rPh sb="31" eb="34">
      <t>ジンケンヒ</t>
    </rPh>
    <rPh sb="38" eb="40">
      <t>テキヨウ</t>
    </rPh>
    <rPh sb="42" eb="44">
      <t>シキュウ</t>
    </rPh>
    <rPh sb="44" eb="48">
      <t>セイカツホゴ</t>
    </rPh>
    <rPh sb="48" eb="51">
      <t>フジョヒ</t>
    </rPh>
    <rPh sb="54" eb="56">
      <t>トクレイ</t>
    </rPh>
    <rPh sb="59" eb="61">
      <t>ツキガク</t>
    </rPh>
    <rPh sb="61" eb="64">
      <t>リヨウリョウ</t>
    </rPh>
    <rPh sb="65" eb="66">
      <t>タカ</t>
    </rPh>
    <rPh sb="67" eb="69">
      <t>バアイ</t>
    </rPh>
    <rPh sb="70" eb="73">
      <t>カンリヒ</t>
    </rPh>
    <rPh sb="74" eb="77">
      <t>ケイゾクテキ</t>
    </rPh>
    <rPh sb="78" eb="80">
      <t>ジョウキ</t>
    </rPh>
    <rPh sb="80" eb="82">
      <t>キンガク</t>
    </rPh>
    <rPh sb="84" eb="86">
      <t>テキヨウ</t>
    </rPh>
    <phoneticPr fontId="1"/>
  </si>
  <si>
    <t>居室専用利用料（近隣の家賃相場の相当額）</t>
    <rPh sb="0" eb="2">
      <t>キョシツ</t>
    </rPh>
    <rPh sb="2" eb="7">
      <t>センヨウリヨウリョウ</t>
    </rPh>
    <rPh sb="8" eb="10">
      <t>キンリン</t>
    </rPh>
    <rPh sb="11" eb="15">
      <t>ヤチンソウバ</t>
    </rPh>
    <rPh sb="16" eb="19">
      <t>ソウトウガク</t>
    </rPh>
    <phoneticPr fontId="1"/>
  </si>
  <si>
    <t>共用施設の電気・水道代（冬季12月～3月加算有）　加算費2,100円／月</t>
    <rPh sb="0" eb="4">
      <t>キョウヨウシセツ</t>
    </rPh>
    <rPh sb="5" eb="7">
      <t>デンキ</t>
    </rPh>
    <rPh sb="8" eb="11">
      <t>スイドウダイ</t>
    </rPh>
    <rPh sb="12" eb="14">
      <t>トウキ</t>
    </rPh>
    <rPh sb="16" eb="17">
      <t>ガツ</t>
    </rPh>
    <rPh sb="19" eb="20">
      <t>ガツ</t>
    </rPh>
    <rPh sb="20" eb="22">
      <t>カサン</t>
    </rPh>
    <rPh sb="22" eb="23">
      <t>アリ</t>
    </rPh>
    <rPh sb="25" eb="28">
      <t>カサンヒ</t>
    </rPh>
    <rPh sb="33" eb="34">
      <t>エン</t>
    </rPh>
    <rPh sb="35" eb="36">
      <t>ツキ</t>
    </rPh>
    <phoneticPr fontId="1"/>
  </si>
  <si>
    <t>住宅型有料老人ホームブレスト戸塚舞岡　施設長　</t>
    <rPh sb="0" eb="7">
      <t>ジュウタクガタユウリョウロウジン</t>
    </rPh>
    <rPh sb="14" eb="18">
      <t>トツカマイオカ</t>
    </rPh>
    <rPh sb="19" eb="22">
      <t>シセツチョウ</t>
    </rPh>
    <phoneticPr fontId="1"/>
  </si>
  <si>
    <t>端の吸引や胃ろう等により随時医療行為が必要な場合不可</t>
    <rPh sb="0" eb="1">
      <t>タン</t>
    </rPh>
    <rPh sb="2" eb="4">
      <t>キュウイン</t>
    </rPh>
    <rPh sb="5" eb="6">
      <t>イ</t>
    </rPh>
    <rPh sb="8" eb="9">
      <t>トウ</t>
    </rPh>
    <rPh sb="12" eb="18">
      <t>ズイジイリョウコウイ</t>
    </rPh>
    <rPh sb="19" eb="21">
      <t>ヒツヨウ</t>
    </rPh>
    <rPh sb="22" eb="26">
      <t>バアイフカ</t>
    </rPh>
    <phoneticPr fontId="1"/>
  </si>
  <si>
    <t>部屋タイプ別のプラン適用</t>
    <rPh sb="0" eb="2">
      <t>ヘヤ</t>
    </rPh>
    <rPh sb="5" eb="6">
      <t>ベツ</t>
    </rPh>
    <rPh sb="10" eb="12">
      <t>テキヨウ</t>
    </rPh>
    <phoneticPr fontId="1"/>
  </si>
  <si>
    <t>１泊２日５，０００円、７日間を限度とし、体験入居契約を締結</t>
    <phoneticPr fontId="1"/>
  </si>
  <si>
    <t>マミーサポート戸塚</t>
    <rPh sb="7" eb="9">
      <t>トツカ</t>
    </rPh>
    <phoneticPr fontId="1"/>
  </si>
  <si>
    <t>１　利用権方式</t>
  </si>
  <si>
    <t>特別養護老人ホーム入居となり引っ越し。</t>
    <rPh sb="0" eb="6">
      <t>トクベツヨウゴロウジン</t>
    </rPh>
    <rPh sb="9" eb="11">
      <t>ニュウキョ</t>
    </rPh>
    <rPh sb="14" eb="15">
      <t>ヒ</t>
    </rPh>
    <rPh sb="16" eb="17">
      <t>コ</t>
    </rPh>
    <phoneticPr fontId="1"/>
  </si>
  <si>
    <t>特別プラン・生活保護受給者対応プラン。保護給付金減額に対する対応の必要による等。</t>
    <rPh sb="0" eb="2">
      <t>トクベツ</t>
    </rPh>
    <rPh sb="6" eb="15">
      <t>セイカツホゴジュキュウシャタイオウ</t>
    </rPh>
    <rPh sb="19" eb="21">
      <t>ホゴ</t>
    </rPh>
    <rPh sb="21" eb="24">
      <t>キュウフキン</t>
    </rPh>
    <rPh sb="24" eb="26">
      <t>ゲンガク</t>
    </rPh>
    <rPh sb="27" eb="28">
      <t>タイ</t>
    </rPh>
    <rPh sb="30" eb="32">
      <t>タイオウ</t>
    </rPh>
    <rPh sb="33" eb="35">
      <t>ヒツヨウ</t>
    </rPh>
    <rPh sb="38" eb="39">
      <t>トウ</t>
    </rPh>
    <phoneticPr fontId="1"/>
  </si>
  <si>
    <t>苦情相談受付窓口</t>
    <rPh sb="0" eb="8">
      <t>クジョウソウダンウケツケマドグチ</t>
    </rPh>
    <phoneticPr fontId="1"/>
  </si>
  <si>
    <t>土・日・祝日</t>
    <rPh sb="0" eb="6">
      <t>ド･ニチ･シュクジツ</t>
    </rPh>
    <phoneticPr fontId="1"/>
  </si>
  <si>
    <t>福祉事業者総合賠償責任保険</t>
    <rPh sb="0" eb="13">
      <t>フクシジギョウシャソウゴウバイショウセキニンホケン</t>
    </rPh>
    <phoneticPr fontId="1"/>
  </si>
  <si>
    <t>１　適合している（代替措置）</t>
  </si>
  <si>
    <t>訪問介護事業所
マミーサポート戸塚</t>
    <rPh sb="0" eb="7">
      <t>ホウモンカイゴジギョウショ</t>
    </rPh>
    <rPh sb="15" eb="17">
      <t>トツカ</t>
    </rPh>
    <phoneticPr fontId="1"/>
  </si>
  <si>
    <t>横浜市戸塚区舞岡町3643-4-101</t>
    <rPh sb="0" eb="9">
      <t>ヨコハマシトツカクマイオカチョウ</t>
    </rPh>
    <phoneticPr fontId="1"/>
  </si>
  <si>
    <t>緊急的に必要時</t>
    <rPh sb="0" eb="3">
      <t>キンキュウテキ</t>
    </rPh>
    <rPh sb="4" eb="7">
      <t>ヒツヨウジ</t>
    </rPh>
    <phoneticPr fontId="1"/>
  </si>
  <si>
    <t>持ち込み・自費購入</t>
    <rPh sb="0" eb="1">
      <t>モ</t>
    </rPh>
    <rPh sb="2" eb="3">
      <t>コ</t>
    </rPh>
    <rPh sb="5" eb="9">
      <t>ジヒコウニュウ</t>
    </rPh>
    <phoneticPr fontId="1"/>
  </si>
  <si>
    <t>モーニングケアとナイトケア。（着替え・整容・口腔ケア）</t>
    <rPh sb="15" eb="17">
      <t>キガ</t>
    </rPh>
    <rPh sb="19" eb="21">
      <t>セイヨウ</t>
    </rPh>
    <rPh sb="22" eb="24">
      <t>コウクウ</t>
    </rPh>
    <phoneticPr fontId="1"/>
  </si>
  <si>
    <t>30分1100円</t>
    <rPh sb="2" eb="3">
      <t>フン</t>
    </rPh>
    <rPh sb="7" eb="8">
      <t>エン</t>
    </rPh>
    <phoneticPr fontId="1"/>
  </si>
  <si>
    <t>一回550円</t>
    <rPh sb="0" eb="2">
      <t>イッカイ</t>
    </rPh>
    <rPh sb="5" eb="6">
      <t>エン</t>
    </rPh>
    <phoneticPr fontId="1"/>
  </si>
  <si>
    <t>一回1650円</t>
    <rPh sb="0" eb="2">
      <t>イッカイ</t>
    </rPh>
    <rPh sb="6" eb="7">
      <t>エン</t>
    </rPh>
    <phoneticPr fontId="1"/>
  </si>
  <si>
    <t>一回2200円</t>
    <rPh sb="0" eb="2">
      <t>イッカイ</t>
    </rPh>
    <rPh sb="6" eb="7">
      <t>エン</t>
    </rPh>
    <phoneticPr fontId="1"/>
  </si>
  <si>
    <t>一回825円</t>
    <rPh sb="0" eb="2">
      <t>イッカイ</t>
    </rPh>
    <rPh sb="5" eb="6">
      <t>エン</t>
    </rPh>
    <phoneticPr fontId="1"/>
  </si>
  <si>
    <t>ひと月一回訪問理美容</t>
    <rPh sb="2" eb="5">
      <t>ツキイッカイ</t>
    </rPh>
    <rPh sb="5" eb="10">
      <t>ホウモンリビヨウ</t>
    </rPh>
    <phoneticPr fontId="1"/>
  </si>
  <si>
    <t>実費</t>
    <rPh sb="0" eb="2">
      <t>ジッピ</t>
    </rPh>
    <phoneticPr fontId="1"/>
  </si>
  <si>
    <t>職員一名あたりの拘束時間による。</t>
    <rPh sb="0" eb="4">
      <t>ショクインイチメイ</t>
    </rPh>
    <rPh sb="8" eb="12">
      <t>コウソクジカン</t>
    </rPh>
    <phoneticPr fontId="1"/>
  </si>
  <si>
    <t>年2回訪問診療医によるご案内。</t>
    <rPh sb="0" eb="1">
      <t>ネン</t>
    </rPh>
    <rPh sb="2" eb="3">
      <t>カイ</t>
    </rPh>
    <rPh sb="3" eb="8">
      <t>ホウモンシンリョウイ</t>
    </rPh>
    <rPh sb="12" eb="14">
      <t>アンナイ</t>
    </rPh>
    <phoneticPr fontId="1"/>
  </si>
  <si>
    <t>適宜対応</t>
    <rPh sb="0" eb="4">
      <t>テキギタイオウ</t>
    </rPh>
    <phoneticPr fontId="1"/>
  </si>
  <si>
    <t>一月2200円</t>
    <rPh sb="0" eb="2">
      <t>ヒトツキ</t>
    </rPh>
    <rPh sb="6" eb="7">
      <t>エン</t>
    </rPh>
    <phoneticPr fontId="1"/>
  </si>
  <si>
    <t>一月550</t>
    <rPh sb="0" eb="2">
      <t>ヒトツキ</t>
    </rPh>
    <phoneticPr fontId="1"/>
  </si>
  <si>
    <t>体調不良時及び施設判断。</t>
    <rPh sb="0" eb="5">
      <t>タイチョウフリョウジ</t>
    </rPh>
    <rPh sb="5" eb="6">
      <t>オヨ</t>
    </rPh>
    <rPh sb="7" eb="11">
      <t>シセツハンダン</t>
    </rPh>
    <phoneticPr fontId="1"/>
  </si>
  <si>
    <t>摂取能力に応じた形態。減塩食あり。</t>
    <rPh sb="0" eb="4">
      <t>セッシュノウリョク</t>
    </rPh>
    <rPh sb="5" eb="6">
      <t>オウ</t>
    </rPh>
    <rPh sb="8" eb="10">
      <t>ケイタイ</t>
    </rPh>
    <rPh sb="11" eb="14">
      <t>ゲンエンショク</t>
    </rPh>
    <phoneticPr fontId="1"/>
  </si>
  <si>
    <t>一回220円</t>
    <rPh sb="0" eb="2">
      <t>イッカイ</t>
    </rPh>
    <rPh sb="5" eb="6">
      <t>エン</t>
    </rPh>
    <phoneticPr fontId="1"/>
  </si>
  <si>
    <t>居室移動を行う場合は、以下の手続きを踏むこととする
１．主治医の意見を聞くこと　２．入居者本人及び身元引受人等の同意を得ること３．一定の観察期間を設けること
４．敷金・利用料等の変更について説明・同意を得ること</t>
    <phoneticPr fontId="1"/>
  </si>
  <si>
    <t>２　委託</t>
  </si>
  <si>
    <t>一般：1日3食1,785円×30日(税込)　特例：1日3食1,500円×30日(税込)　食事の提供にかかる食材料及び厨房人件費　実績分　　　　　</t>
    <rPh sb="0" eb="2">
      <t>イッパン</t>
    </rPh>
    <rPh sb="4" eb="5">
      <t>ニチ</t>
    </rPh>
    <rPh sb="6" eb="7">
      <t>ショク</t>
    </rPh>
    <rPh sb="12" eb="13">
      <t>エン</t>
    </rPh>
    <rPh sb="16" eb="17">
      <t>ニチ</t>
    </rPh>
    <rPh sb="18" eb="20">
      <t>ゼイコ</t>
    </rPh>
    <rPh sb="22" eb="24">
      <t>トクレイ</t>
    </rPh>
    <rPh sb="26" eb="27">
      <t>ニチ</t>
    </rPh>
    <rPh sb="28" eb="29">
      <t>ショク</t>
    </rPh>
    <rPh sb="38" eb="39">
      <t>ニチ</t>
    </rPh>
    <rPh sb="40" eb="42">
      <t>ゼイコミ</t>
    </rPh>
    <rPh sb="44" eb="46">
      <t>ショクジ</t>
    </rPh>
    <rPh sb="47" eb="49">
      <t>テイキョウ</t>
    </rPh>
    <rPh sb="53" eb="56">
      <t>ショクザイリョウ</t>
    </rPh>
    <rPh sb="56" eb="57">
      <t>オヨ</t>
    </rPh>
    <rPh sb="58" eb="63">
      <t>チュウボウジンケンヒ</t>
    </rPh>
    <rPh sb="64" eb="66">
      <t>ジッセキ</t>
    </rPh>
    <rPh sb="66" eb="67">
      <t>ブン</t>
    </rPh>
    <phoneticPr fontId="1"/>
  </si>
  <si>
    <t xml:space="preserve">(施設からの契約解除)事業者は、入居者が次のいずれかに該当し、本契約を維持することが困難と認められる場合には、本契約を解除することがあります（備考欄参照）
</t>
    <rPh sb="71" eb="76">
      <t>ビコウランサンショウ</t>
    </rPh>
    <phoneticPr fontId="1"/>
  </si>
  <si>
    <t>損害を賠償します。（備考欄参照）</t>
    <rPh sb="10" eb="15">
      <t>ビコウランサンショウ</t>
    </rPh>
    <phoneticPr fontId="1"/>
  </si>
  <si>
    <t>面積足りない部屋有。面談室、仕切りなどがない。廊下幅160㎝。居室出入口・ドアノブ。</t>
    <rPh sb="0" eb="2">
      <t>メンセキ</t>
    </rPh>
    <rPh sb="6" eb="9">
      <t>ヘヤアリ</t>
    </rPh>
    <rPh sb="10" eb="13">
      <t>メンダンシツ</t>
    </rPh>
    <rPh sb="14" eb="16">
      <t>シキ</t>
    </rPh>
    <rPh sb="23" eb="26">
      <t>ロウカハバ</t>
    </rPh>
    <rPh sb="31" eb="36">
      <t>キョシツデイリグチ</t>
    </rPh>
    <phoneticPr fontId="1"/>
  </si>
  <si>
    <t>3020001096834</t>
    <phoneticPr fontId="1"/>
  </si>
  <si>
    <t>【事業者からの解約要件】　一、入居申込書に虚偽の事項を記載する等の不正の手段により入居したとき
　二、月額の利用料その他の支払いを正当な理由なく一定期間以上連続して滞納するとき
　三、施設の利用において入居者に禁止又は制限をしている規定に違反し是正しないとき
　四、入居者の行動が他の入居者に危害を及ぼすおそれがあり、かつ入居者に対する通常の介護方法等ではこれを防止することができないとき
2.　設置者の契約解除の手続きは、原則として次によること
　一、契約解除の通告に90日程度の十分な予告期間をおく
　二、契約解除の通告に先立ち、入居者及び身元引受人等に弁明の機会を設ける
(入居者からの契約解除)
1.　入居者は、事業者に対し、解約の申し入れを行い、解約届を事業者に提出することにより、本契約を解約することができる
2.　入居者が前項の解約届を提出しないで退去した場合は、事業者が入居者の退去の事実を確認した日の翌日から起算して30日目をもって本契約は解約されたものとする。
【食費内訳】
：一般：　朝食420円、昼食735円、夕食630円(消費税8％内税：朝・夕、10％内税：昼)※朝・夕　軽減税率適用　特例：朝食400円、昼食600円、夕食500円(消費税8％内税)※軽減税率適用
【損害賠償】　
施設・設備・用具などの不備や業務活動上（介護保険サービスを除く）のミスが原因で、入居者の身体障害や財物損壊等が生じた場合は、損害を賠償します。
改正日：2023年12月1日</t>
    <rPh sb="1" eb="4">
      <t>ジギョウシャ</t>
    </rPh>
    <rPh sb="7" eb="11">
      <t>カイヤクヨウケン</t>
    </rPh>
    <rPh sb="442" eb="447">
      <t>ショクヒウチワケ}</t>
    </rPh>
    <rPh sb="547" eb="552">
      <t>ソンガイバイショウ｣</t>
    </rPh>
    <rPh sb="627" eb="629">
      <t>カイセイ</t>
    </rPh>
    <rPh sb="629" eb="630">
      <t>ビ</t>
    </rPh>
    <rPh sb="635" eb="636">
      <t>ネン</t>
    </rPh>
    <rPh sb="638" eb="639">
      <t>ガツ</t>
    </rPh>
    <rPh sb="640" eb="64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</si>
</sst>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0" borderId="36" xfId="0" applyFont="1" applyBorder="1" applyAlignment="1" applyProtection="1">
      <alignment horizontal="left" vertical="top" wrapText="1"/>
      <protection locked="0"/>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topLeftCell="B1" zoomScaleNormal="100" zoomScaleSheetLayoutView="100" workbookViewId="0">
      <selection activeCell="B524" sqref="B524:P52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1</v>
      </c>
      <c r="J4" s="74"/>
      <c r="K4" s="33" t="s">
        <v>2473</v>
      </c>
      <c r="L4" s="74">
        <v>10</v>
      </c>
      <c r="M4" s="74"/>
      <c r="N4" s="71" t="s">
        <v>486</v>
      </c>
      <c r="O4" s="71"/>
      <c r="P4" s="75"/>
    </row>
    <row r="5" spans="1:20" ht="20.100000000000001" customHeight="1">
      <c r="B5" s="128" t="s">
        <v>1</v>
      </c>
      <c r="C5" s="129"/>
      <c r="D5" s="129"/>
      <c r="E5" s="130"/>
      <c r="F5" s="131" t="s">
        <v>2501</v>
      </c>
      <c r="G5" s="132"/>
      <c r="H5" s="132"/>
      <c r="I5" s="132"/>
      <c r="J5" s="132"/>
      <c r="K5" s="132"/>
      <c r="L5" s="132"/>
      <c r="M5" s="132"/>
      <c r="N5" s="132"/>
      <c r="O5" s="132"/>
      <c r="P5" s="132"/>
      <c r="Q5" s="12"/>
    </row>
    <row r="6" spans="1:20" ht="20.100000000000001" customHeight="1">
      <c r="B6" s="128" t="s">
        <v>2</v>
      </c>
      <c r="C6" s="129"/>
      <c r="D6" s="129"/>
      <c r="E6" s="130"/>
      <c r="F6" s="131" t="s">
        <v>2534</v>
      </c>
      <c r="G6" s="132"/>
      <c r="H6" s="132"/>
      <c r="I6" s="132"/>
      <c r="J6" s="132"/>
      <c r="K6" s="132"/>
      <c r="L6" s="132"/>
      <c r="M6" s="132"/>
      <c r="N6" s="132"/>
      <c r="O6" s="132"/>
      <c r="P6" s="132"/>
    </row>
    <row r="7" spans="1:20" ht="20.100000000000001" customHeight="1">
      <c r="B7" s="128" t="s">
        <v>431</v>
      </c>
      <c r="C7" s="129"/>
      <c r="D7" s="129"/>
      <c r="E7" s="130"/>
      <c r="F7" s="96"/>
      <c r="G7" s="97"/>
      <c r="H7" s="97"/>
      <c r="I7" s="97"/>
      <c r="J7" s="97"/>
      <c r="K7" s="97"/>
      <c r="L7" s="97"/>
      <c r="M7" s="97"/>
      <c r="N7" s="97"/>
      <c r="O7" s="97"/>
      <c r="P7" s="101"/>
      <c r="S7" s="15" t="str">
        <f>IF(F7="","未記入","")</f>
        <v>未記入</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2515</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2527</v>
      </c>
      <c r="K12" s="111"/>
      <c r="L12" s="111"/>
      <c r="M12" s="111"/>
      <c r="N12" s="111"/>
      <c r="O12" s="112"/>
      <c r="P12" s="113"/>
    </row>
    <row r="13" spans="1:20" ht="39" customHeight="1">
      <c r="B13" s="114" t="s">
        <v>5</v>
      </c>
      <c r="C13" s="92"/>
      <c r="D13" s="92"/>
      <c r="E13" s="92"/>
      <c r="F13" s="115" t="s">
        <v>12</v>
      </c>
      <c r="G13" s="77"/>
      <c r="H13" s="116" t="s">
        <v>2516</v>
      </c>
      <c r="I13" s="117"/>
      <c r="J13" s="117"/>
      <c r="K13" s="117"/>
      <c r="L13" s="117"/>
      <c r="M13" s="117"/>
      <c r="N13" s="117"/>
      <c r="O13" s="117"/>
      <c r="P13" s="118"/>
      <c r="S13" s="15" t="str">
        <f>IF(H13="","未記入","")</f>
        <v/>
      </c>
    </row>
    <row r="14" spans="1:20" ht="39" customHeight="1">
      <c r="B14" s="114"/>
      <c r="C14" s="92"/>
      <c r="D14" s="92"/>
      <c r="E14" s="92"/>
      <c r="F14" s="119" t="s">
        <v>2485</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2572</v>
      </c>
      <c r="K16" s="200"/>
      <c r="L16" s="200"/>
      <c r="M16" s="200"/>
      <c r="N16" s="200"/>
      <c r="O16" s="200"/>
      <c r="P16" s="201"/>
    </row>
    <row r="17" spans="1:20" ht="20.100000000000001" customHeight="1">
      <c r="B17" s="76" t="s">
        <v>6</v>
      </c>
      <c r="C17" s="77"/>
      <c r="D17" s="77"/>
      <c r="E17" s="78"/>
      <c r="F17" s="34" t="s">
        <v>13</v>
      </c>
      <c r="G17" s="31">
        <v>103</v>
      </c>
      <c r="H17" s="35" t="s">
        <v>487</v>
      </c>
      <c r="I17" s="32">
        <v>28</v>
      </c>
      <c r="J17" s="82"/>
      <c r="K17" s="83"/>
      <c r="L17" s="83"/>
      <c r="M17" s="83"/>
      <c r="N17" s="83"/>
      <c r="O17" s="83"/>
      <c r="P17" s="84"/>
      <c r="S17" s="15" t="str">
        <f>IF(OR(G17="",I17=""),"未記入","")</f>
        <v/>
      </c>
    </row>
    <row r="18" spans="1:20" ht="57.75" customHeight="1">
      <c r="B18" s="79"/>
      <c r="C18" s="80"/>
      <c r="D18" s="80"/>
      <c r="E18" s="81"/>
      <c r="F18" s="85" t="s">
        <v>2517</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2490</v>
      </c>
      <c r="K19" s="35" t="s">
        <v>487</v>
      </c>
      <c r="L19" s="63" t="s">
        <v>2491</v>
      </c>
      <c r="M19" s="35" t="s">
        <v>487</v>
      </c>
      <c r="N19" s="63" t="s">
        <v>2492</v>
      </c>
      <c r="O19" s="83"/>
      <c r="P19" s="84"/>
      <c r="Q19" s="12"/>
    </row>
    <row r="20" spans="1:20" ht="20.100000000000001" customHeight="1">
      <c r="B20" s="89"/>
      <c r="C20" s="90"/>
      <c r="D20" s="90"/>
      <c r="E20" s="91"/>
      <c r="F20" s="92" t="s">
        <v>15</v>
      </c>
      <c r="G20" s="92"/>
      <c r="H20" s="92"/>
      <c r="I20" s="92"/>
      <c r="J20" s="64" t="s">
        <v>2490</v>
      </c>
      <c r="K20" s="35" t="s">
        <v>487</v>
      </c>
      <c r="L20" s="63" t="s">
        <v>2493</v>
      </c>
      <c r="M20" s="35" t="s">
        <v>487</v>
      </c>
      <c r="N20" s="63" t="s">
        <v>2494</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2385</v>
      </c>
      <c r="K22" s="97"/>
      <c r="L22" s="97"/>
      <c r="M22" s="97"/>
      <c r="N22" s="97"/>
      <c r="O22" s="97"/>
      <c r="P22" s="101"/>
    </row>
    <row r="23" spans="1:20" ht="39.75" customHeight="1">
      <c r="B23" s="79"/>
      <c r="C23" s="80"/>
      <c r="D23" s="80"/>
      <c r="E23" s="81"/>
      <c r="F23" s="92" t="s">
        <v>16</v>
      </c>
      <c r="G23" s="92"/>
      <c r="H23" s="92"/>
      <c r="I23" s="92"/>
      <c r="J23" s="96"/>
      <c r="K23" s="122"/>
      <c r="L23" s="123"/>
      <c r="M23" s="97"/>
      <c r="N23" s="97"/>
      <c r="O23" s="97"/>
      <c r="P23" s="101"/>
      <c r="S23" s="15" t="str">
        <f>IF(J22=MST!F6,IF(OR(J23="",L23=""),"未記入",""),"")</f>
        <v/>
      </c>
    </row>
    <row r="24" spans="1:20" ht="20.100000000000001" customHeight="1">
      <c r="B24" s="76" t="s">
        <v>8</v>
      </c>
      <c r="C24" s="77"/>
      <c r="D24" s="77"/>
      <c r="E24" s="78"/>
      <c r="F24" s="92" t="s">
        <v>17</v>
      </c>
      <c r="G24" s="92"/>
      <c r="H24" s="92"/>
      <c r="I24" s="92"/>
      <c r="J24" s="159" t="s">
        <v>2495</v>
      </c>
      <c r="K24" s="159"/>
      <c r="L24" s="159"/>
      <c r="M24" s="159"/>
      <c r="N24" s="159"/>
      <c r="O24" s="96"/>
      <c r="P24" s="131"/>
    </row>
    <row r="25" spans="1:20" ht="20.100000000000001" customHeight="1">
      <c r="B25" s="79"/>
      <c r="C25" s="80"/>
      <c r="D25" s="80"/>
      <c r="E25" s="81"/>
      <c r="F25" s="160" t="s">
        <v>18</v>
      </c>
      <c r="G25" s="160"/>
      <c r="H25" s="92"/>
      <c r="I25" s="92"/>
      <c r="J25" s="159" t="s">
        <v>2496</v>
      </c>
      <c r="K25" s="159"/>
      <c r="L25" s="159"/>
      <c r="M25" s="159"/>
      <c r="N25" s="159"/>
      <c r="O25" s="96"/>
      <c r="P25" s="131"/>
    </row>
    <row r="26" spans="1:20" ht="20.100000000000001" customHeight="1">
      <c r="B26" s="114" t="s">
        <v>9</v>
      </c>
      <c r="C26" s="92"/>
      <c r="D26" s="92"/>
      <c r="E26" s="92"/>
      <c r="F26" s="161">
        <v>2012</v>
      </c>
      <c r="G26" s="162"/>
      <c r="H26" s="35" t="s">
        <v>484</v>
      </c>
      <c r="I26" s="162">
        <v>8</v>
      </c>
      <c r="J26" s="162"/>
      <c r="K26" s="35" t="s">
        <v>485</v>
      </c>
      <c r="L26" s="162">
        <v>1</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2483</v>
      </c>
      <c r="I31" s="155"/>
      <c r="J31" s="155"/>
      <c r="K31" s="155"/>
      <c r="L31" s="155"/>
      <c r="M31" s="155"/>
      <c r="N31" s="155"/>
      <c r="O31" s="155"/>
      <c r="P31" s="156"/>
      <c r="S31" s="15" t="str">
        <f>IF(H31="","未記入","")</f>
        <v/>
      </c>
    </row>
    <row r="32" spans="1:20" ht="39" customHeight="1">
      <c r="B32" s="79"/>
      <c r="C32" s="80"/>
      <c r="D32" s="80"/>
      <c r="E32" s="81"/>
      <c r="F32" s="119" t="s">
        <v>2482</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244</v>
      </c>
      <c r="H33" s="35" t="s">
        <v>487</v>
      </c>
      <c r="I33" s="32">
        <v>813</v>
      </c>
      <c r="J33" s="133"/>
      <c r="K33" s="133"/>
      <c r="L33" s="133"/>
      <c r="M33" s="133"/>
      <c r="N33" s="133"/>
      <c r="O33" s="133"/>
      <c r="P33" s="134"/>
      <c r="S33" s="15" t="str">
        <f>IF(OR(G33="",I33=""),"未記入","")</f>
        <v/>
      </c>
    </row>
    <row r="34" spans="2:20" ht="58.5" customHeight="1">
      <c r="B34" s="79"/>
      <c r="C34" s="80"/>
      <c r="D34" s="80"/>
      <c r="E34" s="81"/>
      <c r="F34" s="85" t="s">
        <v>2484</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2486</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2497</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2487</v>
      </c>
      <c r="K43" s="35" t="s">
        <v>487</v>
      </c>
      <c r="L43" s="11" t="s">
        <v>2488</v>
      </c>
      <c r="M43" s="35" t="s">
        <v>487</v>
      </c>
      <c r="N43" s="11" t="s">
        <v>2489</v>
      </c>
      <c r="O43" s="83"/>
      <c r="P43" s="84"/>
      <c r="S43" s="15" t="str">
        <f>IF(OR(J43="",L43="",N43=""),"未記入","")</f>
        <v/>
      </c>
    </row>
    <row r="44" spans="2:20" ht="20.100000000000001" customHeight="1">
      <c r="B44" s="114"/>
      <c r="C44" s="92"/>
      <c r="D44" s="92"/>
      <c r="E44" s="92"/>
      <c r="F44" s="92" t="s">
        <v>15</v>
      </c>
      <c r="G44" s="92"/>
      <c r="H44" s="92"/>
      <c r="I44" s="92"/>
      <c r="J44" s="64" t="s">
        <v>2487</v>
      </c>
      <c r="K44" s="35" t="s">
        <v>487</v>
      </c>
      <c r="L44" s="63" t="s">
        <v>2488</v>
      </c>
      <c r="M44" s="35" t="s">
        <v>487</v>
      </c>
      <c r="N44" s="63" t="s">
        <v>2498</v>
      </c>
      <c r="O44" s="83"/>
      <c r="P44" s="84"/>
    </row>
    <row r="45" spans="2:20" ht="20.100000000000001" customHeight="1">
      <c r="B45" s="114"/>
      <c r="C45" s="92"/>
      <c r="D45" s="92"/>
      <c r="E45" s="92"/>
      <c r="F45" s="93" t="s">
        <v>423</v>
      </c>
      <c r="G45" s="94"/>
      <c r="H45" s="94"/>
      <c r="I45" s="95"/>
      <c r="J45" s="96" t="s">
        <v>2499</v>
      </c>
      <c r="K45" s="97"/>
      <c r="L45" s="97"/>
      <c r="M45" s="35" t="s">
        <v>483</v>
      </c>
      <c r="N45" s="97" t="s">
        <v>2500</v>
      </c>
      <c r="O45" s="97"/>
      <c r="P45" s="101"/>
    </row>
    <row r="46" spans="2:20" ht="20.100000000000001" customHeight="1">
      <c r="B46" s="114"/>
      <c r="C46" s="92"/>
      <c r="D46" s="92"/>
      <c r="E46" s="92"/>
      <c r="F46" s="92" t="s">
        <v>432</v>
      </c>
      <c r="G46" s="92"/>
      <c r="H46" s="92"/>
      <c r="I46" s="92"/>
      <c r="J46" s="159" t="s">
        <v>2385</v>
      </c>
      <c r="K46" s="159"/>
      <c r="L46" s="159"/>
      <c r="M46" s="159"/>
      <c r="N46" s="159"/>
      <c r="O46" s="96"/>
      <c r="P46" s="131"/>
    </row>
    <row r="47" spans="2:20" ht="39" customHeight="1">
      <c r="B47" s="114"/>
      <c r="C47" s="92"/>
      <c r="D47" s="92"/>
      <c r="E47" s="92"/>
      <c r="F47" s="92" t="s">
        <v>16</v>
      </c>
      <c r="G47" s="92"/>
      <c r="H47" s="92"/>
      <c r="I47" s="92"/>
      <c r="J47" s="96"/>
      <c r="K47" s="122"/>
      <c r="L47" s="123"/>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2501</v>
      </c>
      <c r="K48" s="159"/>
      <c r="L48" s="159"/>
      <c r="M48" s="159"/>
      <c r="N48" s="159"/>
      <c r="O48" s="96"/>
      <c r="P48" s="131"/>
    </row>
    <row r="49" spans="1:20" ht="20.100000000000001" customHeight="1">
      <c r="B49" s="114"/>
      <c r="C49" s="92"/>
      <c r="D49" s="92"/>
      <c r="E49" s="92"/>
      <c r="F49" s="92" t="s">
        <v>18</v>
      </c>
      <c r="G49" s="92"/>
      <c r="H49" s="92"/>
      <c r="I49" s="92"/>
      <c r="J49" s="159" t="s">
        <v>2502</v>
      </c>
      <c r="K49" s="159"/>
      <c r="L49" s="159"/>
      <c r="M49" s="159"/>
      <c r="N49" s="159"/>
      <c r="O49" s="96"/>
      <c r="P49" s="131"/>
    </row>
    <row r="50" spans="1:20" ht="20.100000000000001" customHeight="1">
      <c r="B50" s="163" t="s">
        <v>28</v>
      </c>
      <c r="C50" s="164"/>
      <c r="D50" s="164"/>
      <c r="E50" s="164"/>
      <c r="F50" s="164"/>
      <c r="G50" s="164"/>
      <c r="H50" s="164"/>
      <c r="I50" s="164"/>
      <c r="J50" s="161">
        <v>1988</v>
      </c>
      <c r="K50" s="162"/>
      <c r="L50" s="35" t="s">
        <v>484</v>
      </c>
      <c r="M50" s="61">
        <v>9</v>
      </c>
      <c r="N50" s="35" t="s">
        <v>485</v>
      </c>
      <c r="O50" s="61">
        <v>19</v>
      </c>
      <c r="P50" s="37" t="s">
        <v>486</v>
      </c>
      <c r="S50" s="15" t="str">
        <f>IF(OR(J50="",M50="",O50=""),"未記入","")</f>
        <v/>
      </c>
    </row>
    <row r="51" spans="1:20" ht="20.100000000000001" customHeight="1" thickBot="1">
      <c r="B51" s="165" t="s">
        <v>29</v>
      </c>
      <c r="C51" s="166"/>
      <c r="D51" s="166"/>
      <c r="E51" s="166"/>
      <c r="F51" s="166"/>
      <c r="G51" s="166"/>
      <c r="H51" s="166"/>
      <c r="I51" s="166"/>
      <c r="J51" s="167">
        <v>2016</v>
      </c>
      <c r="K51" s="168"/>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2503</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916.09</v>
      </c>
      <c r="L72" s="97"/>
      <c r="M72" s="97"/>
      <c r="N72" s="99" t="s">
        <v>490</v>
      </c>
      <c r="O72" s="99"/>
      <c r="P72" s="169"/>
    </row>
    <row r="73" spans="2:16" ht="20.100000000000001" customHeight="1">
      <c r="B73" s="430"/>
      <c r="C73" s="431"/>
      <c r="D73" s="175"/>
      <c r="E73" s="80"/>
      <c r="F73" s="81"/>
      <c r="G73" s="164" t="s">
        <v>42</v>
      </c>
      <c r="H73" s="164"/>
      <c r="I73" s="164"/>
      <c r="J73" s="164"/>
      <c r="K73" s="96">
        <v>884.89</v>
      </c>
      <c r="L73" s="97"/>
      <c r="M73" s="97"/>
      <c r="N73" s="99" t="s">
        <v>490</v>
      </c>
      <c r="O73" s="99"/>
      <c r="P73" s="169"/>
    </row>
    <row r="74" spans="2:16" ht="20.100000000000001" customHeight="1">
      <c r="B74" s="430"/>
      <c r="C74" s="431"/>
      <c r="D74" s="92" t="s">
        <v>43</v>
      </c>
      <c r="E74" s="92"/>
      <c r="F74" s="92"/>
      <c r="G74" s="159" t="s">
        <v>2504</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2505</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2506</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c r="L83" s="97"/>
      <c r="M83" s="97"/>
      <c r="N83" s="97"/>
      <c r="O83" s="97"/>
      <c r="P83" s="101"/>
    </row>
    <row r="84" spans="2:19" ht="20.100000000000001" customHeight="1">
      <c r="B84" s="430"/>
      <c r="C84" s="431"/>
      <c r="D84" s="92"/>
      <c r="E84" s="92"/>
      <c r="F84" s="92"/>
      <c r="G84" s="188"/>
      <c r="H84" s="115" t="s">
        <v>436</v>
      </c>
      <c r="I84" s="77"/>
      <c r="J84" s="78"/>
      <c r="K84" s="96" t="s">
        <v>2479</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2016</v>
      </c>
      <c r="L86" s="39" t="s">
        <v>484</v>
      </c>
      <c r="M86" s="61">
        <v>2</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2036</v>
      </c>
      <c r="L88" s="39" t="s">
        <v>484</v>
      </c>
      <c r="M88" s="61">
        <v>1</v>
      </c>
      <c r="N88" s="39" t="s">
        <v>485</v>
      </c>
      <c r="O88" s="61">
        <v>31</v>
      </c>
      <c r="P88" s="40" t="s">
        <v>486</v>
      </c>
    </row>
    <row r="89" spans="2:19" ht="20.100000000000001" customHeight="1">
      <c r="B89" s="432"/>
      <c r="C89" s="433"/>
      <c r="D89" s="92"/>
      <c r="E89" s="92"/>
      <c r="F89" s="92"/>
      <c r="G89" s="189"/>
      <c r="H89" s="99" t="s">
        <v>437</v>
      </c>
      <c r="I89" s="99"/>
      <c r="J89" s="100"/>
      <c r="K89" s="96" t="s">
        <v>2479</v>
      </c>
      <c r="L89" s="97"/>
      <c r="M89" s="97"/>
      <c r="N89" s="97"/>
      <c r="O89" s="97"/>
      <c r="P89" s="101"/>
    </row>
    <row r="90" spans="2:19" ht="20.100000000000001" customHeight="1">
      <c r="B90" s="114" t="s">
        <v>45</v>
      </c>
      <c r="C90" s="92"/>
      <c r="D90" s="210" t="s">
        <v>46</v>
      </c>
      <c r="E90" s="77"/>
      <c r="F90" s="78"/>
      <c r="G90" s="159" t="s">
        <v>2507</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9.67</v>
      </c>
      <c r="K95" s="50" t="s">
        <v>490</v>
      </c>
      <c r="L95" s="96">
        <v>16</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13.28</v>
      </c>
      <c r="K96" s="50" t="s">
        <v>490</v>
      </c>
      <c r="L96" s="96">
        <v>3</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14.5</v>
      </c>
      <c r="K97" s="50" t="s">
        <v>490</v>
      </c>
      <c r="L97" s="96">
        <v>14</v>
      </c>
      <c r="M97" s="122"/>
      <c r="N97" s="111" t="s">
        <v>2422</v>
      </c>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8</v>
      </c>
      <c r="H105" s="100" t="s">
        <v>492</v>
      </c>
      <c r="I105" s="218" t="s">
        <v>66</v>
      </c>
      <c r="J105" s="218"/>
      <c r="K105" s="218"/>
      <c r="L105" s="218"/>
      <c r="M105" s="218"/>
      <c r="N105" s="96">
        <v>2</v>
      </c>
      <c r="O105" s="97"/>
      <c r="P105" s="37" t="s">
        <v>492</v>
      </c>
    </row>
    <row r="106" spans="2:19" ht="20.100000000000001" customHeight="1">
      <c r="B106" s="215"/>
      <c r="C106" s="216"/>
      <c r="D106" s="217"/>
      <c r="E106" s="138"/>
      <c r="F106" s="139"/>
      <c r="G106" s="96"/>
      <c r="H106" s="100"/>
      <c r="I106" s="212" t="s">
        <v>67</v>
      </c>
      <c r="J106" s="212"/>
      <c r="K106" s="212"/>
      <c r="L106" s="212"/>
      <c r="M106" s="212"/>
      <c r="N106" s="96">
        <v>7</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2</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2479</v>
      </c>
      <c r="H113" s="159"/>
      <c r="I113" s="159"/>
      <c r="J113" s="159"/>
      <c r="K113" s="159"/>
      <c r="L113" s="159"/>
      <c r="M113" s="159"/>
      <c r="N113" s="159"/>
      <c r="O113" s="96"/>
      <c r="P113" s="131"/>
    </row>
    <row r="114" spans="2:16" ht="20.100000000000001" customHeight="1">
      <c r="B114" s="215"/>
      <c r="C114" s="216"/>
      <c r="D114" s="210" t="s">
        <v>79</v>
      </c>
      <c r="E114" s="191"/>
      <c r="F114" s="192"/>
      <c r="G114" s="213" t="s">
        <v>2480</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2508</v>
      </c>
      <c r="H116" s="159"/>
      <c r="I116" s="159"/>
      <c r="J116" s="159"/>
      <c r="K116" s="159"/>
      <c r="L116" s="159"/>
      <c r="M116" s="159"/>
      <c r="N116" s="159"/>
      <c r="O116" s="96"/>
      <c r="P116" s="131"/>
    </row>
    <row r="117" spans="2:16" ht="20.100000000000001" customHeight="1">
      <c r="B117" s="190" t="s">
        <v>70</v>
      </c>
      <c r="C117" s="192"/>
      <c r="D117" s="203" t="s">
        <v>72</v>
      </c>
      <c r="E117" s="99"/>
      <c r="F117" s="100"/>
      <c r="G117" s="159" t="s">
        <v>2479</v>
      </c>
      <c r="H117" s="159"/>
      <c r="I117" s="159"/>
      <c r="J117" s="159"/>
      <c r="K117" s="159"/>
      <c r="L117" s="159"/>
      <c r="M117" s="159"/>
      <c r="N117" s="159"/>
      <c r="O117" s="96"/>
      <c r="P117" s="131"/>
    </row>
    <row r="118" spans="2:16" ht="20.100000000000001" customHeight="1">
      <c r="B118" s="193"/>
      <c r="C118" s="195"/>
      <c r="D118" s="217" t="s">
        <v>73</v>
      </c>
      <c r="E118" s="138"/>
      <c r="F118" s="139"/>
      <c r="G118" s="159" t="s">
        <v>2479</v>
      </c>
      <c r="H118" s="159"/>
      <c r="I118" s="159"/>
      <c r="J118" s="159"/>
      <c r="K118" s="159"/>
      <c r="L118" s="159"/>
      <c r="M118" s="159"/>
      <c r="N118" s="159"/>
      <c r="O118" s="96"/>
      <c r="P118" s="131"/>
    </row>
    <row r="119" spans="2:16" ht="20.100000000000001" customHeight="1">
      <c r="B119" s="193"/>
      <c r="C119" s="195"/>
      <c r="D119" s="219" t="s">
        <v>74</v>
      </c>
      <c r="E119" s="220"/>
      <c r="F119" s="221"/>
      <c r="G119" s="159" t="s">
        <v>2479</v>
      </c>
      <c r="H119" s="159"/>
      <c r="I119" s="159"/>
      <c r="J119" s="159"/>
      <c r="K119" s="159"/>
      <c r="L119" s="159"/>
      <c r="M119" s="159"/>
      <c r="N119" s="159"/>
      <c r="O119" s="96"/>
      <c r="P119" s="131"/>
    </row>
    <row r="120" spans="2:16" ht="20.100000000000001" customHeight="1">
      <c r="B120" s="193"/>
      <c r="C120" s="195"/>
      <c r="D120" s="203" t="s">
        <v>75</v>
      </c>
      <c r="E120" s="99"/>
      <c r="F120" s="100"/>
      <c r="G120" s="159" t="s">
        <v>2479</v>
      </c>
      <c r="H120" s="159"/>
      <c r="I120" s="159"/>
      <c r="J120" s="159"/>
      <c r="K120" s="159"/>
      <c r="L120" s="159"/>
      <c r="M120" s="159"/>
      <c r="N120" s="159"/>
      <c r="O120" s="96"/>
      <c r="P120" s="131"/>
    </row>
    <row r="121" spans="2:16" ht="20.100000000000001" customHeight="1">
      <c r="B121" s="193"/>
      <c r="C121" s="195"/>
      <c r="D121" s="203" t="s">
        <v>76</v>
      </c>
      <c r="E121" s="99"/>
      <c r="F121" s="100"/>
      <c r="G121" s="159" t="s">
        <v>2479</v>
      </c>
      <c r="H121" s="159"/>
      <c r="I121" s="159"/>
      <c r="J121" s="159"/>
      <c r="K121" s="159"/>
      <c r="L121" s="159"/>
      <c r="M121" s="159"/>
      <c r="N121" s="159"/>
      <c r="O121" s="96"/>
      <c r="P121" s="131"/>
    </row>
    <row r="122" spans="2:16" ht="20.100000000000001" customHeight="1">
      <c r="B122" s="222"/>
      <c r="C122" s="223"/>
      <c r="D122" s="203" t="s">
        <v>77</v>
      </c>
      <c r="E122" s="99"/>
      <c r="F122" s="100"/>
      <c r="G122" s="159" t="s">
        <v>2480</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2509</v>
      </c>
      <c r="H123" s="159"/>
      <c r="I123" s="159"/>
      <c r="J123" s="159"/>
      <c r="K123" s="159"/>
      <c r="L123" s="159"/>
      <c r="M123" s="159"/>
      <c r="N123" s="159"/>
      <c r="O123" s="96"/>
      <c r="P123" s="131"/>
    </row>
    <row r="124" spans="2:16" ht="20.100000000000001" customHeight="1">
      <c r="B124" s="193"/>
      <c r="C124" s="195"/>
      <c r="D124" s="217" t="s">
        <v>446</v>
      </c>
      <c r="E124" s="138"/>
      <c r="F124" s="139"/>
      <c r="G124" s="159" t="s">
        <v>2510</v>
      </c>
      <c r="H124" s="159"/>
      <c r="I124" s="159"/>
      <c r="J124" s="159"/>
      <c r="K124" s="159"/>
      <c r="L124" s="159"/>
      <c r="M124" s="159"/>
      <c r="N124" s="159"/>
      <c r="O124" s="96"/>
      <c r="P124" s="131"/>
    </row>
    <row r="125" spans="2:16" ht="20.100000000000001" customHeight="1">
      <c r="B125" s="193"/>
      <c r="C125" s="195"/>
      <c r="D125" s="219" t="s">
        <v>447</v>
      </c>
      <c r="E125" s="220"/>
      <c r="F125" s="221"/>
      <c r="G125" s="159" t="s">
        <v>2528</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2518</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2519</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2567</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2478</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2567</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2478</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2478</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2478</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t="s">
        <v>2480</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2481</v>
      </c>
      <c r="G172" s="171" t="s">
        <v>474</v>
      </c>
      <c r="H172" s="171"/>
      <c r="I172" s="171"/>
      <c r="J172" s="171"/>
      <c r="K172" s="171"/>
      <c r="L172" s="171"/>
      <c r="M172" s="171"/>
      <c r="N172" s="171"/>
      <c r="O172" s="171"/>
      <c r="P172" s="186"/>
    </row>
    <row r="173" spans="2:20" ht="20.100000000000001" customHeight="1">
      <c r="B173" s="114"/>
      <c r="C173" s="92"/>
      <c r="D173" s="92"/>
      <c r="E173" s="92"/>
      <c r="F173" s="14" t="s">
        <v>2481</v>
      </c>
      <c r="G173" s="99" t="s">
        <v>475</v>
      </c>
      <c r="H173" s="99"/>
      <c r="I173" s="99"/>
      <c r="J173" s="99"/>
      <c r="K173" s="99"/>
      <c r="L173" s="99"/>
      <c r="M173" s="99"/>
      <c r="N173" s="99"/>
      <c r="O173" s="99"/>
      <c r="P173" s="169"/>
    </row>
    <row r="174" spans="2:20" ht="20.100000000000001" customHeight="1">
      <c r="B174" s="114"/>
      <c r="C174" s="92"/>
      <c r="D174" s="92"/>
      <c r="E174" s="92"/>
      <c r="F174" s="14" t="s">
        <v>2481</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9" t="s">
        <v>106</v>
      </c>
      <c r="C176" s="280"/>
      <c r="D176" s="82">
        <v>1</v>
      </c>
      <c r="E176" s="202"/>
      <c r="F176" s="92" t="s">
        <v>5</v>
      </c>
      <c r="G176" s="92"/>
      <c r="H176" s="92"/>
      <c r="I176" s="85" t="s">
        <v>2520</v>
      </c>
      <c r="J176" s="86"/>
      <c r="K176" s="86"/>
      <c r="L176" s="86"/>
      <c r="M176" s="86"/>
      <c r="N176" s="86"/>
      <c r="O176" s="87"/>
      <c r="P176" s="88"/>
    </row>
    <row r="177" spans="2:16" ht="39.950000000000003" customHeight="1">
      <c r="B177" s="281"/>
      <c r="C177" s="282"/>
      <c r="D177" s="82"/>
      <c r="E177" s="202"/>
      <c r="F177" s="92" t="s">
        <v>108</v>
      </c>
      <c r="G177" s="92"/>
      <c r="H177" s="92"/>
      <c r="I177" s="85" t="s">
        <v>2521</v>
      </c>
      <c r="J177" s="86"/>
      <c r="K177" s="86"/>
      <c r="L177" s="86"/>
      <c r="M177" s="86"/>
      <c r="N177" s="86"/>
      <c r="O177" s="87"/>
      <c r="P177" s="88"/>
    </row>
    <row r="178" spans="2:16" ht="39.950000000000003" customHeight="1">
      <c r="B178" s="281"/>
      <c r="C178" s="282"/>
      <c r="D178" s="82"/>
      <c r="E178" s="202"/>
      <c r="F178" s="92" t="s">
        <v>109</v>
      </c>
      <c r="G178" s="92"/>
      <c r="H178" s="92"/>
      <c r="I178" s="85" t="s">
        <v>2522</v>
      </c>
      <c r="J178" s="86"/>
      <c r="K178" s="86"/>
      <c r="L178" s="86"/>
      <c r="M178" s="86"/>
      <c r="N178" s="86"/>
      <c r="O178" s="87"/>
      <c r="P178" s="88"/>
    </row>
    <row r="179" spans="2:16" ht="39.950000000000003" customHeight="1">
      <c r="B179" s="281"/>
      <c r="C179" s="282"/>
      <c r="D179" s="82"/>
      <c r="E179" s="202"/>
      <c r="F179" s="92" t="s">
        <v>429</v>
      </c>
      <c r="G179" s="92"/>
      <c r="H179" s="92"/>
      <c r="I179" s="85"/>
      <c r="J179" s="86"/>
      <c r="K179" s="86"/>
      <c r="L179" s="86"/>
      <c r="M179" s="86"/>
      <c r="N179" s="86"/>
      <c r="O179" s="87"/>
      <c r="P179" s="88"/>
    </row>
    <row r="180" spans="2:16" ht="39.950000000000003" customHeight="1">
      <c r="B180" s="281"/>
      <c r="C180" s="282"/>
      <c r="D180" s="82"/>
      <c r="E180" s="202"/>
      <c r="F180" s="92" t="s">
        <v>110</v>
      </c>
      <c r="G180" s="92"/>
      <c r="H180" s="92"/>
      <c r="I180" s="85" t="s">
        <v>2523</v>
      </c>
      <c r="J180" s="86"/>
      <c r="K180" s="86"/>
      <c r="L180" s="86"/>
      <c r="M180" s="86"/>
      <c r="N180" s="86"/>
      <c r="O180" s="87"/>
      <c r="P180" s="88"/>
    </row>
    <row r="181" spans="2:16" ht="39.950000000000003" customHeight="1">
      <c r="B181" s="281"/>
      <c r="C181" s="282"/>
      <c r="D181" s="82">
        <v>2</v>
      </c>
      <c r="E181" s="202"/>
      <c r="F181" s="92" t="s">
        <v>5</v>
      </c>
      <c r="G181" s="92"/>
      <c r="H181" s="92"/>
      <c r="I181" s="85"/>
      <c r="J181" s="86"/>
      <c r="K181" s="86"/>
      <c r="L181" s="86"/>
      <c r="M181" s="86"/>
      <c r="N181" s="86"/>
      <c r="O181" s="87"/>
      <c r="P181" s="88"/>
    </row>
    <row r="182" spans="2:16" ht="39.950000000000003" customHeight="1">
      <c r="B182" s="281"/>
      <c r="C182" s="282"/>
      <c r="D182" s="82"/>
      <c r="E182" s="202"/>
      <c r="F182" s="92" t="s">
        <v>108</v>
      </c>
      <c r="G182" s="92"/>
      <c r="H182" s="92"/>
      <c r="I182" s="85"/>
      <c r="J182" s="86"/>
      <c r="K182" s="86"/>
      <c r="L182" s="86"/>
      <c r="M182" s="86"/>
      <c r="N182" s="86"/>
      <c r="O182" s="87"/>
      <c r="P182" s="88"/>
    </row>
    <row r="183" spans="2:16" ht="39.950000000000003" customHeight="1">
      <c r="B183" s="281"/>
      <c r="C183" s="282"/>
      <c r="D183" s="82"/>
      <c r="E183" s="202"/>
      <c r="F183" s="92" t="s">
        <v>109</v>
      </c>
      <c r="G183" s="92"/>
      <c r="H183" s="92"/>
      <c r="I183" s="85"/>
      <c r="J183" s="86"/>
      <c r="K183" s="86"/>
      <c r="L183" s="86"/>
      <c r="M183" s="86"/>
      <c r="N183" s="86"/>
      <c r="O183" s="87"/>
      <c r="P183" s="88"/>
    </row>
    <row r="184" spans="2:16" ht="39.950000000000003" customHeight="1">
      <c r="B184" s="281"/>
      <c r="C184" s="282"/>
      <c r="D184" s="82"/>
      <c r="E184" s="202"/>
      <c r="F184" s="92" t="s">
        <v>429</v>
      </c>
      <c r="G184" s="92"/>
      <c r="H184" s="92"/>
      <c r="I184" s="85"/>
      <c r="J184" s="86"/>
      <c r="K184" s="86"/>
      <c r="L184" s="86"/>
      <c r="M184" s="86"/>
      <c r="N184" s="86"/>
      <c r="O184" s="87"/>
      <c r="P184" s="88"/>
    </row>
    <row r="185" spans="2:16" ht="39.950000000000003" customHeight="1">
      <c r="B185" s="281"/>
      <c r="C185" s="282"/>
      <c r="D185" s="82"/>
      <c r="E185" s="202"/>
      <c r="F185" s="92" t="s">
        <v>110</v>
      </c>
      <c r="G185" s="92"/>
      <c r="H185" s="92"/>
      <c r="I185" s="85"/>
      <c r="J185" s="86"/>
      <c r="K185" s="86"/>
      <c r="L185" s="86"/>
      <c r="M185" s="86"/>
      <c r="N185" s="86"/>
      <c r="O185" s="87"/>
      <c r="P185" s="88"/>
    </row>
    <row r="186" spans="2:16" ht="39.950000000000003" customHeight="1">
      <c r="B186" s="281"/>
      <c r="C186" s="282"/>
      <c r="D186" s="268">
        <v>3</v>
      </c>
      <c r="E186" s="234"/>
      <c r="F186" s="92" t="s">
        <v>5</v>
      </c>
      <c r="G186" s="92"/>
      <c r="H186" s="92"/>
      <c r="I186" s="85"/>
      <c r="J186" s="86"/>
      <c r="K186" s="86"/>
      <c r="L186" s="86"/>
      <c r="M186" s="86"/>
      <c r="N186" s="86"/>
      <c r="O186" s="87"/>
      <c r="P186" s="88"/>
    </row>
    <row r="187" spans="2:16" ht="39.950000000000003" customHeight="1">
      <c r="B187" s="281"/>
      <c r="C187" s="282"/>
      <c r="D187" s="269"/>
      <c r="E187" s="235"/>
      <c r="F187" s="92" t="s">
        <v>108</v>
      </c>
      <c r="G187" s="92"/>
      <c r="H187" s="92"/>
      <c r="I187" s="85"/>
      <c r="J187" s="86"/>
      <c r="K187" s="86"/>
      <c r="L187" s="86"/>
      <c r="M187" s="86"/>
      <c r="N187" s="86"/>
      <c r="O187" s="87"/>
      <c r="P187" s="88"/>
    </row>
    <row r="188" spans="2:16" ht="39.950000000000003" customHeight="1">
      <c r="B188" s="281"/>
      <c r="C188" s="282"/>
      <c r="D188" s="269"/>
      <c r="E188" s="235"/>
      <c r="F188" s="92" t="s">
        <v>109</v>
      </c>
      <c r="G188" s="92"/>
      <c r="H188" s="92"/>
      <c r="I188" s="85"/>
      <c r="J188" s="86"/>
      <c r="K188" s="86"/>
      <c r="L188" s="86"/>
      <c r="M188" s="86"/>
      <c r="N188" s="86"/>
      <c r="O188" s="87"/>
      <c r="P188" s="88"/>
    </row>
    <row r="189" spans="2:16" ht="39.950000000000003" customHeight="1">
      <c r="B189" s="281"/>
      <c r="C189" s="282"/>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9" t="s">
        <v>107</v>
      </c>
      <c r="C191" s="280"/>
      <c r="D191" s="268">
        <v>1</v>
      </c>
      <c r="E191" s="234"/>
      <c r="F191" s="92" t="s">
        <v>5</v>
      </c>
      <c r="G191" s="92"/>
      <c r="H191" s="92"/>
      <c r="I191" s="85" t="s">
        <v>2524</v>
      </c>
      <c r="J191" s="86"/>
      <c r="K191" s="86"/>
      <c r="L191" s="86"/>
      <c r="M191" s="86"/>
      <c r="N191" s="86"/>
      <c r="O191" s="87"/>
      <c r="P191" s="88"/>
    </row>
    <row r="192" spans="2:16" ht="39.950000000000003" customHeight="1">
      <c r="B192" s="281"/>
      <c r="C192" s="282"/>
      <c r="D192" s="269"/>
      <c r="E192" s="235"/>
      <c r="F192" s="92" t="s">
        <v>108</v>
      </c>
      <c r="G192" s="92"/>
      <c r="H192" s="92"/>
      <c r="I192" s="85" t="s">
        <v>2525</v>
      </c>
      <c r="J192" s="86"/>
      <c r="K192" s="86"/>
      <c r="L192" s="86"/>
      <c r="M192" s="86"/>
      <c r="N192" s="86"/>
      <c r="O192" s="87"/>
      <c r="P192" s="88"/>
    </row>
    <row r="193" spans="2:16" ht="39.950000000000003" customHeight="1">
      <c r="B193" s="281"/>
      <c r="C193" s="282"/>
      <c r="D193" s="269"/>
      <c r="E193" s="235"/>
      <c r="F193" s="160" t="s">
        <v>110</v>
      </c>
      <c r="G193" s="160"/>
      <c r="H193" s="160"/>
      <c r="I193" s="85" t="s">
        <v>2526</v>
      </c>
      <c r="J193" s="86"/>
      <c r="K193" s="86"/>
      <c r="L193" s="86"/>
      <c r="M193" s="86"/>
      <c r="N193" s="86"/>
      <c r="O193" s="87"/>
      <c r="P193" s="88"/>
    </row>
    <row r="194" spans="2:16" ht="39.950000000000003" customHeight="1">
      <c r="B194" s="281"/>
      <c r="C194" s="282"/>
      <c r="D194" s="268">
        <v>2</v>
      </c>
      <c r="E194" s="234"/>
      <c r="F194" s="92" t="s">
        <v>5</v>
      </c>
      <c r="G194" s="92"/>
      <c r="H194" s="92"/>
      <c r="I194" s="85"/>
      <c r="J194" s="86"/>
      <c r="K194" s="86"/>
      <c r="L194" s="86"/>
      <c r="M194" s="86"/>
      <c r="N194" s="86"/>
      <c r="O194" s="87"/>
      <c r="P194" s="88"/>
    </row>
    <row r="195" spans="2:16" ht="39.950000000000003" customHeight="1">
      <c r="B195" s="281"/>
      <c r="C195" s="282"/>
      <c r="D195" s="269"/>
      <c r="E195" s="235"/>
      <c r="F195" s="92" t="s">
        <v>108</v>
      </c>
      <c r="G195" s="92"/>
      <c r="H195" s="92"/>
      <c r="I195" s="85"/>
      <c r="J195" s="86"/>
      <c r="K195" s="86"/>
      <c r="L195" s="86"/>
      <c r="M195" s="86"/>
      <c r="N195" s="86"/>
      <c r="O195" s="87"/>
      <c r="P195" s="88"/>
    </row>
    <row r="196" spans="2:16" ht="39.950000000000003" customHeight="1" thickBot="1">
      <c r="B196" s="283"/>
      <c r="C196" s="284"/>
      <c r="D196" s="277"/>
      <c r="E196" s="278"/>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135"/>
      <c r="G202" s="224"/>
      <c r="H202" s="224"/>
      <c r="I202" s="224"/>
      <c r="J202" s="224"/>
      <c r="K202" s="224"/>
      <c r="L202" s="224"/>
      <c r="M202" s="224"/>
      <c r="N202" s="224"/>
      <c r="O202" s="224"/>
      <c r="P202" s="276"/>
    </row>
    <row r="203" spans="2:16" ht="60" customHeight="1">
      <c r="B203" s="114" t="s">
        <v>115</v>
      </c>
      <c r="C203" s="92"/>
      <c r="D203" s="92"/>
      <c r="E203" s="92"/>
      <c r="F203" s="85" t="s">
        <v>2566</v>
      </c>
      <c r="G203" s="86"/>
      <c r="H203" s="86"/>
      <c r="I203" s="86"/>
      <c r="J203" s="86"/>
      <c r="K203" s="86"/>
      <c r="L203" s="86"/>
      <c r="M203" s="86"/>
      <c r="N203" s="86"/>
      <c r="O203" s="87"/>
      <c r="P203" s="88"/>
    </row>
    <row r="204" spans="2:16" ht="20.100000000000001" customHeight="1">
      <c r="B204" s="114" t="s">
        <v>116</v>
      </c>
      <c r="C204" s="92"/>
      <c r="D204" s="92"/>
      <c r="E204" s="92"/>
      <c r="F204" s="159" t="s">
        <v>2479</v>
      </c>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3" t="s">
        <v>119</v>
      </c>
      <c r="C206" s="285"/>
      <c r="D206" s="285"/>
      <c r="E206" s="285"/>
      <c r="F206" s="159"/>
      <c r="G206" s="159"/>
      <c r="H206" s="159"/>
      <c r="I206" s="159"/>
      <c r="J206" s="159"/>
      <c r="K206" s="159"/>
      <c r="L206" s="159"/>
      <c r="M206" s="159"/>
      <c r="N206" s="159"/>
      <c r="O206" s="96"/>
      <c r="P206" s="131"/>
    </row>
    <row r="207" spans="2:16" ht="20.100000000000001" customHeight="1">
      <c r="B207" s="294" t="s">
        <v>120</v>
      </c>
      <c r="C207" s="286"/>
      <c r="D207" s="285" t="s">
        <v>121</v>
      </c>
      <c r="E207" s="285"/>
      <c r="F207" s="159"/>
      <c r="G207" s="159"/>
      <c r="H207" s="159"/>
      <c r="I207" s="159"/>
      <c r="J207" s="159"/>
      <c r="K207" s="159"/>
      <c r="L207" s="159"/>
      <c r="M207" s="159"/>
      <c r="N207" s="159"/>
      <c r="O207" s="96"/>
      <c r="P207" s="131"/>
    </row>
    <row r="208" spans="2:16" ht="20.100000000000001" customHeight="1">
      <c r="B208" s="294"/>
      <c r="C208" s="286"/>
      <c r="D208" s="285" t="s">
        <v>122</v>
      </c>
      <c r="E208" s="285"/>
      <c r="F208" s="159"/>
      <c r="G208" s="159"/>
      <c r="H208" s="159"/>
      <c r="I208" s="159"/>
      <c r="J208" s="159"/>
      <c r="K208" s="159"/>
      <c r="L208" s="159"/>
      <c r="M208" s="159"/>
      <c r="N208" s="159"/>
      <c r="O208" s="96"/>
      <c r="P208" s="131"/>
    </row>
    <row r="209" spans="2:20" ht="20.100000000000001" customHeight="1">
      <c r="B209" s="294"/>
      <c r="C209" s="286"/>
      <c r="D209" s="285" t="s">
        <v>123</v>
      </c>
      <c r="E209" s="285"/>
      <c r="F209" s="159"/>
      <c r="G209" s="159"/>
      <c r="H209" s="159"/>
      <c r="I209" s="159"/>
      <c r="J209" s="159"/>
      <c r="K209" s="159"/>
      <c r="L209" s="159"/>
      <c r="M209" s="159"/>
      <c r="N209" s="159"/>
      <c r="O209" s="96"/>
      <c r="P209" s="131"/>
    </row>
    <row r="210" spans="2:20" ht="20.100000000000001" customHeight="1">
      <c r="B210" s="294"/>
      <c r="C210" s="286"/>
      <c r="D210" s="285" t="s">
        <v>124</v>
      </c>
      <c r="E210" s="285"/>
      <c r="F210" s="159"/>
      <c r="G210" s="159"/>
      <c r="H210" s="159"/>
      <c r="I210" s="159"/>
      <c r="J210" s="159"/>
      <c r="K210" s="159"/>
      <c r="L210" s="159"/>
      <c r="M210" s="159"/>
      <c r="N210" s="159"/>
      <c r="O210" s="96"/>
      <c r="P210" s="131"/>
    </row>
    <row r="211" spans="2:20" ht="20.100000000000001" customHeight="1">
      <c r="B211" s="294"/>
      <c r="C211" s="286"/>
      <c r="D211" s="285" t="s">
        <v>125</v>
      </c>
      <c r="E211" s="285"/>
      <c r="F211" s="159"/>
      <c r="G211" s="159"/>
      <c r="H211" s="159"/>
      <c r="I211" s="159"/>
      <c r="J211" s="159"/>
      <c r="K211" s="159"/>
      <c r="L211" s="159"/>
      <c r="M211" s="159"/>
      <c r="N211" s="159"/>
      <c r="O211" s="96"/>
      <c r="P211" s="131"/>
    </row>
    <row r="212" spans="2:20" ht="20.100000000000001" customHeight="1">
      <c r="B212" s="294"/>
      <c r="C212" s="286"/>
      <c r="D212" s="286" t="s">
        <v>126</v>
      </c>
      <c r="E212" s="286"/>
      <c r="F212" s="159"/>
      <c r="G212" s="159"/>
      <c r="H212" s="159"/>
      <c r="I212" s="159"/>
      <c r="J212" s="159"/>
      <c r="K212" s="159"/>
      <c r="L212" s="159"/>
      <c r="M212" s="159"/>
      <c r="N212" s="159"/>
      <c r="O212" s="96"/>
      <c r="P212" s="131"/>
    </row>
    <row r="213" spans="2:20" ht="20.100000000000001" customHeight="1">
      <c r="B213" s="294"/>
      <c r="C213" s="286"/>
      <c r="D213" s="286"/>
      <c r="E213" s="286"/>
      <c r="F213" s="115" t="s">
        <v>449</v>
      </c>
      <c r="G213" s="99"/>
      <c r="H213" s="99"/>
      <c r="I213" s="99"/>
      <c r="J213" s="99"/>
      <c r="K213" s="99"/>
      <c r="L213" s="99"/>
      <c r="M213" s="99"/>
      <c r="N213" s="99"/>
      <c r="O213" s="99"/>
      <c r="P213" s="169"/>
    </row>
    <row r="214" spans="2:20" ht="60" customHeight="1" thickBot="1">
      <c r="B214" s="295"/>
      <c r="C214" s="287"/>
      <c r="D214" s="287"/>
      <c r="E214" s="287"/>
      <c r="F214" s="42"/>
      <c r="G214" s="149" t="s">
        <v>453</v>
      </c>
      <c r="H214" s="288"/>
      <c r="I214" s="289"/>
      <c r="J214" s="290" t="s">
        <v>2536</v>
      </c>
      <c r="K214" s="291"/>
      <c r="L214" s="291"/>
      <c r="M214" s="291"/>
      <c r="N214" s="291"/>
      <c r="O214" s="291"/>
      <c r="P214" s="292"/>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2480</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2480</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2479</v>
      </c>
      <c r="K219" s="159"/>
      <c r="L219" s="159"/>
      <c r="M219" s="159"/>
      <c r="N219" s="159"/>
      <c r="O219" s="96"/>
      <c r="P219" s="131"/>
      <c r="S219" s="15" t="str">
        <f>IF(J219="","未記入","")</f>
        <v/>
      </c>
    </row>
    <row r="220" spans="2:20" ht="60" customHeight="1">
      <c r="B220" s="114" t="s">
        <v>128</v>
      </c>
      <c r="C220" s="92"/>
      <c r="D220" s="92"/>
      <c r="E220" s="92"/>
      <c r="F220" s="85" t="s">
        <v>2535</v>
      </c>
      <c r="G220" s="86"/>
      <c r="H220" s="86"/>
      <c r="I220" s="86"/>
      <c r="J220" s="86"/>
      <c r="K220" s="86"/>
      <c r="L220" s="86"/>
      <c r="M220" s="86"/>
      <c r="N220" s="86"/>
      <c r="O220" s="87"/>
      <c r="P220" s="88"/>
    </row>
    <row r="221" spans="2:20" ht="60" customHeight="1">
      <c r="B221" s="114" t="s">
        <v>493</v>
      </c>
      <c r="C221" s="92"/>
      <c r="D221" s="92"/>
      <c r="E221" s="92"/>
      <c r="F221" s="85"/>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2569</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5"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2479</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2537</v>
      </c>
      <c r="K227" s="206"/>
      <c r="L227" s="206"/>
      <c r="M227" s="206"/>
      <c r="N227" s="206"/>
      <c r="O227" s="206"/>
      <c r="P227" s="207"/>
    </row>
    <row r="228" spans="1:20" ht="20.100000000000001" customHeight="1">
      <c r="B228" s="114" t="s">
        <v>132</v>
      </c>
      <c r="C228" s="92"/>
      <c r="D228" s="92"/>
      <c r="E228" s="92"/>
      <c r="F228" s="96">
        <v>33</v>
      </c>
      <c r="G228" s="97"/>
      <c r="H228" s="97"/>
      <c r="I228" s="97"/>
      <c r="J228" s="97"/>
      <c r="K228" s="97"/>
      <c r="L228" s="97"/>
      <c r="M228" s="97"/>
      <c r="N228" s="99" t="s">
        <v>495</v>
      </c>
      <c r="O228" s="99"/>
      <c r="P228" s="169"/>
    </row>
    <row r="229" spans="1:20" ht="60" customHeight="1" thickBot="1">
      <c r="B229" s="296" t="s">
        <v>71</v>
      </c>
      <c r="C229" s="288"/>
      <c r="D229" s="288"/>
      <c r="E229" s="289"/>
      <c r="F229" s="290"/>
      <c r="G229" s="291"/>
      <c r="H229" s="291"/>
      <c r="I229" s="291"/>
      <c r="J229" s="291"/>
      <c r="K229" s="291"/>
      <c r="L229" s="291"/>
      <c r="M229" s="291"/>
      <c r="N229" s="291"/>
      <c r="O229" s="291"/>
      <c r="P229" s="292"/>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7"/>
      <c r="C235" s="298"/>
      <c r="D235" s="298"/>
      <c r="E235" s="183" t="s">
        <v>151</v>
      </c>
      <c r="F235" s="183"/>
      <c r="G235" s="183"/>
      <c r="H235" s="183"/>
      <c r="I235" s="183"/>
      <c r="J235" s="183"/>
      <c r="K235" s="183"/>
      <c r="L235" s="183"/>
      <c r="M235" s="183"/>
      <c r="N235" s="301" t="s">
        <v>406</v>
      </c>
      <c r="O235" s="272"/>
      <c r="P235" s="302"/>
    </row>
    <row r="236" spans="1:20" ht="20.100000000000001" customHeight="1">
      <c r="B236" s="299"/>
      <c r="C236" s="300"/>
      <c r="D236" s="300"/>
      <c r="E236" s="92" t="s">
        <v>152</v>
      </c>
      <c r="F236" s="92"/>
      <c r="G236" s="203"/>
      <c r="H236" s="100"/>
      <c r="I236" s="92"/>
      <c r="J236" s="92"/>
      <c r="K236" s="92"/>
      <c r="L236" s="92"/>
      <c r="M236" s="92"/>
      <c r="N236" s="232"/>
      <c r="O236" s="194"/>
      <c r="P236" s="303"/>
    </row>
    <row r="237" spans="1:20" ht="20.100000000000001" customHeight="1">
      <c r="B237" s="299"/>
      <c r="C237" s="300"/>
      <c r="D237" s="300"/>
      <c r="E237" s="92"/>
      <c r="F237" s="92"/>
      <c r="G237" s="92"/>
      <c r="H237" s="92" t="s">
        <v>153</v>
      </c>
      <c r="I237" s="92"/>
      <c r="J237" s="92"/>
      <c r="K237" s="92" t="s">
        <v>154</v>
      </c>
      <c r="L237" s="92"/>
      <c r="M237" s="92"/>
      <c r="N237" s="226"/>
      <c r="O237" s="227"/>
      <c r="P237" s="304"/>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6" t="s">
        <v>142</v>
      </c>
      <c r="C240" s="92"/>
      <c r="D240" s="92"/>
      <c r="E240" s="218">
        <f>IF(OR($H$240&lt;&gt;"",$K$240&lt;&gt;""),SUM($H$240,$K$240),"")</f>
        <v>13</v>
      </c>
      <c r="F240" s="218"/>
      <c r="G240" s="218"/>
      <c r="H240" s="159">
        <v>9</v>
      </c>
      <c r="I240" s="159"/>
      <c r="J240" s="159"/>
      <c r="K240" s="159">
        <v>4</v>
      </c>
      <c r="L240" s="159"/>
      <c r="M240" s="159"/>
      <c r="N240" s="159"/>
      <c r="O240" s="96"/>
      <c r="P240" s="131"/>
    </row>
    <row r="241" spans="2:20" ht="20.100000000000001" customHeight="1">
      <c r="B241" s="44"/>
      <c r="C241" s="92" t="s">
        <v>143</v>
      </c>
      <c r="D241" s="92"/>
      <c r="E241" s="218">
        <f>IF(OR($H$241&lt;&gt;"",$K$241&lt;&gt;""),SUM($H$241,$K$241),"")</f>
        <v>12</v>
      </c>
      <c r="F241" s="218"/>
      <c r="G241" s="218"/>
      <c r="H241" s="159">
        <v>8</v>
      </c>
      <c r="I241" s="159"/>
      <c r="J241" s="159"/>
      <c r="K241" s="159">
        <v>4</v>
      </c>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5</v>
      </c>
      <c r="F246" s="218"/>
      <c r="G246" s="218"/>
      <c r="H246" s="159"/>
      <c r="I246" s="159"/>
      <c r="J246" s="159"/>
      <c r="K246" s="159">
        <v>5</v>
      </c>
      <c r="L246" s="159"/>
      <c r="M246" s="159"/>
      <c r="N246" s="159"/>
      <c r="O246" s="96"/>
      <c r="P246" s="131"/>
    </row>
    <row r="247" spans="2:20" ht="20.100000000000001" customHeight="1">
      <c r="B247" s="114" t="s">
        <v>149</v>
      </c>
      <c r="C247" s="92"/>
      <c r="D247" s="92"/>
      <c r="E247" s="218">
        <f>IF(OR($H$247&lt;&gt;"",$K$247&lt;&gt;""),SUM($H$247,$K$247),"")</f>
        <v>1</v>
      </c>
      <c r="F247" s="218"/>
      <c r="G247" s="218"/>
      <c r="H247" s="159">
        <v>1</v>
      </c>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6" t="s">
        <v>157</v>
      </c>
      <c r="C250" s="160"/>
      <c r="D250" s="160"/>
      <c r="E250" s="160"/>
      <c r="F250" s="160"/>
      <c r="G250" s="160"/>
      <c r="H250" s="160"/>
      <c r="I250" s="160"/>
      <c r="J250" s="160"/>
      <c r="K250" s="160"/>
      <c r="L250" s="160"/>
      <c r="M250" s="160"/>
      <c r="N250" s="160"/>
      <c r="O250" s="115"/>
      <c r="P250" s="307"/>
    </row>
    <row r="251" spans="2:20" ht="20.100000000000001" customHeight="1">
      <c r="B251" s="308" t="s">
        <v>158</v>
      </c>
      <c r="C251" s="204"/>
      <c r="D251" s="204"/>
      <c r="E251" s="204"/>
      <c r="F251" s="204"/>
      <c r="G251" s="204"/>
      <c r="H251" s="204"/>
      <c r="I251" s="204"/>
      <c r="J251" s="204"/>
      <c r="K251" s="204"/>
      <c r="L251" s="204"/>
      <c r="M251" s="204"/>
      <c r="N251" s="204"/>
      <c r="O251" s="174"/>
      <c r="P251" s="205"/>
    </row>
    <row r="252" spans="2:20" ht="20.100000000000001" customHeight="1">
      <c r="B252" s="308" t="s">
        <v>159</v>
      </c>
      <c r="C252" s="204"/>
      <c r="D252" s="204"/>
      <c r="E252" s="204"/>
      <c r="F252" s="204"/>
      <c r="G252" s="204"/>
      <c r="H252" s="204"/>
      <c r="I252" s="204"/>
      <c r="J252" s="204"/>
      <c r="K252" s="204"/>
      <c r="L252" s="204"/>
      <c r="M252" s="204"/>
      <c r="N252" s="204"/>
      <c r="O252" s="174"/>
      <c r="P252" s="205"/>
    </row>
    <row r="253" spans="2:20" ht="20.100000000000001" customHeight="1" thickBot="1">
      <c r="B253" s="309" t="s">
        <v>156</v>
      </c>
      <c r="C253" s="310"/>
      <c r="D253" s="310"/>
      <c r="E253" s="310"/>
      <c r="F253" s="310"/>
      <c r="G253" s="310"/>
      <c r="H253" s="310"/>
      <c r="I253" s="310"/>
      <c r="J253" s="310"/>
      <c r="K253" s="310"/>
      <c r="L253" s="310"/>
      <c r="M253" s="310"/>
      <c r="N253" s="310"/>
      <c r="O253" s="311"/>
      <c r="P253" s="312"/>
    </row>
    <row r="254" spans="2:20" ht="20.100000000000001" customHeight="1"/>
    <row r="255" spans="2:20" s="17" customFormat="1" ht="20.100000000000001" customHeight="1" thickBot="1">
      <c r="B255" s="17" t="s">
        <v>160</v>
      </c>
      <c r="S255" s="18"/>
      <c r="T255" s="18"/>
    </row>
    <row r="256" spans="2:20" ht="20.100000000000001" customHeight="1">
      <c r="B256" s="297"/>
      <c r="C256" s="298"/>
      <c r="D256" s="298"/>
      <c r="E256" s="298"/>
      <c r="F256" s="298"/>
      <c r="G256" s="316" t="s">
        <v>152</v>
      </c>
      <c r="H256" s="316"/>
      <c r="I256" s="316"/>
      <c r="J256" s="183"/>
      <c r="K256" s="183"/>
      <c r="L256" s="183"/>
      <c r="M256" s="183"/>
      <c r="N256" s="183"/>
      <c r="O256" s="184"/>
      <c r="P256" s="317"/>
    </row>
    <row r="257" spans="2:20" ht="20.100000000000001" customHeight="1">
      <c r="B257" s="299"/>
      <c r="C257" s="300"/>
      <c r="D257" s="300"/>
      <c r="E257" s="300"/>
      <c r="F257" s="300"/>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7</v>
      </c>
      <c r="H259" s="218"/>
      <c r="I259" s="218"/>
      <c r="J259" s="159">
        <v>6</v>
      </c>
      <c r="K259" s="159"/>
      <c r="L259" s="159"/>
      <c r="M259" s="159">
        <v>1</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f>IF(OR($J$261&lt;&gt;"",$M$261&lt;&gt;""),SUM($J$261,$M$261),"")</f>
        <v>6</v>
      </c>
      <c r="H261" s="218"/>
      <c r="I261" s="218"/>
      <c r="J261" s="159">
        <v>3</v>
      </c>
      <c r="K261" s="159"/>
      <c r="L261" s="159"/>
      <c r="M261" s="159">
        <v>3</v>
      </c>
      <c r="N261" s="159"/>
      <c r="O261" s="96"/>
      <c r="P261" s="131"/>
    </row>
    <row r="262" spans="2:20" ht="20.100000000000001" customHeight="1" thickBot="1">
      <c r="B262" s="147" t="s">
        <v>164</v>
      </c>
      <c r="C262" s="148"/>
      <c r="D262" s="148"/>
      <c r="E262" s="148"/>
      <c r="F262" s="148"/>
      <c r="G262" s="313" t="str">
        <f>IF(OR($J$262&lt;&gt;"",$M$262&lt;&gt;""),SUM($J$262,$M$262),"")</f>
        <v/>
      </c>
      <c r="H262" s="313"/>
      <c r="I262" s="313"/>
      <c r="J262" s="314"/>
      <c r="K262" s="314"/>
      <c r="L262" s="314"/>
      <c r="M262" s="314"/>
      <c r="N262" s="314"/>
      <c r="O262" s="245"/>
      <c r="P262" s="315"/>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7"/>
      <c r="C265" s="298"/>
      <c r="D265" s="298"/>
      <c r="E265" s="298"/>
      <c r="F265" s="298"/>
      <c r="G265" s="316" t="s">
        <v>152</v>
      </c>
      <c r="H265" s="316"/>
      <c r="I265" s="316"/>
      <c r="J265" s="183"/>
      <c r="K265" s="183"/>
      <c r="L265" s="183"/>
      <c r="M265" s="183"/>
      <c r="N265" s="183"/>
      <c r="O265" s="184"/>
      <c r="P265" s="317"/>
    </row>
    <row r="266" spans="2:20" ht="20.100000000000001" customHeight="1">
      <c r="B266" s="299"/>
      <c r="C266" s="300"/>
      <c r="D266" s="300"/>
      <c r="E266" s="300"/>
      <c r="F266" s="300"/>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6"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8" t="s">
        <v>413</v>
      </c>
      <c r="C274" s="288"/>
      <c r="D274" s="288"/>
      <c r="E274" s="288"/>
      <c r="F274" s="289"/>
      <c r="G274" s="313" t="str">
        <f>IF(OR($J$274&lt;&gt;"",$M$274&lt;&gt;""),SUM($J$274,$M$274),"")</f>
        <v/>
      </c>
      <c r="H274" s="313"/>
      <c r="I274" s="313"/>
      <c r="J274" s="314"/>
      <c r="K274" s="314"/>
      <c r="L274" s="314"/>
      <c r="M274" s="314"/>
      <c r="N274" s="314"/>
      <c r="O274" s="245"/>
      <c r="P274" s="315"/>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299"/>
      <c r="C278" s="300"/>
      <c r="D278" s="300"/>
      <c r="E278" s="300"/>
      <c r="F278" s="82" t="s">
        <v>173</v>
      </c>
      <c r="G278" s="83"/>
      <c r="H278" s="83"/>
      <c r="I278" s="83"/>
      <c r="J278" s="202"/>
      <c r="K278" s="318" t="s">
        <v>174</v>
      </c>
      <c r="L278" s="319"/>
      <c r="M278" s="319"/>
      <c r="N278" s="319"/>
      <c r="O278" s="319"/>
      <c r="P278" s="320"/>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1" t="s">
        <v>400</v>
      </c>
      <c r="G283" s="152"/>
      <c r="H283" s="152"/>
      <c r="I283" s="152"/>
      <c r="J283" s="152"/>
      <c r="K283" s="153"/>
      <c r="L283" s="325"/>
      <c r="M283" s="326"/>
      <c r="N283" s="326"/>
      <c r="O283" s="326"/>
      <c r="P283" s="327"/>
    </row>
    <row r="284" spans="1:20" ht="20.100000000000001" customHeight="1">
      <c r="B284" s="89"/>
      <c r="C284" s="90"/>
      <c r="D284" s="90"/>
      <c r="E284" s="91"/>
      <c r="F284" s="175"/>
      <c r="G284" s="80"/>
      <c r="H284" s="80"/>
      <c r="I284" s="80"/>
      <c r="J284" s="80"/>
      <c r="K284" s="81"/>
      <c r="L284" s="328"/>
      <c r="M284" s="329"/>
      <c r="N284" s="329"/>
      <c r="O284" s="329"/>
      <c r="P284" s="330"/>
    </row>
    <row r="285" spans="1:20" ht="20.100000000000001" customHeight="1">
      <c r="B285" s="89"/>
      <c r="C285" s="90"/>
      <c r="D285" s="90"/>
      <c r="E285" s="91"/>
      <c r="F285" s="210" t="s">
        <v>178</v>
      </c>
      <c r="G285" s="77"/>
      <c r="H285" s="77"/>
      <c r="I285" s="77"/>
      <c r="J285" s="77"/>
      <c r="K285" s="78"/>
      <c r="L285" s="213"/>
      <c r="M285" s="228"/>
      <c r="N285" s="228"/>
      <c r="O285" s="228"/>
      <c r="P285" s="322" t="s">
        <v>452</v>
      </c>
    </row>
    <row r="286" spans="1:20" ht="20.100000000000001" customHeight="1">
      <c r="B286" s="89"/>
      <c r="C286" s="90"/>
      <c r="D286" s="90"/>
      <c r="E286" s="91"/>
      <c r="F286" s="174"/>
      <c r="G286" s="90"/>
      <c r="H286" s="90"/>
      <c r="I286" s="90"/>
      <c r="J286" s="90"/>
      <c r="K286" s="91"/>
      <c r="L286" s="233"/>
      <c r="M286" s="321"/>
      <c r="N286" s="321"/>
      <c r="O286" s="321"/>
      <c r="P286" s="323"/>
    </row>
    <row r="287" spans="1:20" ht="20.100000000000001" customHeight="1">
      <c r="B287" s="79"/>
      <c r="C287" s="80"/>
      <c r="D287" s="80"/>
      <c r="E287" s="81"/>
      <c r="F287" s="175"/>
      <c r="G287" s="80"/>
      <c r="H287" s="80"/>
      <c r="I287" s="80"/>
      <c r="J287" s="80"/>
      <c r="K287" s="81"/>
      <c r="L287" s="214"/>
      <c r="M287" s="230"/>
      <c r="N287" s="230"/>
      <c r="O287" s="230"/>
      <c r="P287" s="324"/>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v>19</v>
      </c>
      <c r="L289" s="97"/>
      <c r="M289" s="97"/>
      <c r="N289" s="97"/>
      <c r="O289" s="97"/>
      <c r="P289" s="37" t="s">
        <v>497</v>
      </c>
    </row>
    <row r="290" spans="2:20" ht="60" customHeight="1">
      <c r="B290" s="193"/>
      <c r="C290" s="194"/>
      <c r="D290" s="194"/>
      <c r="E290" s="194"/>
      <c r="F290" s="195"/>
      <c r="G290" s="92" t="s">
        <v>180</v>
      </c>
      <c r="H290" s="92"/>
      <c r="I290" s="92"/>
      <c r="J290" s="92"/>
      <c r="K290" s="85" t="s">
        <v>2538</v>
      </c>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2479</v>
      </c>
      <c r="M295" s="109"/>
      <c r="N295" s="109"/>
      <c r="O295" s="109"/>
      <c r="P295" s="110"/>
    </row>
    <row r="296" spans="2:20" ht="20.100000000000001" customHeight="1">
      <c r="B296" s="89"/>
      <c r="C296" s="90"/>
      <c r="D296" s="90"/>
      <c r="E296" s="90"/>
      <c r="F296" s="91"/>
      <c r="G296" s="210" t="s">
        <v>456</v>
      </c>
      <c r="H296" s="192"/>
      <c r="I296" s="96" t="s">
        <v>2479</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2529</v>
      </c>
      <c r="N298" s="206"/>
      <c r="O298" s="206"/>
      <c r="P298" s="207"/>
    </row>
    <row r="299" spans="2:20" ht="20.100000000000001" customHeight="1">
      <c r="B299" s="76"/>
      <c r="C299" s="77"/>
      <c r="D299" s="77"/>
      <c r="E299" s="77"/>
      <c r="F299" s="78"/>
      <c r="G299" s="331" t="s">
        <v>144</v>
      </c>
      <c r="H299" s="331"/>
      <c r="I299" s="331" t="s">
        <v>143</v>
      </c>
      <c r="J299" s="331"/>
      <c r="K299" s="331" t="s">
        <v>141</v>
      </c>
      <c r="L299" s="331"/>
      <c r="M299" s="331" t="s">
        <v>145</v>
      </c>
      <c r="N299" s="331"/>
      <c r="O299" s="318" t="s">
        <v>146</v>
      </c>
      <c r="P299" s="320"/>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v>4</v>
      </c>
      <c r="J301" s="28"/>
      <c r="K301" s="28"/>
      <c r="L301" s="28"/>
      <c r="M301" s="28"/>
      <c r="N301" s="28"/>
      <c r="O301" s="28"/>
      <c r="P301" s="28"/>
      <c r="Q301" s="12"/>
    </row>
    <row r="302" spans="2:20" ht="20.100000000000001" customHeight="1">
      <c r="B302" s="190" t="s">
        <v>186</v>
      </c>
      <c r="C302" s="191"/>
      <c r="D302" s="191"/>
      <c r="E302" s="191"/>
      <c r="F302" s="192"/>
      <c r="G302" s="28"/>
      <c r="H302" s="28"/>
      <c r="I302" s="28">
        <v>3</v>
      </c>
      <c r="J302" s="28"/>
      <c r="K302" s="28"/>
      <c r="L302" s="28"/>
      <c r="M302" s="28"/>
      <c r="N302" s="28"/>
      <c r="O302" s="28"/>
      <c r="P302" s="28"/>
      <c r="Q302" s="12"/>
    </row>
    <row r="303" spans="2:20" ht="20.100000000000001" customHeight="1">
      <c r="B303" s="334" t="s">
        <v>187</v>
      </c>
      <c r="C303" s="335"/>
      <c r="D303" s="203" t="s">
        <v>188</v>
      </c>
      <c r="E303" s="99"/>
      <c r="F303" s="100"/>
      <c r="G303" s="28"/>
      <c r="H303" s="28"/>
      <c r="I303" s="28">
        <v>4</v>
      </c>
      <c r="J303" s="28"/>
      <c r="K303" s="28"/>
      <c r="L303" s="28"/>
      <c r="M303" s="28"/>
      <c r="N303" s="28"/>
      <c r="O303" s="28"/>
      <c r="P303" s="28"/>
      <c r="Q303" s="12"/>
    </row>
    <row r="304" spans="2:20" ht="20.100000000000001" customHeight="1">
      <c r="B304" s="336"/>
      <c r="C304" s="337"/>
      <c r="D304" s="210" t="s">
        <v>189</v>
      </c>
      <c r="E304" s="191"/>
      <c r="F304" s="192"/>
      <c r="G304" s="332"/>
      <c r="H304" s="332"/>
      <c r="I304" s="332">
        <v>5</v>
      </c>
      <c r="J304" s="332"/>
      <c r="K304" s="332"/>
      <c r="L304" s="332"/>
      <c r="M304" s="332"/>
      <c r="N304" s="332"/>
      <c r="O304" s="332"/>
      <c r="P304" s="332"/>
      <c r="Q304" s="12"/>
    </row>
    <row r="305" spans="1:20" ht="20.100000000000001" customHeight="1">
      <c r="B305" s="336"/>
      <c r="C305" s="337"/>
      <c r="D305" s="226"/>
      <c r="E305" s="227"/>
      <c r="F305" s="223"/>
      <c r="G305" s="333"/>
      <c r="H305" s="333"/>
      <c r="I305" s="333"/>
      <c r="J305" s="333"/>
      <c r="K305" s="333"/>
      <c r="L305" s="333"/>
      <c r="M305" s="333"/>
      <c r="N305" s="333"/>
      <c r="O305" s="333"/>
      <c r="P305" s="333"/>
      <c r="Q305" s="12"/>
    </row>
    <row r="306" spans="1:20" ht="20.100000000000001" customHeight="1">
      <c r="B306" s="336"/>
      <c r="C306" s="337"/>
      <c r="D306" s="210" t="s">
        <v>190</v>
      </c>
      <c r="E306" s="191"/>
      <c r="F306" s="192"/>
      <c r="G306" s="332"/>
      <c r="H306" s="332"/>
      <c r="I306" s="332">
        <v>1</v>
      </c>
      <c r="J306" s="332"/>
      <c r="K306" s="332"/>
      <c r="L306" s="332"/>
      <c r="M306" s="332"/>
      <c r="N306" s="332"/>
      <c r="O306" s="332"/>
      <c r="P306" s="332"/>
      <c r="Q306" s="12"/>
    </row>
    <row r="307" spans="1:20" ht="20.100000000000001" customHeight="1">
      <c r="B307" s="336"/>
      <c r="C307" s="337"/>
      <c r="D307" s="226"/>
      <c r="E307" s="227"/>
      <c r="F307" s="223"/>
      <c r="G307" s="333"/>
      <c r="H307" s="333"/>
      <c r="I307" s="333"/>
      <c r="J307" s="333"/>
      <c r="K307" s="333"/>
      <c r="L307" s="333"/>
      <c r="M307" s="333"/>
      <c r="N307" s="333"/>
      <c r="O307" s="333"/>
      <c r="P307" s="333"/>
      <c r="Q307" s="12"/>
    </row>
    <row r="308" spans="1:20" ht="20.100000000000001" customHeight="1">
      <c r="B308" s="336"/>
      <c r="C308" s="337"/>
      <c r="D308" s="210" t="s">
        <v>191</v>
      </c>
      <c r="E308" s="191"/>
      <c r="F308" s="192"/>
      <c r="G308" s="332"/>
      <c r="H308" s="332"/>
      <c r="I308" s="332">
        <v>1</v>
      </c>
      <c r="J308" s="332">
        <v>1</v>
      </c>
      <c r="K308" s="332"/>
      <c r="L308" s="332"/>
      <c r="M308" s="332"/>
      <c r="N308" s="332"/>
      <c r="O308" s="332"/>
      <c r="P308" s="332"/>
      <c r="Q308" s="12"/>
    </row>
    <row r="309" spans="1:20" ht="20.100000000000001" customHeight="1">
      <c r="B309" s="336"/>
      <c r="C309" s="337"/>
      <c r="D309" s="226"/>
      <c r="E309" s="227"/>
      <c r="F309" s="223"/>
      <c r="G309" s="333"/>
      <c r="H309" s="333"/>
      <c r="I309" s="333"/>
      <c r="J309" s="333"/>
      <c r="K309" s="333"/>
      <c r="L309" s="333"/>
      <c r="M309" s="333"/>
      <c r="N309" s="333"/>
      <c r="O309" s="333"/>
      <c r="P309" s="333"/>
      <c r="Q309" s="12"/>
    </row>
    <row r="310" spans="1:20" ht="20.100000000000001" customHeight="1">
      <c r="B310" s="338"/>
      <c r="C310" s="339"/>
      <c r="D310" s="203" t="s">
        <v>192</v>
      </c>
      <c r="E310" s="99"/>
      <c r="F310" s="100"/>
      <c r="G310" s="28"/>
      <c r="H310" s="28"/>
      <c r="I310" s="28"/>
      <c r="J310" s="28">
        <v>1</v>
      </c>
      <c r="K310" s="28"/>
      <c r="L310" s="28"/>
      <c r="M310" s="28"/>
      <c r="N310" s="28"/>
      <c r="O310" s="28"/>
      <c r="P310" s="28"/>
      <c r="Q310" s="12"/>
    </row>
    <row r="311" spans="1:20" ht="20.100000000000001" customHeight="1" thickBot="1">
      <c r="B311" s="147" t="s">
        <v>193</v>
      </c>
      <c r="C311" s="148"/>
      <c r="D311" s="148"/>
      <c r="E311" s="148"/>
      <c r="F311" s="148"/>
      <c r="G311" s="148"/>
      <c r="H311" s="314"/>
      <c r="I311" s="314"/>
      <c r="J311" s="314"/>
      <c r="K311" s="314"/>
      <c r="L311" s="314"/>
      <c r="M311" s="314"/>
      <c r="N311" s="314"/>
      <c r="O311" s="245"/>
      <c r="P311" s="315"/>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4" t="s">
        <v>2539</v>
      </c>
      <c r="G315" s="345"/>
      <c r="H315" s="345"/>
      <c r="I315" s="345"/>
      <c r="J315" s="345"/>
      <c r="K315" s="345"/>
      <c r="L315" s="345"/>
      <c r="M315" s="345"/>
      <c r="N315" s="345"/>
      <c r="O315" s="345"/>
      <c r="P315" s="346"/>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4" t="s">
        <v>197</v>
      </c>
      <c r="C317" s="92"/>
      <c r="D317" s="92"/>
      <c r="E317" s="92"/>
      <c r="F317" s="159" t="s">
        <v>2530</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0"/>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0"/>
      <c r="G320" s="14"/>
      <c r="H320" s="342" t="s">
        <v>480</v>
      </c>
      <c r="I320" s="220"/>
      <c r="J320" s="220"/>
      <c r="K320" s="220"/>
      <c r="L320" s="220"/>
      <c r="M320" s="220"/>
      <c r="N320" s="220"/>
      <c r="O320" s="220"/>
      <c r="P320" s="343"/>
      <c r="S320" s="15" t="str">
        <f>IF($F$317=MST!$CF$7,IF(AND($G$319="",$G$320="",$G$321=""),"未記入",""),"")</f>
        <v/>
      </c>
    </row>
    <row r="321" spans="2:20" ht="20.100000000000001" customHeight="1">
      <c r="B321" s="114"/>
      <c r="C321" s="92"/>
      <c r="D321" s="92"/>
      <c r="E321" s="92"/>
      <c r="F321" s="341"/>
      <c r="G321" s="14"/>
      <c r="H321" s="275" t="s">
        <v>481</v>
      </c>
      <c r="I321" s="99"/>
      <c r="J321" s="99"/>
      <c r="K321" s="99"/>
      <c r="L321" s="99"/>
      <c r="M321" s="99"/>
      <c r="N321" s="99"/>
      <c r="O321" s="99"/>
      <c r="P321" s="169"/>
      <c r="S321" s="15" t="str">
        <f>IF($F$317=MST!$CF$7,IF(AND($G$319="",$G$320="",$G$321=""),"未記入",""),"")</f>
        <v/>
      </c>
    </row>
    <row r="322" spans="2:20" ht="20.100000000000001" customHeight="1">
      <c r="B322" s="293" t="s">
        <v>198</v>
      </c>
      <c r="C322" s="285"/>
      <c r="D322" s="285"/>
      <c r="E322" s="285"/>
      <c r="F322" s="159" t="s">
        <v>2480</v>
      </c>
      <c r="G322" s="159"/>
      <c r="H322" s="159"/>
      <c r="I322" s="159"/>
      <c r="J322" s="159"/>
      <c r="K322" s="159"/>
      <c r="L322" s="159"/>
      <c r="M322" s="159"/>
      <c r="N322" s="159"/>
      <c r="O322" s="96"/>
      <c r="P322" s="131"/>
      <c r="S322" s="15" t="str">
        <f>IF(F322="","未記入","")</f>
        <v/>
      </c>
    </row>
    <row r="323" spans="2:20" ht="20.100000000000001" customHeight="1">
      <c r="B323" s="293" t="s">
        <v>199</v>
      </c>
      <c r="C323" s="285"/>
      <c r="D323" s="285"/>
      <c r="E323" s="285"/>
      <c r="F323" s="159" t="s">
        <v>2480</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2513</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4" t="s">
        <v>458</v>
      </c>
      <c r="G325" s="355"/>
      <c r="H325" s="355"/>
      <c r="I325" s="355"/>
      <c r="J325" s="355"/>
      <c r="K325" s="355"/>
      <c r="L325" s="355"/>
      <c r="M325" s="355"/>
      <c r="N325" s="355"/>
      <c r="O325" s="355"/>
      <c r="P325" s="356"/>
    </row>
    <row r="326" spans="2:20" ht="20.100000000000001" customHeight="1">
      <c r="B326" s="222"/>
      <c r="C326" s="227"/>
      <c r="D326" s="227"/>
      <c r="E326" s="223"/>
      <c r="F326" s="54"/>
      <c r="G326" s="357" t="s">
        <v>460</v>
      </c>
      <c r="H326" s="358"/>
      <c r="I326" s="358"/>
      <c r="J326" s="97"/>
      <c r="K326" s="97"/>
      <c r="L326" s="97"/>
      <c r="M326" s="99" t="s">
        <v>459</v>
      </c>
      <c r="N326" s="99"/>
      <c r="O326" s="99"/>
      <c r="P326" s="169"/>
      <c r="S326" s="15" t="str">
        <f>IF(F324=MST!CI6,IF(J326="","未記入",""),"")</f>
        <v/>
      </c>
    </row>
    <row r="327" spans="2:20" ht="60" customHeight="1">
      <c r="B327" s="294" t="s">
        <v>201</v>
      </c>
      <c r="C327" s="92"/>
      <c r="D327" s="92" t="s">
        <v>202</v>
      </c>
      <c r="E327" s="92"/>
      <c r="F327" s="85" t="s">
        <v>2541</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2514</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7"/>
      <c r="C331" s="348"/>
      <c r="D331" s="348"/>
      <c r="E331" s="348"/>
      <c r="F331" s="348"/>
      <c r="G331" s="348"/>
      <c r="H331" s="349"/>
      <c r="I331" s="350" t="s">
        <v>205</v>
      </c>
      <c r="J331" s="351"/>
      <c r="K331" s="351"/>
      <c r="L331" s="352"/>
      <c r="M331" s="350" t="s">
        <v>206</v>
      </c>
      <c r="N331" s="351"/>
      <c r="O331" s="351"/>
      <c r="P331" s="353"/>
    </row>
    <row r="332" spans="2:20" ht="20.100000000000001" customHeight="1">
      <c r="B332" s="114" t="s">
        <v>207</v>
      </c>
      <c r="C332" s="92"/>
      <c r="D332" s="92"/>
      <c r="E332" s="203" t="s">
        <v>214</v>
      </c>
      <c r="F332" s="99"/>
      <c r="G332" s="99"/>
      <c r="H332" s="100"/>
      <c r="I332" s="159"/>
      <c r="J332" s="159"/>
      <c r="K332" s="159"/>
      <c r="L332" s="159"/>
      <c r="M332" s="96"/>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c r="J334" s="97"/>
      <c r="K334" s="97"/>
      <c r="L334" s="55" t="s">
        <v>490</v>
      </c>
      <c r="M334" s="96"/>
      <c r="N334" s="97"/>
      <c r="O334" s="97"/>
      <c r="P334" s="40" t="s">
        <v>490</v>
      </c>
    </row>
    <row r="335" spans="2:20" ht="20.100000000000001" customHeight="1">
      <c r="B335" s="114"/>
      <c r="C335" s="92"/>
      <c r="D335" s="92"/>
      <c r="E335" s="203" t="s">
        <v>217</v>
      </c>
      <c r="F335" s="99"/>
      <c r="G335" s="99"/>
      <c r="H335" s="100"/>
      <c r="I335" s="159"/>
      <c r="J335" s="159"/>
      <c r="K335" s="159"/>
      <c r="L335" s="159"/>
      <c r="M335" s="131"/>
      <c r="N335" s="132"/>
      <c r="O335" s="132"/>
      <c r="P335" s="132"/>
      <c r="Q335" s="12"/>
    </row>
    <row r="336" spans="2:20" ht="20.100000000000001" customHeight="1">
      <c r="B336" s="114"/>
      <c r="C336" s="92"/>
      <c r="D336" s="92"/>
      <c r="E336" s="203" t="s">
        <v>58</v>
      </c>
      <c r="F336" s="99"/>
      <c r="G336" s="99"/>
      <c r="H336" s="100"/>
      <c r="I336" s="159"/>
      <c r="J336" s="159"/>
      <c r="K336" s="159"/>
      <c r="L336" s="159"/>
      <c r="M336" s="131"/>
      <c r="N336" s="132"/>
      <c r="O336" s="132"/>
      <c r="P336" s="132"/>
      <c r="Q336" s="12"/>
    </row>
    <row r="337" spans="2:20" ht="20.100000000000001" customHeight="1">
      <c r="B337" s="114"/>
      <c r="C337" s="92"/>
      <c r="D337" s="92"/>
      <c r="E337" s="203" t="s">
        <v>218</v>
      </c>
      <c r="F337" s="99"/>
      <c r="G337" s="99"/>
      <c r="H337" s="100"/>
      <c r="I337" s="159"/>
      <c r="J337" s="159"/>
      <c r="K337" s="159"/>
      <c r="L337" s="159"/>
      <c r="M337" s="131"/>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96">
        <v>104000</v>
      </c>
      <c r="J339" s="97"/>
      <c r="K339" s="97"/>
      <c r="L339" s="50" t="s">
        <v>499</v>
      </c>
      <c r="M339" s="96">
        <v>384000</v>
      </c>
      <c r="N339" s="97"/>
      <c r="O339" s="97"/>
      <c r="P339" s="37" t="s">
        <v>499</v>
      </c>
    </row>
    <row r="340" spans="2:20" ht="20.100000000000001" customHeight="1">
      <c r="B340" s="76" t="s">
        <v>209</v>
      </c>
      <c r="C340" s="77"/>
      <c r="D340" s="77"/>
      <c r="E340" s="77"/>
      <c r="F340" s="77"/>
      <c r="G340" s="77"/>
      <c r="H340" s="78"/>
      <c r="I340" s="96">
        <v>126000</v>
      </c>
      <c r="J340" s="97"/>
      <c r="K340" s="97"/>
      <c r="L340" s="50" t="s">
        <v>499</v>
      </c>
      <c r="M340" s="96">
        <v>169000</v>
      </c>
      <c r="N340" s="97"/>
      <c r="O340" s="97"/>
      <c r="P340" s="37" t="s">
        <v>499</v>
      </c>
    </row>
    <row r="341" spans="2:20" ht="20.100000000000001" customHeight="1">
      <c r="B341" s="359"/>
      <c r="C341" s="203" t="s">
        <v>210</v>
      </c>
      <c r="D341" s="99"/>
      <c r="E341" s="99"/>
      <c r="F341" s="99"/>
      <c r="G341" s="99"/>
      <c r="H341" s="100"/>
      <c r="I341" s="96">
        <v>52000</v>
      </c>
      <c r="J341" s="97"/>
      <c r="K341" s="97"/>
      <c r="L341" s="50" t="s">
        <v>499</v>
      </c>
      <c r="M341" s="96">
        <v>64000</v>
      </c>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96">
        <v>45000</v>
      </c>
      <c r="J343" s="97"/>
      <c r="K343" s="97"/>
      <c r="L343" s="50" t="s">
        <v>499</v>
      </c>
      <c r="M343" s="96">
        <v>53550</v>
      </c>
      <c r="N343" s="97"/>
      <c r="O343" s="97"/>
      <c r="P343" s="37" t="s">
        <v>499</v>
      </c>
    </row>
    <row r="344" spans="2:20" ht="20.100000000000001" customHeight="1">
      <c r="B344" s="114"/>
      <c r="C344" s="360"/>
      <c r="D344" s="360"/>
      <c r="E344" s="203" t="s">
        <v>222</v>
      </c>
      <c r="F344" s="99"/>
      <c r="G344" s="99"/>
      <c r="H344" s="100"/>
      <c r="I344" s="96">
        <v>20000</v>
      </c>
      <c r="J344" s="97"/>
      <c r="K344" s="97"/>
      <c r="L344" s="50" t="s">
        <v>499</v>
      </c>
      <c r="M344" s="96">
        <v>35000</v>
      </c>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96">
        <v>9000</v>
      </c>
      <c r="J346" s="97"/>
      <c r="K346" s="97"/>
      <c r="L346" s="50" t="s">
        <v>499</v>
      </c>
      <c r="M346" s="96">
        <v>11550</v>
      </c>
      <c r="N346" s="97"/>
      <c r="O346" s="97"/>
      <c r="P346" s="37" t="s">
        <v>499</v>
      </c>
    </row>
    <row r="347" spans="2:20" ht="20.100000000000001" customHeight="1">
      <c r="B347" s="114"/>
      <c r="C347" s="360"/>
      <c r="D347" s="360"/>
      <c r="E347" s="203"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50"/>
      <c r="P353" s="375"/>
    </row>
    <row r="354" spans="2:20" ht="60" customHeight="1">
      <c r="B354" s="98" t="s">
        <v>210</v>
      </c>
      <c r="C354" s="99"/>
      <c r="D354" s="99"/>
      <c r="E354" s="99"/>
      <c r="F354" s="100"/>
      <c r="G354" s="135" t="s">
        <v>2532</v>
      </c>
      <c r="H354" s="206"/>
      <c r="I354" s="206"/>
      <c r="J354" s="206"/>
      <c r="K354" s="206"/>
      <c r="L354" s="206"/>
      <c r="M354" s="206"/>
      <c r="N354" s="206"/>
      <c r="O354" s="206"/>
      <c r="P354" s="207"/>
    </row>
    <row r="355" spans="2:20" ht="20.100000000000001" customHeight="1">
      <c r="B355" s="114" t="s">
        <v>220</v>
      </c>
      <c r="C355" s="92"/>
      <c r="D355" s="92"/>
      <c r="E355" s="92"/>
      <c r="F355" s="92"/>
      <c r="G355" s="357" t="s">
        <v>500</v>
      </c>
      <c r="H355" s="358"/>
      <c r="I355" s="97"/>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2531</v>
      </c>
      <c r="H357" s="206"/>
      <c r="I357" s="206"/>
      <c r="J357" s="206"/>
      <c r="K357" s="206"/>
      <c r="L357" s="206"/>
      <c r="M357" s="206"/>
      <c r="N357" s="206"/>
      <c r="O357" s="206"/>
      <c r="P357" s="207"/>
    </row>
    <row r="358" spans="2:20" ht="60" customHeight="1">
      <c r="B358" s="98" t="s">
        <v>221</v>
      </c>
      <c r="C358" s="99"/>
      <c r="D358" s="99"/>
      <c r="E358" s="99"/>
      <c r="F358" s="100"/>
      <c r="G358" s="135" t="s">
        <v>2568</v>
      </c>
      <c r="H358" s="206"/>
      <c r="I358" s="206"/>
      <c r="J358" s="206"/>
      <c r="K358" s="206"/>
      <c r="L358" s="206"/>
      <c r="M358" s="206"/>
      <c r="N358" s="206"/>
      <c r="O358" s="206"/>
      <c r="P358" s="207"/>
    </row>
    <row r="359" spans="2:20" ht="60" customHeight="1">
      <c r="B359" s="98" t="s">
        <v>224</v>
      </c>
      <c r="C359" s="99"/>
      <c r="D359" s="99"/>
      <c r="E359" s="99"/>
      <c r="F359" s="100"/>
      <c r="G359" s="135" t="s">
        <v>2533</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6" t="s">
        <v>402</v>
      </c>
      <c r="C362" s="288"/>
      <c r="D362" s="288"/>
      <c r="E362" s="288"/>
      <c r="F362" s="289"/>
      <c r="G362" s="290"/>
      <c r="H362" s="291"/>
      <c r="I362" s="291"/>
      <c r="J362" s="291"/>
      <c r="K362" s="291"/>
      <c r="L362" s="291"/>
      <c r="M362" s="291"/>
      <c r="N362" s="291"/>
      <c r="O362" s="291"/>
      <c r="P362" s="292"/>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1"/>
      <c r="D366" s="351"/>
      <c r="E366" s="351"/>
      <c r="F366" s="351"/>
      <c r="G366" s="351"/>
      <c r="H366" s="351"/>
      <c r="I366" s="351"/>
      <c r="J366" s="350" t="s">
        <v>232</v>
      </c>
      <c r="K366" s="351"/>
      <c r="L366" s="351"/>
      <c r="M366" s="351"/>
      <c r="N366" s="351"/>
      <c r="O366" s="351"/>
      <c r="P366" s="353"/>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6" t="s">
        <v>233</v>
      </c>
      <c r="C370" s="288"/>
      <c r="D370" s="288"/>
      <c r="E370" s="288"/>
      <c r="F370" s="288"/>
      <c r="G370" s="288"/>
      <c r="H370" s="288"/>
      <c r="I370" s="288"/>
      <c r="J370" s="288"/>
      <c r="K370" s="288"/>
      <c r="L370" s="288"/>
      <c r="M370" s="288"/>
      <c r="N370" s="288"/>
      <c r="O370" s="288"/>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4" t="s">
        <v>236</v>
      </c>
      <c r="C376" s="286"/>
      <c r="D376" s="286"/>
      <c r="E376" s="286"/>
      <c r="F376" s="286"/>
      <c r="G376" s="286"/>
      <c r="H376" s="286"/>
      <c r="I376" s="286"/>
      <c r="J376" s="376"/>
      <c r="K376" s="228"/>
      <c r="L376" s="228"/>
      <c r="M376" s="228"/>
      <c r="N376" s="228"/>
      <c r="O376" s="228"/>
      <c r="P376" s="187" t="s">
        <v>499</v>
      </c>
    </row>
    <row r="377" spans="2:20" ht="20.100000000000001" customHeight="1">
      <c r="B377" s="294"/>
      <c r="C377" s="286"/>
      <c r="D377" s="286"/>
      <c r="E377" s="286"/>
      <c r="F377" s="286"/>
      <c r="G377" s="286"/>
      <c r="H377" s="286"/>
      <c r="I377" s="286"/>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4" t="s">
        <v>238</v>
      </c>
      <c r="C379" s="286"/>
      <c r="D379" s="92" t="s">
        <v>241</v>
      </c>
      <c r="E379" s="92"/>
      <c r="F379" s="92"/>
      <c r="G379" s="92"/>
      <c r="H379" s="92"/>
      <c r="I379" s="92"/>
      <c r="J379" s="85"/>
      <c r="K379" s="86"/>
      <c r="L379" s="86"/>
      <c r="M379" s="86"/>
      <c r="N379" s="86"/>
      <c r="O379" s="87"/>
      <c r="P379" s="88"/>
    </row>
    <row r="380" spans="2:20" ht="60" customHeight="1">
      <c r="B380" s="294"/>
      <c r="C380" s="286"/>
      <c r="D380" s="92" t="s">
        <v>242</v>
      </c>
      <c r="E380" s="92"/>
      <c r="F380" s="92"/>
      <c r="G380" s="92"/>
      <c r="H380" s="92"/>
      <c r="I380" s="92"/>
      <c r="J380" s="85"/>
      <c r="K380" s="86"/>
      <c r="L380" s="86"/>
      <c r="M380" s="86"/>
      <c r="N380" s="86"/>
      <c r="O380" s="87"/>
      <c r="P380" s="88"/>
    </row>
    <row r="381" spans="2:20" ht="39.950000000000003" customHeight="1">
      <c r="B381" s="294" t="s">
        <v>239</v>
      </c>
      <c r="C381" s="286"/>
      <c r="D381" s="96"/>
      <c r="E381" s="97"/>
      <c r="F381" s="97"/>
      <c r="G381" s="97"/>
      <c r="H381" s="97"/>
      <c r="I381" s="97"/>
      <c r="J381" s="97"/>
      <c r="K381" s="97"/>
      <c r="L381" s="97"/>
      <c r="M381" s="97"/>
      <c r="N381" s="97"/>
      <c r="O381" s="97"/>
      <c r="P381" s="101"/>
    </row>
    <row r="382" spans="2:20" ht="20.100000000000001" customHeight="1">
      <c r="B382" s="294"/>
      <c r="C382" s="286"/>
      <c r="D382" s="381" t="s">
        <v>461</v>
      </c>
      <c r="E382" s="220"/>
      <c r="F382" s="220"/>
      <c r="G382" s="220"/>
      <c r="H382" s="220"/>
      <c r="I382" s="220"/>
      <c r="J382" s="220"/>
      <c r="K382" s="220"/>
      <c r="L382" s="220"/>
      <c r="M382" s="220"/>
      <c r="N382" s="220"/>
      <c r="O382" s="220"/>
      <c r="P382" s="343"/>
    </row>
    <row r="383" spans="2:20" ht="60" customHeight="1" thickBot="1">
      <c r="B383" s="295"/>
      <c r="C383" s="287"/>
      <c r="D383" s="42"/>
      <c r="E383" s="382" t="s">
        <v>5</v>
      </c>
      <c r="F383" s="383"/>
      <c r="G383" s="384"/>
      <c r="H383" s="291"/>
      <c r="I383" s="291"/>
      <c r="J383" s="291"/>
      <c r="K383" s="291"/>
      <c r="L383" s="291"/>
      <c r="M383" s="291"/>
      <c r="N383" s="291"/>
      <c r="O383" s="291"/>
      <c r="P383" s="292"/>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16</v>
      </c>
      <c r="I387" s="109"/>
      <c r="J387" s="109"/>
      <c r="K387" s="109"/>
      <c r="L387" s="109"/>
      <c r="M387" s="109"/>
      <c r="N387" s="109"/>
      <c r="O387" s="109"/>
      <c r="P387" s="49" t="s">
        <v>495</v>
      </c>
    </row>
    <row r="388" spans="1:20" ht="20.100000000000001" customHeight="1">
      <c r="B388" s="79"/>
      <c r="C388" s="81"/>
      <c r="D388" s="92" t="s">
        <v>250</v>
      </c>
      <c r="E388" s="92"/>
      <c r="F388" s="92"/>
      <c r="G388" s="92"/>
      <c r="H388" s="96">
        <v>14</v>
      </c>
      <c r="I388" s="97"/>
      <c r="J388" s="97"/>
      <c r="K388" s="97"/>
      <c r="L388" s="97"/>
      <c r="M388" s="97"/>
      <c r="N388" s="97"/>
      <c r="O388" s="97"/>
      <c r="P388" s="37" t="s">
        <v>497</v>
      </c>
    </row>
    <row r="389" spans="1:20" ht="20.100000000000001" customHeight="1">
      <c r="B389" s="114" t="s">
        <v>246</v>
      </c>
      <c r="C389" s="92"/>
      <c r="D389" s="92" t="s">
        <v>251</v>
      </c>
      <c r="E389" s="92"/>
      <c r="F389" s="92"/>
      <c r="G389" s="92"/>
      <c r="H389" s="96"/>
      <c r="I389" s="97"/>
      <c r="J389" s="97"/>
      <c r="K389" s="97"/>
      <c r="L389" s="97"/>
      <c r="M389" s="97"/>
      <c r="N389" s="97"/>
      <c r="O389" s="97"/>
      <c r="P389" s="37" t="s">
        <v>497</v>
      </c>
    </row>
    <row r="390" spans="1:20" ht="20.100000000000001" customHeight="1">
      <c r="B390" s="114"/>
      <c r="C390" s="92"/>
      <c r="D390" s="92" t="s">
        <v>252</v>
      </c>
      <c r="E390" s="92"/>
      <c r="F390" s="92"/>
      <c r="G390" s="92"/>
      <c r="H390" s="96"/>
      <c r="I390" s="97"/>
      <c r="J390" s="97"/>
      <c r="K390" s="97"/>
      <c r="L390" s="97"/>
      <c r="M390" s="97"/>
      <c r="N390" s="97"/>
      <c r="O390" s="97"/>
      <c r="P390" s="37" t="s">
        <v>497</v>
      </c>
    </row>
    <row r="391" spans="1:20" ht="20.100000000000001" customHeight="1">
      <c r="B391" s="114"/>
      <c r="C391" s="92"/>
      <c r="D391" s="92" t="s">
        <v>253</v>
      </c>
      <c r="E391" s="92"/>
      <c r="F391" s="92"/>
      <c r="G391" s="92"/>
      <c r="H391" s="96"/>
      <c r="I391" s="97"/>
      <c r="J391" s="97"/>
      <c r="K391" s="97"/>
      <c r="L391" s="97"/>
      <c r="M391" s="97"/>
      <c r="N391" s="97"/>
      <c r="O391" s="97"/>
      <c r="P391" s="37" t="s">
        <v>497</v>
      </c>
    </row>
    <row r="392" spans="1:20" ht="20.100000000000001" customHeight="1">
      <c r="B392" s="114"/>
      <c r="C392" s="92"/>
      <c r="D392" s="92" t="s">
        <v>254</v>
      </c>
      <c r="E392" s="92"/>
      <c r="F392" s="92"/>
      <c r="G392" s="92"/>
      <c r="H392" s="96"/>
      <c r="I392" s="97"/>
      <c r="J392" s="97"/>
      <c r="K392" s="97"/>
      <c r="L392" s="97"/>
      <c r="M392" s="97"/>
      <c r="N392" s="97"/>
      <c r="O392" s="97"/>
      <c r="P392" s="37" t="s">
        <v>497</v>
      </c>
    </row>
    <row r="393" spans="1:20" ht="20.100000000000001" customHeight="1">
      <c r="B393" s="385" t="s">
        <v>247</v>
      </c>
      <c r="C393" s="386"/>
      <c r="D393" s="92" t="s">
        <v>255</v>
      </c>
      <c r="E393" s="92"/>
      <c r="F393" s="92"/>
      <c r="G393" s="92"/>
      <c r="H393" s="96"/>
      <c r="I393" s="97"/>
      <c r="J393" s="97"/>
      <c r="K393" s="97"/>
      <c r="L393" s="97"/>
      <c r="M393" s="97"/>
      <c r="N393" s="97"/>
      <c r="O393" s="97"/>
      <c r="P393" s="37" t="s">
        <v>497</v>
      </c>
    </row>
    <row r="394" spans="1:20" ht="20.100000000000001" customHeight="1">
      <c r="B394" s="387"/>
      <c r="C394" s="388"/>
      <c r="D394" s="92" t="s">
        <v>256</v>
      </c>
      <c r="E394" s="92"/>
      <c r="F394" s="92"/>
      <c r="G394" s="92"/>
      <c r="H394" s="96"/>
      <c r="I394" s="97"/>
      <c r="J394" s="97"/>
      <c r="K394" s="97"/>
      <c r="L394" s="97"/>
      <c r="M394" s="97"/>
      <c r="N394" s="97"/>
      <c r="O394" s="97"/>
      <c r="P394" s="37" t="s">
        <v>497</v>
      </c>
    </row>
    <row r="395" spans="1:20" ht="20.100000000000001" customHeight="1">
      <c r="B395" s="387"/>
      <c r="C395" s="388"/>
      <c r="D395" s="92" t="s">
        <v>257</v>
      </c>
      <c r="E395" s="92"/>
      <c r="F395" s="92"/>
      <c r="G395" s="92"/>
      <c r="H395" s="96"/>
      <c r="I395" s="97"/>
      <c r="J395" s="97"/>
      <c r="K395" s="97"/>
      <c r="L395" s="97"/>
      <c r="M395" s="97"/>
      <c r="N395" s="97"/>
      <c r="O395" s="97"/>
      <c r="P395" s="37" t="s">
        <v>497</v>
      </c>
    </row>
    <row r="396" spans="1:20" ht="20.100000000000001" customHeight="1">
      <c r="B396" s="387"/>
      <c r="C396" s="388"/>
      <c r="D396" s="92" t="s">
        <v>258</v>
      </c>
      <c r="E396" s="92"/>
      <c r="F396" s="92"/>
      <c r="G396" s="92"/>
      <c r="H396" s="96">
        <v>1</v>
      </c>
      <c r="I396" s="97"/>
      <c r="J396" s="97"/>
      <c r="K396" s="97"/>
      <c r="L396" s="97"/>
      <c r="M396" s="97"/>
      <c r="N396" s="97"/>
      <c r="O396" s="97"/>
      <c r="P396" s="37" t="s">
        <v>497</v>
      </c>
    </row>
    <row r="397" spans="1:20" ht="20.100000000000001" customHeight="1">
      <c r="B397" s="387"/>
      <c r="C397" s="388"/>
      <c r="D397" s="92" t="s">
        <v>259</v>
      </c>
      <c r="E397" s="92"/>
      <c r="F397" s="92"/>
      <c r="G397" s="92"/>
      <c r="H397" s="96">
        <v>10</v>
      </c>
      <c r="I397" s="97"/>
      <c r="J397" s="97"/>
      <c r="K397" s="97"/>
      <c r="L397" s="97"/>
      <c r="M397" s="97"/>
      <c r="N397" s="97"/>
      <c r="O397" s="97"/>
      <c r="P397" s="37" t="s">
        <v>497</v>
      </c>
    </row>
    <row r="398" spans="1:20" ht="20.100000000000001" customHeight="1">
      <c r="B398" s="387"/>
      <c r="C398" s="388"/>
      <c r="D398" s="92" t="s">
        <v>260</v>
      </c>
      <c r="E398" s="92"/>
      <c r="F398" s="92"/>
      <c r="G398" s="92"/>
      <c r="H398" s="96">
        <v>4</v>
      </c>
      <c r="I398" s="97"/>
      <c r="J398" s="97"/>
      <c r="K398" s="97"/>
      <c r="L398" s="97"/>
      <c r="M398" s="97"/>
      <c r="N398" s="97"/>
      <c r="O398" s="97"/>
      <c r="P398" s="37" t="s">
        <v>497</v>
      </c>
    </row>
    <row r="399" spans="1:20" ht="20.100000000000001" customHeight="1">
      <c r="B399" s="387"/>
      <c r="C399" s="388"/>
      <c r="D399" s="92" t="s">
        <v>261</v>
      </c>
      <c r="E399" s="92"/>
      <c r="F399" s="92"/>
      <c r="G399" s="92"/>
      <c r="H399" s="96">
        <v>12</v>
      </c>
      <c r="I399" s="97"/>
      <c r="J399" s="97"/>
      <c r="K399" s="97"/>
      <c r="L399" s="97"/>
      <c r="M399" s="97"/>
      <c r="N399" s="97"/>
      <c r="O399" s="97"/>
      <c r="P399" s="37" t="s">
        <v>497</v>
      </c>
    </row>
    <row r="400" spans="1:20" ht="20.100000000000001" customHeight="1">
      <c r="B400" s="389"/>
      <c r="C400" s="390"/>
      <c r="D400" s="92" t="s">
        <v>262</v>
      </c>
      <c r="E400" s="92"/>
      <c r="F400" s="92"/>
      <c r="G400" s="92"/>
      <c r="H400" s="96">
        <v>3</v>
      </c>
      <c r="I400" s="97"/>
      <c r="J400" s="97"/>
      <c r="K400" s="97"/>
      <c r="L400" s="97"/>
      <c r="M400" s="97"/>
      <c r="N400" s="97"/>
      <c r="O400" s="97"/>
      <c r="P400" s="37" t="s">
        <v>497</v>
      </c>
    </row>
    <row r="401" spans="2:20" ht="20.100000000000001" customHeight="1">
      <c r="B401" s="114" t="s">
        <v>248</v>
      </c>
      <c r="C401" s="92"/>
      <c r="D401" s="92" t="s">
        <v>263</v>
      </c>
      <c r="E401" s="92"/>
      <c r="F401" s="92"/>
      <c r="G401" s="92"/>
      <c r="H401" s="96">
        <v>4</v>
      </c>
      <c r="I401" s="97"/>
      <c r="J401" s="97"/>
      <c r="K401" s="97"/>
      <c r="L401" s="97"/>
      <c r="M401" s="97"/>
      <c r="N401" s="97"/>
      <c r="O401" s="97"/>
      <c r="P401" s="37" t="s">
        <v>497</v>
      </c>
    </row>
    <row r="402" spans="2:20" ht="20.100000000000001" customHeight="1">
      <c r="B402" s="114"/>
      <c r="C402" s="92"/>
      <c r="D402" s="92" t="s">
        <v>264</v>
      </c>
      <c r="E402" s="92"/>
      <c r="F402" s="92"/>
      <c r="G402" s="92"/>
      <c r="H402" s="96">
        <v>6</v>
      </c>
      <c r="I402" s="97"/>
      <c r="J402" s="97"/>
      <c r="K402" s="97"/>
      <c r="L402" s="97"/>
      <c r="M402" s="97"/>
      <c r="N402" s="97"/>
      <c r="O402" s="97"/>
      <c r="P402" s="37" t="s">
        <v>497</v>
      </c>
    </row>
    <row r="403" spans="2:20" ht="20.100000000000001" customHeight="1">
      <c r="B403" s="114"/>
      <c r="C403" s="92"/>
      <c r="D403" s="92" t="s">
        <v>265</v>
      </c>
      <c r="E403" s="92"/>
      <c r="F403" s="92"/>
      <c r="G403" s="92"/>
      <c r="H403" s="96">
        <v>11</v>
      </c>
      <c r="I403" s="97"/>
      <c r="J403" s="97"/>
      <c r="K403" s="97"/>
      <c r="L403" s="97"/>
      <c r="M403" s="97"/>
      <c r="N403" s="97"/>
      <c r="O403" s="97"/>
      <c r="P403" s="37" t="s">
        <v>497</v>
      </c>
    </row>
    <row r="404" spans="2:20" ht="20.100000000000001" customHeight="1">
      <c r="B404" s="114"/>
      <c r="C404" s="92"/>
      <c r="D404" s="92" t="s">
        <v>266</v>
      </c>
      <c r="E404" s="92"/>
      <c r="F404" s="92"/>
      <c r="G404" s="92"/>
      <c r="H404" s="96">
        <v>10</v>
      </c>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79.099999999999994</v>
      </c>
      <c r="I409" s="109"/>
      <c r="J409" s="109"/>
      <c r="K409" s="109"/>
      <c r="L409" s="109"/>
      <c r="M409" s="109"/>
      <c r="N409" s="109"/>
      <c r="O409" s="109"/>
      <c r="P409" s="49" t="s">
        <v>503</v>
      </c>
    </row>
    <row r="410" spans="2:20" ht="20.100000000000001" customHeight="1">
      <c r="B410" s="114" t="s">
        <v>271</v>
      </c>
      <c r="C410" s="92"/>
      <c r="D410" s="92"/>
      <c r="E410" s="92"/>
      <c r="F410" s="92"/>
      <c r="G410" s="92"/>
      <c r="H410" s="96">
        <v>30</v>
      </c>
      <c r="I410" s="97"/>
      <c r="J410" s="97"/>
      <c r="K410" s="97"/>
      <c r="L410" s="97"/>
      <c r="M410" s="97"/>
      <c r="N410" s="97"/>
      <c r="O410" s="97"/>
      <c r="P410" s="37" t="s">
        <v>495</v>
      </c>
    </row>
    <row r="411" spans="2:20" ht="20.100000000000001" customHeight="1">
      <c r="B411" s="114" t="s">
        <v>272</v>
      </c>
      <c r="C411" s="92"/>
      <c r="D411" s="92"/>
      <c r="E411" s="92"/>
      <c r="F411" s="92"/>
      <c r="G411" s="92"/>
      <c r="H411" s="96">
        <v>90.9</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c r="I416" s="109"/>
      <c r="J416" s="109"/>
      <c r="K416" s="109"/>
      <c r="L416" s="109"/>
      <c r="M416" s="109"/>
      <c r="N416" s="109"/>
      <c r="O416" s="109"/>
      <c r="P416" s="49" t="s">
        <v>497</v>
      </c>
    </row>
    <row r="417" spans="1:20" ht="20.100000000000001" customHeight="1">
      <c r="B417" s="410"/>
      <c r="C417" s="411"/>
      <c r="D417" s="411"/>
      <c r="E417" s="92" t="s">
        <v>281</v>
      </c>
      <c r="F417" s="92"/>
      <c r="G417" s="92"/>
      <c r="H417" s="96">
        <v>1</v>
      </c>
      <c r="I417" s="97"/>
      <c r="J417" s="97"/>
      <c r="K417" s="97"/>
      <c r="L417" s="97"/>
      <c r="M417" s="97"/>
      <c r="N417" s="97"/>
      <c r="O417" s="97"/>
      <c r="P417" s="37" t="s">
        <v>497</v>
      </c>
    </row>
    <row r="418" spans="1:20" ht="20.100000000000001" customHeight="1">
      <c r="B418" s="410"/>
      <c r="C418" s="411"/>
      <c r="D418" s="411"/>
      <c r="E418" s="92" t="s">
        <v>282</v>
      </c>
      <c r="F418" s="92"/>
      <c r="G418" s="92"/>
      <c r="H418" s="96">
        <v>2</v>
      </c>
      <c r="I418" s="97"/>
      <c r="J418" s="97"/>
      <c r="K418" s="97"/>
      <c r="L418" s="97"/>
      <c r="M418" s="97"/>
      <c r="N418" s="97"/>
      <c r="O418" s="97"/>
      <c r="P418" s="37" t="s">
        <v>497</v>
      </c>
    </row>
    <row r="419" spans="1:20" ht="20.100000000000001" customHeight="1">
      <c r="B419" s="410"/>
      <c r="C419" s="411"/>
      <c r="D419" s="411"/>
      <c r="E419" s="92" t="s">
        <v>430</v>
      </c>
      <c r="F419" s="92"/>
      <c r="G419" s="92"/>
      <c r="H419" s="96">
        <v>2</v>
      </c>
      <c r="I419" s="97"/>
      <c r="J419" s="97"/>
      <c r="K419" s="97"/>
      <c r="L419" s="97"/>
      <c r="M419" s="97"/>
      <c r="N419" s="97"/>
      <c r="O419" s="97"/>
      <c r="P419" s="37" t="s">
        <v>497</v>
      </c>
    </row>
    <row r="420" spans="1:20" ht="20.100000000000001" customHeight="1">
      <c r="B420" s="410"/>
      <c r="C420" s="411"/>
      <c r="D420" s="411"/>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7"/>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3</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7"/>
    </row>
    <row r="426" spans="1:20" ht="60" customHeight="1" thickBot="1">
      <c r="B426" s="147"/>
      <c r="C426" s="148"/>
      <c r="D426" s="148"/>
      <c r="E426" s="148"/>
      <c r="F426" s="148"/>
      <c r="G426" s="148"/>
      <c r="H426" s="404" t="s">
        <v>2540</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2542</v>
      </c>
      <c r="I431" s="206"/>
      <c r="J431" s="206"/>
      <c r="K431" s="206"/>
      <c r="L431" s="206"/>
      <c r="M431" s="206"/>
      <c r="N431" s="206"/>
      <c r="O431" s="206"/>
      <c r="P431" s="207"/>
    </row>
    <row r="432" spans="1:20" ht="20.100000000000001" customHeight="1">
      <c r="B432" s="400"/>
      <c r="C432" s="203" t="s">
        <v>14</v>
      </c>
      <c r="D432" s="99"/>
      <c r="E432" s="99"/>
      <c r="F432" s="99"/>
      <c r="G432" s="100"/>
      <c r="H432" s="199" t="s">
        <v>2487</v>
      </c>
      <c r="I432" s="200"/>
      <c r="J432" s="35" t="s">
        <v>487</v>
      </c>
      <c r="K432" s="200" t="s">
        <v>2488</v>
      </c>
      <c r="L432" s="200"/>
      <c r="M432" s="35" t="s">
        <v>487</v>
      </c>
      <c r="N432" s="200" t="s">
        <v>2489</v>
      </c>
      <c r="O432" s="200"/>
      <c r="P432" s="201"/>
    </row>
    <row r="433" spans="2:16" ht="20.100000000000001" customHeight="1">
      <c r="B433" s="400"/>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400"/>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400"/>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400"/>
      <c r="C436" s="203" t="s">
        <v>289</v>
      </c>
      <c r="D436" s="99"/>
      <c r="E436" s="99"/>
      <c r="F436" s="99"/>
      <c r="G436" s="100"/>
      <c r="H436" s="135" t="s">
        <v>2543</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c r="I438" s="206"/>
      <c r="J438" s="206"/>
      <c r="K438" s="206"/>
      <c r="L438" s="206"/>
      <c r="M438" s="206"/>
      <c r="N438" s="206"/>
      <c r="O438" s="206"/>
      <c r="P438" s="207"/>
    </row>
    <row r="439" spans="2:16" ht="20.100000000000001" customHeight="1">
      <c r="B439" s="412"/>
      <c r="C439" s="203" t="s">
        <v>14</v>
      </c>
      <c r="D439" s="99"/>
      <c r="E439" s="99"/>
      <c r="F439" s="99"/>
      <c r="G439" s="100"/>
      <c r="H439" s="199"/>
      <c r="I439" s="200"/>
      <c r="J439" s="35" t="s">
        <v>487</v>
      </c>
      <c r="K439" s="200"/>
      <c r="L439" s="200"/>
      <c r="M439" s="35" t="s">
        <v>487</v>
      </c>
      <c r="N439" s="200"/>
      <c r="O439" s="200"/>
      <c r="P439" s="201"/>
    </row>
    <row r="440" spans="2:16" ht="20.100000000000001" customHeight="1">
      <c r="B440" s="412"/>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c r="I445" s="206"/>
      <c r="J445" s="206"/>
      <c r="K445" s="206"/>
      <c r="L445" s="206"/>
      <c r="M445" s="206"/>
      <c r="N445" s="206"/>
      <c r="O445" s="206"/>
      <c r="P445" s="207"/>
    </row>
    <row r="446" spans="2:16" ht="20.100000000000001" customHeight="1">
      <c r="B446" s="412"/>
      <c r="C446" s="203" t="s">
        <v>14</v>
      </c>
      <c r="D446" s="99"/>
      <c r="E446" s="99"/>
      <c r="F446" s="99"/>
      <c r="G446" s="100"/>
      <c r="H446" s="199"/>
      <c r="I446" s="200"/>
      <c r="J446" s="35" t="s">
        <v>487</v>
      </c>
      <c r="K446" s="200"/>
      <c r="L446" s="200"/>
      <c r="M446" s="35" t="s">
        <v>487</v>
      </c>
      <c r="N446" s="200"/>
      <c r="O446" s="200"/>
      <c r="P446" s="201"/>
    </row>
    <row r="447" spans="2:16" ht="20.100000000000001" customHeight="1">
      <c r="B447" s="412"/>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c r="I452" s="206"/>
      <c r="J452" s="206"/>
      <c r="K452" s="206"/>
      <c r="L452" s="206"/>
      <c r="M452" s="206"/>
      <c r="N452" s="206"/>
      <c r="O452" s="206"/>
      <c r="P452" s="207"/>
    </row>
    <row r="453" spans="2:16" ht="20.100000000000001" customHeight="1">
      <c r="B453" s="412"/>
      <c r="C453" s="203" t="s">
        <v>14</v>
      </c>
      <c r="D453" s="99"/>
      <c r="E453" s="99"/>
      <c r="F453" s="99"/>
      <c r="G453" s="100"/>
      <c r="H453" s="199"/>
      <c r="I453" s="200"/>
      <c r="J453" s="35" t="s">
        <v>487</v>
      </c>
      <c r="K453" s="200"/>
      <c r="L453" s="200"/>
      <c r="M453" s="35" t="s">
        <v>487</v>
      </c>
      <c r="N453" s="200"/>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8"/>
      <c r="E464" s="288"/>
      <c r="F464" s="288"/>
      <c r="G464" s="289"/>
      <c r="H464" s="290"/>
      <c r="I464" s="291"/>
      <c r="J464" s="291"/>
      <c r="K464" s="291"/>
      <c r="L464" s="291"/>
      <c r="M464" s="291"/>
      <c r="N464" s="291"/>
      <c r="O464" s="291"/>
      <c r="P464" s="292"/>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2479</v>
      </c>
      <c r="I467" s="261"/>
      <c r="J467" s="261"/>
      <c r="K467" s="261"/>
      <c r="L467" s="261"/>
      <c r="M467" s="261"/>
      <c r="N467" s="261"/>
      <c r="O467" s="108"/>
      <c r="P467" s="262"/>
    </row>
    <row r="468" spans="2:20" ht="20.100000000000001" customHeight="1">
      <c r="B468" s="293"/>
      <c r="C468" s="285"/>
      <c r="D468" s="285"/>
      <c r="E468" s="285"/>
      <c r="F468" s="285"/>
      <c r="G468" s="285"/>
      <c r="H468" s="115" t="s">
        <v>449</v>
      </c>
      <c r="I468" s="77"/>
      <c r="J468" s="77"/>
      <c r="K468" s="77"/>
      <c r="L468" s="77"/>
      <c r="M468" s="77"/>
      <c r="N468" s="77"/>
      <c r="O468" s="77"/>
      <c r="P468" s="187"/>
    </row>
    <row r="469" spans="2:20" ht="60" customHeight="1">
      <c r="B469" s="293"/>
      <c r="C469" s="285"/>
      <c r="D469" s="285"/>
      <c r="E469" s="285"/>
      <c r="F469" s="285"/>
      <c r="G469" s="285"/>
      <c r="H469" s="41"/>
      <c r="I469" s="92" t="s">
        <v>465</v>
      </c>
      <c r="J469" s="92"/>
      <c r="K469" s="92"/>
      <c r="L469" s="85" t="s">
        <v>2544</v>
      </c>
      <c r="M469" s="86"/>
      <c r="N469" s="86"/>
      <c r="O469" s="87"/>
      <c r="P469" s="88"/>
    </row>
    <row r="470" spans="2:20" ht="20.100000000000001" customHeight="1">
      <c r="B470" s="190" t="s">
        <v>292</v>
      </c>
      <c r="C470" s="191"/>
      <c r="D470" s="191"/>
      <c r="E470" s="191"/>
      <c r="F470" s="191"/>
      <c r="G470" s="192"/>
      <c r="H470" s="159" t="s">
        <v>2479</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2570</v>
      </c>
      <c r="M472" s="86"/>
      <c r="N472" s="86"/>
      <c r="O472" s="87"/>
      <c r="P472" s="88"/>
    </row>
    <row r="473" spans="2:20" ht="20.100000000000001" customHeight="1" thickBot="1">
      <c r="B473" s="414" t="s">
        <v>293</v>
      </c>
      <c r="C473" s="415"/>
      <c r="D473" s="415"/>
      <c r="E473" s="415"/>
      <c r="F473" s="415"/>
      <c r="G473" s="415"/>
      <c r="H473" s="314" t="s">
        <v>2479</v>
      </c>
      <c r="I473" s="314"/>
      <c r="J473" s="314"/>
      <c r="K473" s="314"/>
      <c r="L473" s="314"/>
      <c r="M473" s="314"/>
      <c r="N473" s="314"/>
      <c r="O473" s="245"/>
      <c r="P473" s="315"/>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2480</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2480</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4"/>
      <c r="K484" s="314"/>
      <c r="L484" s="314"/>
      <c r="M484" s="314"/>
      <c r="N484" s="314"/>
      <c r="O484" s="245"/>
      <c r="P484" s="315"/>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2511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2511</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2512</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2512</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2512</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2479</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7" t="s">
        <v>470</v>
      </c>
      <c r="H496" s="358"/>
      <c r="I496" s="358"/>
      <c r="J496" s="358"/>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4" t="s">
        <v>303</v>
      </c>
      <c r="C502" s="92"/>
      <c r="D502" s="92"/>
      <c r="E502" s="92"/>
      <c r="F502" s="96" t="s">
        <v>2480</v>
      </c>
      <c r="G502" s="97"/>
      <c r="H502" s="97"/>
      <c r="I502" s="97"/>
      <c r="J502" s="97"/>
      <c r="K502" s="97"/>
      <c r="L502" s="97"/>
      <c r="M502" s="97"/>
      <c r="N502" s="97"/>
      <c r="O502" s="97"/>
      <c r="P502" s="101"/>
    </row>
    <row r="503" spans="2:20" ht="20.100000000000001" customHeight="1">
      <c r="B503" s="294"/>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2479</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2480</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1"/>
      <c r="H508" s="321"/>
      <c r="I508" s="321"/>
      <c r="J508" s="321"/>
      <c r="K508" s="321"/>
      <c r="L508" s="321"/>
      <c r="M508" s="321"/>
      <c r="N508" s="321"/>
      <c r="O508" s="321"/>
      <c r="P508" s="455"/>
      <c r="S508" s="127"/>
      <c r="T508" s="127"/>
    </row>
    <row r="509" spans="2:20" ht="20.100000000000001" customHeight="1">
      <c r="B509" s="463"/>
      <c r="C509" s="464"/>
      <c r="D509" s="464"/>
      <c r="E509" s="465"/>
      <c r="F509" s="233"/>
      <c r="G509" s="321"/>
      <c r="H509" s="321"/>
      <c r="I509" s="321"/>
      <c r="J509" s="321"/>
      <c r="K509" s="321"/>
      <c r="L509" s="321"/>
      <c r="M509" s="321"/>
      <c r="N509" s="321"/>
      <c r="O509" s="321"/>
      <c r="P509" s="455"/>
      <c r="S509" s="127"/>
      <c r="T509" s="127"/>
    </row>
    <row r="510" spans="2:20" ht="20.100000000000001" customHeight="1">
      <c r="B510" s="466"/>
      <c r="C510" s="255"/>
      <c r="D510" s="255"/>
      <c r="E510" s="256"/>
      <c r="F510" s="233"/>
      <c r="G510" s="321"/>
      <c r="H510" s="321"/>
      <c r="I510" s="321"/>
      <c r="J510" s="321"/>
      <c r="K510" s="321"/>
      <c r="L510" s="321"/>
      <c r="M510" s="321"/>
      <c r="N510" s="321"/>
      <c r="O510" s="321"/>
      <c r="P510" s="455"/>
      <c r="S510" s="127"/>
      <c r="T510" s="127"/>
    </row>
    <row r="511" spans="2:20" ht="20.100000000000001" customHeight="1">
      <c r="B511" s="190" t="s">
        <v>306</v>
      </c>
      <c r="C511" s="191"/>
      <c r="D511" s="191"/>
      <c r="E511" s="192"/>
      <c r="F511" s="96" t="s">
        <v>2479</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40"/>
      <c r="G513" s="210" t="s">
        <v>307</v>
      </c>
      <c r="H513" s="191"/>
      <c r="I513" s="191"/>
      <c r="J513" s="176" t="s">
        <v>2571</v>
      </c>
      <c r="K513" s="377"/>
      <c r="L513" s="377"/>
      <c r="M513" s="377"/>
      <c r="N513" s="377"/>
      <c r="O513" s="377"/>
      <c r="P513" s="378"/>
    </row>
    <row r="514" spans="2:16" ht="20.100000000000001" customHeight="1">
      <c r="B514" s="193"/>
      <c r="C514" s="194"/>
      <c r="D514" s="194"/>
      <c r="E514" s="195"/>
      <c r="F514" s="340"/>
      <c r="G514" s="226"/>
      <c r="H514" s="227"/>
      <c r="I514" s="227"/>
      <c r="J514" s="379"/>
      <c r="K514" s="120"/>
      <c r="L514" s="120"/>
      <c r="M514" s="120"/>
      <c r="N514" s="120"/>
      <c r="O514" s="120"/>
      <c r="P514" s="121"/>
    </row>
    <row r="515" spans="2:16" ht="20.100000000000001" customHeight="1">
      <c r="B515" s="193"/>
      <c r="C515" s="194"/>
      <c r="D515" s="194"/>
      <c r="E515" s="195"/>
      <c r="F515" s="340"/>
      <c r="G515" s="210" t="s">
        <v>308</v>
      </c>
      <c r="H515" s="191"/>
      <c r="I515" s="191"/>
      <c r="J515" s="213" t="s">
        <v>2545</v>
      </c>
      <c r="K515" s="228"/>
      <c r="L515" s="228"/>
      <c r="M515" s="228"/>
      <c r="N515" s="228"/>
      <c r="O515" s="228"/>
      <c r="P515" s="229"/>
    </row>
    <row r="516" spans="2:16" ht="20.100000000000001" customHeight="1">
      <c r="B516" s="193"/>
      <c r="C516" s="194"/>
      <c r="D516" s="194"/>
      <c r="E516" s="195"/>
      <c r="F516" s="340"/>
      <c r="G516" s="232"/>
      <c r="H516" s="194"/>
      <c r="I516" s="194"/>
      <c r="J516" s="233"/>
      <c r="K516" s="321"/>
      <c r="L516" s="321"/>
      <c r="M516" s="321"/>
      <c r="N516" s="321"/>
      <c r="O516" s="321"/>
      <c r="P516" s="455"/>
    </row>
    <row r="517" spans="2:16" ht="20.100000000000001" customHeight="1">
      <c r="B517" s="222"/>
      <c r="C517" s="227"/>
      <c r="D517" s="227"/>
      <c r="E517" s="223"/>
      <c r="F517" s="341"/>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t="s">
        <v>2573</v>
      </c>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 sqref="M5:Q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2546</v>
      </c>
      <c r="K4" s="469"/>
      <c r="L4" s="469"/>
      <c r="M4" s="468" t="s">
        <v>2547</v>
      </c>
      <c r="N4" s="469"/>
      <c r="O4" s="469"/>
      <c r="P4" s="469"/>
      <c r="Q4" s="469"/>
      <c r="R4" s="65"/>
      <c r="S4" s="25" t="s">
        <v>2481</v>
      </c>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c r="I49" s="476"/>
      <c r="J49" s="468"/>
      <c r="K49" s="469"/>
      <c r="L49" s="469"/>
      <c r="M49" s="468"/>
      <c r="N49" s="469"/>
      <c r="O49" s="469"/>
      <c r="P49" s="469"/>
      <c r="Q49" s="469"/>
      <c r="R49" s="65"/>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Y20" sqref="Y20:AA20"/>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2480</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6" t="s">
        <v>405</v>
      </c>
      <c r="Q3" s="316"/>
      <c r="R3" s="316"/>
      <c r="S3" s="316"/>
      <c r="T3" s="316"/>
      <c r="U3" s="316"/>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7"/>
    </row>
    <row r="7" spans="1:44" ht="39.950000000000003" customHeight="1">
      <c r="A7" s="308"/>
      <c r="B7" s="532" t="s">
        <v>367</v>
      </c>
      <c r="C7" s="532"/>
      <c r="D7" s="532"/>
      <c r="E7" s="532"/>
      <c r="F7" s="532"/>
      <c r="G7" s="532"/>
      <c r="H7" s="532"/>
      <c r="I7" s="532"/>
      <c r="J7" s="550"/>
      <c r="K7" s="551"/>
      <c r="L7" s="551"/>
      <c r="M7" s="551"/>
      <c r="N7" s="551"/>
      <c r="O7" s="552"/>
      <c r="P7" s="550" t="s">
        <v>2479</v>
      </c>
      <c r="Q7" s="551"/>
      <c r="R7" s="551"/>
      <c r="S7" s="551"/>
      <c r="T7" s="551"/>
      <c r="U7" s="552"/>
      <c r="V7" s="526"/>
      <c r="W7" s="526"/>
      <c r="X7" s="526"/>
      <c r="Y7" s="526" t="s">
        <v>2481</v>
      </c>
      <c r="Z7" s="526"/>
      <c r="AA7" s="526"/>
      <c r="AB7" s="517" t="s">
        <v>2552</v>
      </c>
      <c r="AC7" s="518"/>
      <c r="AD7" s="518"/>
      <c r="AE7" s="517" t="s">
        <v>2548</v>
      </c>
      <c r="AF7" s="518"/>
      <c r="AG7" s="518"/>
      <c r="AH7" s="518"/>
      <c r="AI7" s="518"/>
      <c r="AJ7" s="518"/>
      <c r="AK7" s="518"/>
      <c r="AL7" s="518"/>
      <c r="AM7" s="518"/>
      <c r="AN7" s="519"/>
    </row>
    <row r="8" spans="1:44" ht="39.950000000000003" customHeight="1">
      <c r="A8" s="308"/>
      <c r="B8" s="529" t="s">
        <v>368</v>
      </c>
      <c r="C8" s="529"/>
      <c r="D8" s="529"/>
      <c r="E8" s="529"/>
      <c r="F8" s="529"/>
      <c r="G8" s="529"/>
      <c r="H8" s="529"/>
      <c r="I8" s="529"/>
      <c r="J8" s="514"/>
      <c r="K8" s="515"/>
      <c r="L8" s="515"/>
      <c r="M8" s="515"/>
      <c r="N8" s="515"/>
      <c r="O8" s="516"/>
      <c r="P8" s="514" t="s">
        <v>2479</v>
      </c>
      <c r="Q8" s="515"/>
      <c r="R8" s="515"/>
      <c r="S8" s="515"/>
      <c r="T8" s="515"/>
      <c r="U8" s="516"/>
      <c r="V8" s="528"/>
      <c r="W8" s="528"/>
      <c r="X8" s="528"/>
      <c r="Y8" s="528" t="s">
        <v>2481</v>
      </c>
      <c r="Z8" s="528"/>
      <c r="AA8" s="528"/>
      <c r="AB8" s="520" t="s">
        <v>2552</v>
      </c>
      <c r="AC8" s="521"/>
      <c r="AD8" s="521"/>
      <c r="AE8" s="520"/>
      <c r="AF8" s="521"/>
      <c r="AG8" s="521"/>
      <c r="AH8" s="521"/>
      <c r="AI8" s="521"/>
      <c r="AJ8" s="521"/>
      <c r="AK8" s="521"/>
      <c r="AL8" s="521"/>
      <c r="AM8" s="521"/>
      <c r="AN8" s="522"/>
    </row>
    <row r="9" spans="1:44" ht="39.950000000000003" customHeight="1">
      <c r="A9" s="308"/>
      <c r="B9" s="529" t="s">
        <v>369</v>
      </c>
      <c r="C9" s="529"/>
      <c r="D9" s="529"/>
      <c r="E9" s="529"/>
      <c r="F9" s="529"/>
      <c r="G9" s="529"/>
      <c r="H9" s="529"/>
      <c r="I9" s="529"/>
      <c r="J9" s="559"/>
      <c r="K9" s="560"/>
      <c r="L9" s="560"/>
      <c r="M9" s="560"/>
      <c r="N9" s="560"/>
      <c r="O9" s="561"/>
      <c r="P9" s="514"/>
      <c r="Q9" s="515"/>
      <c r="R9" s="515"/>
      <c r="S9" s="515"/>
      <c r="T9" s="515"/>
      <c r="U9" s="516"/>
      <c r="V9" s="528"/>
      <c r="W9" s="528"/>
      <c r="X9" s="528"/>
      <c r="Y9" s="528"/>
      <c r="Z9" s="528"/>
      <c r="AA9" s="528"/>
      <c r="AB9" s="520"/>
      <c r="AC9" s="521"/>
      <c r="AD9" s="521"/>
      <c r="AE9" s="520" t="s">
        <v>2549</v>
      </c>
      <c r="AF9" s="521"/>
      <c r="AG9" s="521"/>
      <c r="AH9" s="521"/>
      <c r="AI9" s="521"/>
      <c r="AJ9" s="521"/>
      <c r="AK9" s="521"/>
      <c r="AL9" s="521"/>
      <c r="AM9" s="521"/>
      <c r="AN9" s="522"/>
    </row>
    <row r="10" spans="1:44" ht="39.950000000000003" customHeight="1">
      <c r="A10" s="308"/>
      <c r="B10" s="529" t="s">
        <v>370</v>
      </c>
      <c r="C10" s="529"/>
      <c r="D10" s="529"/>
      <c r="E10" s="529"/>
      <c r="F10" s="529"/>
      <c r="G10" s="529"/>
      <c r="H10" s="529"/>
      <c r="I10" s="529"/>
      <c r="J10" s="514"/>
      <c r="K10" s="515"/>
      <c r="L10" s="515"/>
      <c r="M10" s="515"/>
      <c r="N10" s="515"/>
      <c r="O10" s="516"/>
      <c r="P10" s="514" t="s">
        <v>2479</v>
      </c>
      <c r="Q10" s="515"/>
      <c r="R10" s="515"/>
      <c r="S10" s="515"/>
      <c r="T10" s="515"/>
      <c r="U10" s="516"/>
      <c r="V10" s="528"/>
      <c r="W10" s="528"/>
      <c r="X10" s="528"/>
      <c r="Y10" s="528" t="s">
        <v>2481</v>
      </c>
      <c r="Z10" s="528"/>
      <c r="AA10" s="528"/>
      <c r="AB10" s="520" t="s">
        <v>2553</v>
      </c>
      <c r="AC10" s="521"/>
      <c r="AD10" s="521"/>
      <c r="AE10" s="520"/>
      <c r="AF10" s="521"/>
      <c r="AG10" s="521"/>
      <c r="AH10" s="521"/>
      <c r="AI10" s="521"/>
      <c r="AJ10" s="521"/>
      <c r="AK10" s="521"/>
      <c r="AL10" s="521"/>
      <c r="AM10" s="521"/>
      <c r="AN10" s="522"/>
    </row>
    <row r="11" spans="1:44" ht="39.950000000000003" customHeight="1">
      <c r="A11" s="308"/>
      <c r="B11" s="529" t="s">
        <v>371</v>
      </c>
      <c r="C11" s="529"/>
      <c r="D11" s="529"/>
      <c r="E11" s="529"/>
      <c r="F11" s="529"/>
      <c r="G11" s="529"/>
      <c r="H11" s="529"/>
      <c r="I11" s="529"/>
      <c r="J11" s="514"/>
      <c r="K11" s="515"/>
      <c r="L11" s="515"/>
      <c r="M11" s="515"/>
      <c r="N11" s="515"/>
      <c r="O11" s="516"/>
      <c r="P11" s="514" t="s">
        <v>2479</v>
      </c>
      <c r="Q11" s="515"/>
      <c r="R11" s="515"/>
      <c r="S11" s="515"/>
      <c r="T11" s="515"/>
      <c r="U11" s="516"/>
      <c r="V11" s="528"/>
      <c r="W11" s="528"/>
      <c r="X11" s="528"/>
      <c r="Y11" s="528" t="s">
        <v>2481</v>
      </c>
      <c r="Z11" s="528"/>
      <c r="AA11" s="528"/>
      <c r="AB11" s="520" t="s">
        <v>2554</v>
      </c>
      <c r="AC11" s="521"/>
      <c r="AD11" s="521"/>
      <c r="AE11" s="520"/>
      <c r="AF11" s="521"/>
      <c r="AG11" s="521"/>
      <c r="AH11" s="521"/>
      <c r="AI11" s="521"/>
      <c r="AJ11" s="521"/>
      <c r="AK11" s="521"/>
      <c r="AL11" s="521"/>
      <c r="AM11" s="521"/>
      <c r="AN11" s="522"/>
    </row>
    <row r="12" spans="1:44" ht="39.950000000000003" customHeight="1">
      <c r="A12" s="308"/>
      <c r="B12" s="529" t="s">
        <v>372</v>
      </c>
      <c r="C12" s="529"/>
      <c r="D12" s="529"/>
      <c r="E12" s="529"/>
      <c r="F12" s="529"/>
      <c r="G12" s="529"/>
      <c r="H12" s="529"/>
      <c r="I12" s="529"/>
      <c r="J12" s="514"/>
      <c r="K12" s="515"/>
      <c r="L12" s="515"/>
      <c r="M12" s="515"/>
      <c r="N12" s="515"/>
      <c r="O12" s="516"/>
      <c r="P12" s="514" t="s">
        <v>2479</v>
      </c>
      <c r="Q12" s="515"/>
      <c r="R12" s="515"/>
      <c r="S12" s="515"/>
      <c r="T12" s="515"/>
      <c r="U12" s="516"/>
      <c r="V12" s="528"/>
      <c r="W12" s="528"/>
      <c r="X12" s="528"/>
      <c r="Y12" s="528" t="s">
        <v>2481</v>
      </c>
      <c r="Z12" s="528"/>
      <c r="AA12" s="528"/>
      <c r="AB12" s="520" t="s">
        <v>2555</v>
      </c>
      <c r="AC12" s="521"/>
      <c r="AD12" s="521"/>
      <c r="AE12" s="520" t="s">
        <v>2550</v>
      </c>
      <c r="AF12" s="521"/>
      <c r="AG12" s="521"/>
      <c r="AH12" s="521"/>
      <c r="AI12" s="521"/>
      <c r="AJ12" s="521"/>
      <c r="AK12" s="521"/>
      <c r="AL12" s="521"/>
      <c r="AM12" s="521"/>
      <c r="AN12" s="522"/>
    </row>
    <row r="13" spans="1:44" ht="39.950000000000003" customHeight="1">
      <c r="A13" s="308"/>
      <c r="B13" s="529" t="s">
        <v>373</v>
      </c>
      <c r="C13" s="529"/>
      <c r="D13" s="529"/>
      <c r="E13" s="529"/>
      <c r="F13" s="529"/>
      <c r="G13" s="529"/>
      <c r="H13" s="529"/>
      <c r="I13" s="529"/>
      <c r="J13" s="514"/>
      <c r="K13" s="515"/>
      <c r="L13" s="515"/>
      <c r="M13" s="515"/>
      <c r="N13" s="515"/>
      <c r="O13" s="516"/>
      <c r="P13" s="514"/>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9"/>
      <c r="B14" s="310" t="s">
        <v>374</v>
      </c>
      <c r="C14" s="310"/>
      <c r="D14" s="310"/>
      <c r="E14" s="310"/>
      <c r="F14" s="310"/>
      <c r="G14" s="310"/>
      <c r="H14" s="310"/>
      <c r="I14" s="310"/>
      <c r="J14" s="534"/>
      <c r="K14" s="535"/>
      <c r="L14" s="535"/>
      <c r="M14" s="535"/>
      <c r="N14" s="535"/>
      <c r="O14" s="536"/>
      <c r="P14" s="534" t="s">
        <v>2479</v>
      </c>
      <c r="Q14" s="535"/>
      <c r="R14" s="535"/>
      <c r="S14" s="535"/>
      <c r="T14" s="535"/>
      <c r="U14" s="536"/>
      <c r="V14" s="527"/>
      <c r="W14" s="527"/>
      <c r="X14" s="527"/>
      <c r="Y14" s="527" t="s">
        <v>2481</v>
      </c>
      <c r="Z14" s="527"/>
      <c r="AA14" s="527"/>
      <c r="AB14" s="523" t="s">
        <v>2551</v>
      </c>
      <c r="AC14" s="524"/>
      <c r="AD14" s="524"/>
      <c r="AE14" s="404"/>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7"/>
    </row>
    <row r="16" spans="1:44" ht="39.950000000000003" customHeight="1">
      <c r="A16" s="308"/>
      <c r="B16" s="532" t="s">
        <v>375</v>
      </c>
      <c r="C16" s="532"/>
      <c r="D16" s="532"/>
      <c r="E16" s="532"/>
      <c r="F16" s="532"/>
      <c r="G16" s="532"/>
      <c r="H16" s="532"/>
      <c r="I16" s="532"/>
      <c r="J16" s="550"/>
      <c r="K16" s="551"/>
      <c r="L16" s="551"/>
      <c r="M16" s="551"/>
      <c r="N16" s="551"/>
      <c r="O16" s="552"/>
      <c r="P16" s="550" t="s">
        <v>2479</v>
      </c>
      <c r="Q16" s="551"/>
      <c r="R16" s="551"/>
      <c r="S16" s="551"/>
      <c r="T16" s="551"/>
      <c r="U16" s="552"/>
      <c r="V16" s="526"/>
      <c r="W16" s="526"/>
      <c r="X16" s="526"/>
      <c r="Y16" s="526"/>
      <c r="Z16" s="526"/>
      <c r="AA16" s="526"/>
      <c r="AB16" s="517" t="s">
        <v>2554</v>
      </c>
      <c r="AC16" s="518"/>
      <c r="AD16" s="518"/>
      <c r="AE16" s="517"/>
      <c r="AF16" s="518"/>
      <c r="AG16" s="518"/>
      <c r="AH16" s="518"/>
      <c r="AI16" s="518"/>
      <c r="AJ16" s="518"/>
      <c r="AK16" s="518"/>
      <c r="AL16" s="518"/>
      <c r="AM16" s="518"/>
      <c r="AN16" s="519"/>
    </row>
    <row r="17" spans="1:40" ht="39.950000000000003" customHeight="1">
      <c r="A17" s="308"/>
      <c r="B17" s="529" t="s">
        <v>376</v>
      </c>
      <c r="C17" s="529"/>
      <c r="D17" s="529"/>
      <c r="E17" s="529"/>
      <c r="F17" s="529"/>
      <c r="G17" s="529"/>
      <c r="H17" s="529"/>
      <c r="I17" s="529"/>
      <c r="J17" s="514"/>
      <c r="K17" s="515"/>
      <c r="L17" s="515"/>
      <c r="M17" s="515"/>
      <c r="N17" s="515"/>
      <c r="O17" s="516"/>
      <c r="P17" s="514" t="s">
        <v>2479</v>
      </c>
      <c r="Q17" s="515"/>
      <c r="R17" s="515"/>
      <c r="S17" s="515"/>
      <c r="T17" s="515"/>
      <c r="U17" s="516"/>
      <c r="V17" s="528"/>
      <c r="W17" s="528"/>
      <c r="X17" s="528"/>
      <c r="Y17" s="528"/>
      <c r="Z17" s="528"/>
      <c r="AA17" s="528"/>
      <c r="AB17" s="520" t="s">
        <v>2552</v>
      </c>
      <c r="AC17" s="521"/>
      <c r="AD17" s="521"/>
      <c r="AE17" s="520"/>
      <c r="AF17" s="521"/>
      <c r="AG17" s="521"/>
      <c r="AH17" s="521"/>
      <c r="AI17" s="521"/>
      <c r="AJ17" s="521"/>
      <c r="AK17" s="521"/>
      <c r="AL17" s="521"/>
      <c r="AM17" s="521"/>
      <c r="AN17" s="522"/>
    </row>
    <row r="18" spans="1:40" ht="39.950000000000003" customHeight="1">
      <c r="A18" s="308"/>
      <c r="B18" s="529" t="s">
        <v>377</v>
      </c>
      <c r="C18" s="529"/>
      <c r="D18" s="529"/>
      <c r="E18" s="529"/>
      <c r="F18" s="529"/>
      <c r="G18" s="529"/>
      <c r="H18" s="529"/>
      <c r="I18" s="529"/>
      <c r="J18" s="514"/>
      <c r="K18" s="515"/>
      <c r="L18" s="515"/>
      <c r="M18" s="515"/>
      <c r="N18" s="515"/>
      <c r="O18" s="516"/>
      <c r="P18" s="514" t="s">
        <v>2479</v>
      </c>
      <c r="Q18" s="515"/>
      <c r="R18" s="515"/>
      <c r="S18" s="515"/>
      <c r="T18" s="515"/>
      <c r="U18" s="516"/>
      <c r="V18" s="528"/>
      <c r="W18" s="528"/>
      <c r="X18" s="528"/>
      <c r="Y18" s="528" t="s">
        <v>2481</v>
      </c>
      <c r="Z18" s="528"/>
      <c r="AA18" s="528"/>
      <c r="AB18" s="520" t="s">
        <v>2554</v>
      </c>
      <c r="AC18" s="521"/>
      <c r="AD18" s="521"/>
      <c r="AE18" s="520"/>
      <c r="AF18" s="521"/>
      <c r="AG18" s="521"/>
      <c r="AH18" s="521"/>
      <c r="AI18" s="521"/>
      <c r="AJ18" s="521"/>
      <c r="AK18" s="521"/>
      <c r="AL18" s="521"/>
      <c r="AM18" s="521"/>
      <c r="AN18" s="522"/>
    </row>
    <row r="19" spans="1:40" ht="39.950000000000003" customHeight="1">
      <c r="A19" s="308"/>
      <c r="B19" s="529" t="s">
        <v>378</v>
      </c>
      <c r="C19" s="529"/>
      <c r="D19" s="529"/>
      <c r="E19" s="529"/>
      <c r="F19" s="529"/>
      <c r="G19" s="529"/>
      <c r="H19" s="529"/>
      <c r="I19" s="529"/>
      <c r="J19" s="514"/>
      <c r="K19" s="515"/>
      <c r="L19" s="515"/>
      <c r="M19" s="515"/>
      <c r="N19" s="515"/>
      <c r="O19" s="516"/>
      <c r="P19" s="514" t="s">
        <v>2479</v>
      </c>
      <c r="Q19" s="515"/>
      <c r="R19" s="515"/>
      <c r="S19" s="515"/>
      <c r="T19" s="515"/>
      <c r="U19" s="516"/>
      <c r="V19" s="528"/>
      <c r="W19" s="528"/>
      <c r="X19" s="528"/>
      <c r="Y19" s="528" t="s">
        <v>2481</v>
      </c>
      <c r="Z19" s="528"/>
      <c r="AA19" s="528"/>
      <c r="AB19" s="520" t="s">
        <v>2565</v>
      </c>
      <c r="AC19" s="521"/>
      <c r="AD19" s="521"/>
      <c r="AE19" s="520" t="s">
        <v>2563</v>
      </c>
      <c r="AF19" s="521"/>
      <c r="AG19" s="521"/>
      <c r="AH19" s="521"/>
      <c r="AI19" s="521"/>
      <c r="AJ19" s="521"/>
      <c r="AK19" s="521"/>
      <c r="AL19" s="521"/>
      <c r="AM19" s="521"/>
      <c r="AN19" s="522"/>
    </row>
    <row r="20" spans="1:40" ht="39.950000000000003" customHeight="1">
      <c r="A20" s="308"/>
      <c r="B20" s="537" t="s">
        <v>379</v>
      </c>
      <c r="C20" s="537"/>
      <c r="D20" s="537"/>
      <c r="E20" s="537"/>
      <c r="F20" s="537"/>
      <c r="G20" s="537"/>
      <c r="H20" s="537"/>
      <c r="I20" s="537"/>
      <c r="J20" s="559"/>
      <c r="K20" s="560"/>
      <c r="L20" s="560"/>
      <c r="M20" s="560"/>
      <c r="N20" s="560"/>
      <c r="O20" s="561"/>
      <c r="P20" s="514"/>
      <c r="Q20" s="515"/>
      <c r="R20" s="515"/>
      <c r="S20" s="515"/>
      <c r="T20" s="515"/>
      <c r="U20" s="516"/>
      <c r="V20" s="528"/>
      <c r="W20" s="528"/>
      <c r="X20" s="528"/>
      <c r="Y20" s="528"/>
      <c r="Z20" s="528"/>
      <c r="AA20" s="528"/>
      <c r="AB20" s="520"/>
      <c r="AC20" s="521"/>
      <c r="AD20" s="521"/>
      <c r="AE20" s="520" t="s">
        <v>2564</v>
      </c>
      <c r="AF20" s="521"/>
      <c r="AG20" s="521"/>
      <c r="AH20" s="521"/>
      <c r="AI20" s="521"/>
      <c r="AJ20" s="521"/>
      <c r="AK20" s="521"/>
      <c r="AL20" s="521"/>
      <c r="AM20" s="521"/>
      <c r="AN20" s="522"/>
    </row>
    <row r="21" spans="1:40" ht="39.950000000000003" customHeight="1">
      <c r="A21" s="308"/>
      <c r="B21" s="529" t="s">
        <v>380</v>
      </c>
      <c r="C21" s="529"/>
      <c r="D21" s="529"/>
      <c r="E21" s="529"/>
      <c r="F21" s="529"/>
      <c r="G21" s="529"/>
      <c r="H21" s="529"/>
      <c r="I21" s="529"/>
      <c r="J21" s="559"/>
      <c r="K21" s="560"/>
      <c r="L21" s="560"/>
      <c r="M21" s="560"/>
      <c r="N21" s="560"/>
      <c r="O21" s="561"/>
      <c r="P21" s="514"/>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8"/>
      <c r="B22" s="529" t="s">
        <v>381</v>
      </c>
      <c r="C22" s="529"/>
      <c r="D22" s="529"/>
      <c r="E22" s="529"/>
      <c r="F22" s="529"/>
      <c r="G22" s="529"/>
      <c r="H22" s="529"/>
      <c r="I22" s="529"/>
      <c r="J22" s="559"/>
      <c r="K22" s="560"/>
      <c r="L22" s="560"/>
      <c r="M22" s="560"/>
      <c r="N22" s="560"/>
      <c r="O22" s="561"/>
      <c r="P22" s="514" t="s">
        <v>2479</v>
      </c>
      <c r="Q22" s="515"/>
      <c r="R22" s="515"/>
      <c r="S22" s="515"/>
      <c r="T22" s="515"/>
      <c r="U22" s="516"/>
      <c r="V22" s="528"/>
      <c r="W22" s="528"/>
      <c r="X22" s="528"/>
      <c r="Y22" s="528"/>
      <c r="Z22" s="528"/>
      <c r="AA22" s="528"/>
      <c r="AB22" s="520" t="s">
        <v>2557</v>
      </c>
      <c r="AC22" s="521"/>
      <c r="AD22" s="521"/>
      <c r="AE22" s="520" t="s">
        <v>2556</v>
      </c>
      <c r="AF22" s="521"/>
      <c r="AG22" s="521"/>
      <c r="AH22" s="521"/>
      <c r="AI22" s="521"/>
      <c r="AJ22" s="521"/>
      <c r="AK22" s="521"/>
      <c r="AL22" s="521"/>
      <c r="AM22" s="521"/>
      <c r="AN22" s="522"/>
    </row>
    <row r="23" spans="1:40" ht="39.950000000000003" customHeight="1">
      <c r="A23" s="308"/>
      <c r="B23" s="529" t="s">
        <v>382</v>
      </c>
      <c r="C23" s="529"/>
      <c r="D23" s="529"/>
      <c r="E23" s="529"/>
      <c r="F23" s="529"/>
      <c r="G23" s="529"/>
      <c r="H23" s="529"/>
      <c r="I23" s="529"/>
      <c r="J23" s="514"/>
      <c r="K23" s="515"/>
      <c r="L23" s="515"/>
      <c r="M23" s="515"/>
      <c r="N23" s="515"/>
      <c r="O23" s="516"/>
      <c r="P23" s="514" t="s">
        <v>2479</v>
      </c>
      <c r="Q23" s="515"/>
      <c r="R23" s="515"/>
      <c r="S23" s="515"/>
      <c r="T23" s="515"/>
      <c r="U23" s="516"/>
      <c r="V23" s="528"/>
      <c r="W23" s="528"/>
      <c r="X23" s="528"/>
      <c r="Y23" s="528" t="s">
        <v>2481</v>
      </c>
      <c r="Z23" s="528"/>
      <c r="AA23" s="528"/>
      <c r="AB23" s="520" t="s">
        <v>2551</v>
      </c>
      <c r="AC23" s="521"/>
      <c r="AD23" s="521"/>
      <c r="AE23" s="520"/>
      <c r="AF23" s="521"/>
      <c r="AG23" s="521"/>
      <c r="AH23" s="521"/>
      <c r="AI23" s="521"/>
      <c r="AJ23" s="521"/>
      <c r="AK23" s="521"/>
      <c r="AL23" s="521"/>
      <c r="AM23" s="521"/>
      <c r="AN23" s="522"/>
    </row>
    <row r="24" spans="1:40" ht="39.950000000000003" customHeight="1">
      <c r="A24" s="308"/>
      <c r="B24" s="529" t="s">
        <v>383</v>
      </c>
      <c r="C24" s="529"/>
      <c r="D24" s="529"/>
      <c r="E24" s="529"/>
      <c r="F24" s="529"/>
      <c r="G24" s="529"/>
      <c r="H24" s="529"/>
      <c r="I24" s="529"/>
      <c r="J24" s="514"/>
      <c r="K24" s="515"/>
      <c r="L24" s="515"/>
      <c r="M24" s="515"/>
      <c r="N24" s="515"/>
      <c r="O24" s="516"/>
      <c r="P24" s="514" t="s">
        <v>2479</v>
      </c>
      <c r="Q24" s="515"/>
      <c r="R24" s="515"/>
      <c r="S24" s="515"/>
      <c r="T24" s="515"/>
      <c r="U24" s="516"/>
      <c r="V24" s="528"/>
      <c r="W24" s="528"/>
      <c r="X24" s="528"/>
      <c r="Y24" s="528" t="s">
        <v>2481</v>
      </c>
      <c r="Z24" s="528"/>
      <c r="AA24" s="528"/>
      <c r="AB24" s="520" t="s">
        <v>2551</v>
      </c>
      <c r="AC24" s="521"/>
      <c r="AD24" s="521"/>
      <c r="AE24" s="520"/>
      <c r="AF24" s="521"/>
      <c r="AG24" s="521"/>
      <c r="AH24" s="521"/>
      <c r="AI24" s="521"/>
      <c r="AJ24" s="521"/>
      <c r="AK24" s="521"/>
      <c r="AL24" s="521"/>
      <c r="AM24" s="521"/>
      <c r="AN24" s="522"/>
    </row>
    <row r="25" spans="1:40" ht="39.950000000000003" customHeight="1" thickBot="1">
      <c r="A25" s="309"/>
      <c r="B25" s="310" t="s">
        <v>384</v>
      </c>
      <c r="C25" s="310"/>
      <c r="D25" s="310"/>
      <c r="E25" s="310"/>
      <c r="F25" s="310"/>
      <c r="G25" s="310"/>
      <c r="H25" s="310"/>
      <c r="I25" s="310"/>
      <c r="J25" s="556"/>
      <c r="K25" s="557"/>
      <c r="L25" s="557"/>
      <c r="M25" s="557"/>
      <c r="N25" s="557"/>
      <c r="O25" s="558"/>
      <c r="P25" s="534" t="s">
        <v>2479</v>
      </c>
      <c r="Q25" s="535"/>
      <c r="R25" s="535"/>
      <c r="S25" s="535"/>
      <c r="T25" s="535"/>
      <c r="U25" s="536"/>
      <c r="V25" s="527" t="s">
        <v>2481</v>
      </c>
      <c r="W25" s="527"/>
      <c r="X25" s="527"/>
      <c r="Y25" s="527"/>
      <c r="Z25" s="527"/>
      <c r="AA25" s="527"/>
      <c r="AB25" s="523" t="s">
        <v>2562</v>
      </c>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7"/>
    </row>
    <row r="27" spans="1:40" ht="39.950000000000003" customHeight="1">
      <c r="A27" s="308"/>
      <c r="B27" s="532" t="s">
        <v>385</v>
      </c>
      <c r="C27" s="532"/>
      <c r="D27" s="532"/>
      <c r="E27" s="532"/>
      <c r="F27" s="532"/>
      <c r="G27" s="532"/>
      <c r="H27" s="532"/>
      <c r="I27" s="532"/>
      <c r="J27" s="553"/>
      <c r="K27" s="554"/>
      <c r="L27" s="554"/>
      <c r="M27" s="554"/>
      <c r="N27" s="554"/>
      <c r="O27" s="555"/>
      <c r="P27" s="550" t="s">
        <v>2479</v>
      </c>
      <c r="Q27" s="551"/>
      <c r="R27" s="551"/>
      <c r="S27" s="551"/>
      <c r="T27" s="551"/>
      <c r="U27" s="552"/>
      <c r="V27" s="526"/>
      <c r="W27" s="526"/>
      <c r="X27" s="526"/>
      <c r="Y27" s="526"/>
      <c r="Z27" s="526"/>
      <c r="AA27" s="526"/>
      <c r="AB27" s="517" t="s">
        <v>2557</v>
      </c>
      <c r="AC27" s="518"/>
      <c r="AD27" s="518"/>
      <c r="AE27" s="517" t="s">
        <v>2559</v>
      </c>
      <c r="AF27" s="518"/>
      <c r="AG27" s="518"/>
      <c r="AH27" s="518"/>
      <c r="AI27" s="518"/>
      <c r="AJ27" s="518"/>
      <c r="AK27" s="518"/>
      <c r="AL27" s="518"/>
      <c r="AM27" s="518"/>
      <c r="AN27" s="519"/>
    </row>
    <row r="28" spans="1:40" ht="39.950000000000003" customHeight="1">
      <c r="A28" s="308"/>
      <c r="B28" s="529" t="s">
        <v>386</v>
      </c>
      <c r="C28" s="529"/>
      <c r="D28" s="529"/>
      <c r="E28" s="529"/>
      <c r="F28" s="529"/>
      <c r="G28" s="529"/>
      <c r="H28" s="529"/>
      <c r="I28" s="529"/>
      <c r="J28" s="514"/>
      <c r="K28" s="515"/>
      <c r="L28" s="515"/>
      <c r="M28" s="515"/>
      <c r="N28" s="515"/>
      <c r="O28" s="516"/>
      <c r="P28" s="514" t="s">
        <v>2479</v>
      </c>
      <c r="Q28" s="515"/>
      <c r="R28" s="515"/>
      <c r="S28" s="515"/>
      <c r="T28" s="515"/>
      <c r="U28" s="516"/>
      <c r="V28" s="528"/>
      <c r="W28" s="528"/>
      <c r="X28" s="528"/>
      <c r="Y28" s="528"/>
      <c r="Z28" s="528"/>
      <c r="AA28" s="528"/>
      <c r="AB28" s="520"/>
      <c r="AC28" s="521"/>
      <c r="AD28" s="521"/>
      <c r="AE28" s="520" t="s">
        <v>2560</v>
      </c>
      <c r="AF28" s="521"/>
      <c r="AG28" s="521"/>
      <c r="AH28" s="521"/>
      <c r="AI28" s="521"/>
      <c r="AJ28" s="521"/>
      <c r="AK28" s="521"/>
      <c r="AL28" s="521"/>
      <c r="AM28" s="521"/>
      <c r="AN28" s="522"/>
    </row>
    <row r="29" spans="1:40" ht="39.950000000000003" customHeight="1">
      <c r="A29" s="308"/>
      <c r="B29" s="529" t="s">
        <v>387</v>
      </c>
      <c r="C29" s="529"/>
      <c r="D29" s="529"/>
      <c r="E29" s="529"/>
      <c r="F29" s="529"/>
      <c r="G29" s="529"/>
      <c r="H29" s="529"/>
      <c r="I29" s="529"/>
      <c r="J29" s="514"/>
      <c r="K29" s="515"/>
      <c r="L29" s="515"/>
      <c r="M29" s="515"/>
      <c r="N29" s="515"/>
      <c r="O29" s="516"/>
      <c r="P29" s="514" t="s">
        <v>2479</v>
      </c>
      <c r="Q29" s="515"/>
      <c r="R29" s="515"/>
      <c r="S29" s="515"/>
      <c r="T29" s="515"/>
      <c r="U29" s="516"/>
      <c r="V29" s="528"/>
      <c r="W29" s="528"/>
      <c r="X29" s="528"/>
      <c r="Y29" s="528"/>
      <c r="Z29" s="528"/>
      <c r="AA29" s="528"/>
      <c r="AB29" s="520"/>
      <c r="AC29" s="521"/>
      <c r="AD29" s="521"/>
      <c r="AE29" s="520" t="s">
        <v>2560</v>
      </c>
      <c r="AF29" s="521"/>
      <c r="AG29" s="521"/>
      <c r="AH29" s="521"/>
      <c r="AI29" s="521"/>
      <c r="AJ29" s="521"/>
      <c r="AK29" s="521"/>
      <c r="AL29" s="521"/>
      <c r="AM29" s="521"/>
      <c r="AN29" s="522"/>
    </row>
    <row r="30" spans="1:40" ht="39.950000000000003" customHeight="1">
      <c r="A30" s="308"/>
      <c r="B30" s="529" t="s">
        <v>388</v>
      </c>
      <c r="C30" s="529"/>
      <c r="D30" s="529"/>
      <c r="E30" s="529"/>
      <c r="F30" s="529"/>
      <c r="G30" s="529"/>
      <c r="H30" s="529"/>
      <c r="I30" s="529"/>
      <c r="J30" s="514"/>
      <c r="K30" s="515"/>
      <c r="L30" s="515"/>
      <c r="M30" s="515"/>
      <c r="N30" s="515"/>
      <c r="O30" s="516"/>
      <c r="P30" s="514" t="s">
        <v>2479</v>
      </c>
      <c r="Q30" s="515"/>
      <c r="R30" s="515"/>
      <c r="S30" s="515"/>
      <c r="T30" s="515"/>
      <c r="U30" s="516"/>
      <c r="V30" s="528" t="s">
        <v>2481</v>
      </c>
      <c r="W30" s="528"/>
      <c r="X30" s="528"/>
      <c r="Y30" s="528"/>
      <c r="Z30" s="528"/>
      <c r="AA30" s="528"/>
      <c r="AB30" s="520" t="s">
        <v>2561</v>
      </c>
      <c r="AC30" s="521"/>
      <c r="AD30" s="521"/>
      <c r="AE30" s="520" t="s">
        <v>2560</v>
      </c>
      <c r="AF30" s="521"/>
      <c r="AG30" s="521"/>
      <c r="AH30" s="521"/>
      <c r="AI30" s="521"/>
      <c r="AJ30" s="521"/>
      <c r="AK30" s="521"/>
      <c r="AL30" s="521"/>
      <c r="AM30" s="521"/>
      <c r="AN30" s="522"/>
    </row>
    <row r="31" spans="1:40" ht="39.950000000000003" customHeight="1" thickBot="1">
      <c r="A31" s="309"/>
      <c r="B31" s="531" t="s">
        <v>389</v>
      </c>
      <c r="C31" s="531"/>
      <c r="D31" s="531"/>
      <c r="E31" s="531"/>
      <c r="F31" s="531"/>
      <c r="G31" s="531"/>
      <c r="H31" s="531"/>
      <c r="I31" s="531"/>
      <c r="J31" s="534"/>
      <c r="K31" s="535"/>
      <c r="L31" s="535"/>
      <c r="M31" s="535"/>
      <c r="N31" s="535"/>
      <c r="O31" s="536"/>
      <c r="P31" s="534"/>
      <c r="Q31" s="535"/>
      <c r="R31" s="535"/>
      <c r="S31" s="535"/>
      <c r="T31" s="535"/>
      <c r="U31" s="536"/>
      <c r="V31" s="527"/>
      <c r="W31" s="527"/>
      <c r="X31" s="527"/>
      <c r="Y31" s="527"/>
      <c r="Z31" s="527"/>
      <c r="AA31" s="527"/>
      <c r="AB31" s="523"/>
      <c r="AC31" s="524"/>
      <c r="AD31" s="524"/>
      <c r="AE31" s="523" t="s">
        <v>2560</v>
      </c>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8"/>
      <c r="B33" s="532" t="s">
        <v>390</v>
      </c>
      <c r="C33" s="532"/>
      <c r="D33" s="532"/>
      <c r="E33" s="532"/>
      <c r="F33" s="532"/>
      <c r="G33" s="532"/>
      <c r="H33" s="532"/>
      <c r="I33" s="532"/>
      <c r="J33" s="550"/>
      <c r="K33" s="551"/>
      <c r="L33" s="551"/>
      <c r="M33" s="551"/>
      <c r="N33" s="551"/>
      <c r="O33" s="552"/>
      <c r="P33" s="550" t="s">
        <v>2479</v>
      </c>
      <c r="Q33" s="551"/>
      <c r="R33" s="551"/>
      <c r="S33" s="551"/>
      <c r="T33" s="551"/>
      <c r="U33" s="552"/>
      <c r="V33" s="526"/>
      <c r="W33" s="526"/>
      <c r="X33" s="526"/>
      <c r="Y33" s="526" t="s">
        <v>2481</v>
      </c>
      <c r="Z33" s="526"/>
      <c r="AA33" s="526"/>
      <c r="AB33" s="517" t="s">
        <v>2551</v>
      </c>
      <c r="AC33" s="518"/>
      <c r="AD33" s="518"/>
      <c r="AE33" s="517" t="s">
        <v>2558</v>
      </c>
      <c r="AF33" s="518"/>
      <c r="AG33" s="518"/>
      <c r="AH33" s="518"/>
      <c r="AI33" s="518"/>
      <c r="AJ33" s="518"/>
      <c r="AK33" s="518"/>
      <c r="AL33" s="518"/>
      <c r="AM33" s="518"/>
      <c r="AN33" s="519"/>
    </row>
    <row r="34" spans="1:40" ht="39.950000000000003" customHeight="1">
      <c r="A34" s="308"/>
      <c r="B34" s="529" t="s">
        <v>391</v>
      </c>
      <c r="C34" s="529"/>
      <c r="D34" s="529"/>
      <c r="E34" s="529"/>
      <c r="F34" s="529"/>
      <c r="G34" s="529"/>
      <c r="H34" s="529"/>
      <c r="I34" s="529"/>
      <c r="J34" s="514"/>
      <c r="K34" s="515"/>
      <c r="L34" s="515"/>
      <c r="M34" s="515"/>
      <c r="N34" s="515"/>
      <c r="O34" s="516"/>
      <c r="P34" s="514" t="s">
        <v>2479</v>
      </c>
      <c r="Q34" s="515"/>
      <c r="R34" s="515"/>
      <c r="S34" s="515"/>
      <c r="T34" s="515"/>
      <c r="U34" s="516"/>
      <c r="V34" s="528"/>
      <c r="W34" s="528"/>
      <c r="X34" s="528"/>
      <c r="Y34" s="528" t="s">
        <v>2481</v>
      </c>
      <c r="Z34" s="528"/>
      <c r="AA34" s="528"/>
      <c r="AB34" s="520" t="s">
        <v>2551</v>
      </c>
      <c r="AC34" s="521"/>
      <c r="AD34" s="521"/>
      <c r="AE34" s="520" t="s">
        <v>2558</v>
      </c>
      <c r="AF34" s="521"/>
      <c r="AG34" s="521"/>
      <c r="AH34" s="521"/>
      <c r="AI34" s="521"/>
      <c r="AJ34" s="521"/>
      <c r="AK34" s="521"/>
      <c r="AL34" s="521"/>
      <c r="AM34" s="521"/>
      <c r="AN34" s="522"/>
    </row>
    <row r="35" spans="1:40" ht="39.950000000000003" customHeight="1" thickBot="1">
      <c r="A35" s="309"/>
      <c r="B35" s="530" t="s">
        <v>392</v>
      </c>
      <c r="C35" s="530"/>
      <c r="D35" s="530"/>
      <c r="E35" s="530"/>
      <c r="F35" s="530"/>
      <c r="G35" s="530"/>
      <c r="H35" s="530"/>
      <c r="I35" s="530"/>
      <c r="J35" s="534"/>
      <c r="K35" s="535"/>
      <c r="L35" s="535"/>
      <c r="M35" s="535"/>
      <c r="N35" s="535"/>
      <c r="O35" s="536"/>
      <c r="P35" s="534" t="s">
        <v>2479</v>
      </c>
      <c r="Q35" s="535"/>
      <c r="R35" s="535"/>
      <c r="S35" s="535"/>
      <c r="T35" s="535"/>
      <c r="U35" s="536"/>
      <c r="V35" s="527"/>
      <c r="W35" s="527"/>
      <c r="X35" s="527"/>
      <c r="Y35" s="527" t="s">
        <v>2481</v>
      </c>
      <c r="Z35" s="527"/>
      <c r="AA35" s="527"/>
      <c r="AB35" s="523" t="s">
        <v>2551</v>
      </c>
      <c r="AC35" s="524"/>
      <c r="AD35" s="524"/>
      <c r="AE35" s="523" t="s">
        <v>2558</v>
      </c>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2023-04-13T05:08:26Z</dcterms:modified>
</cp:coreProperties>
</file>