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45" yWindow="780" windowWidth="10920" windowHeight="1192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M340" i="24" l="1"/>
  <c r="I340" i="24"/>
  <c r="S93" i="24"/>
  <c r="S92" i="24"/>
  <c r="S479" i="24"/>
  <c r="S478" i="24"/>
  <c r="S483" i="24"/>
  <c r="S484" i="24"/>
  <c r="S482" i="24"/>
  <c r="S326" i="24"/>
  <c r="S321" i="24"/>
  <c r="S320" i="24"/>
  <c r="S319" i="24"/>
  <c r="S507" i="24"/>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c r="S480" i="24"/>
  <c r="S327" i="24"/>
  <c r="S34" i="24"/>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<sst xmlns="http://schemas.openxmlformats.org/spreadsheetml/2006/main" count="3119" uniqueCount="2606">
  <si>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</si>
  <si>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</si>
  <si>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</si>
  <si>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</si>
  <si>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</si>
  <si>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</si>
  <si>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</si>
  <si>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</si>
  <si>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</si>
  <si>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</si>
  <si>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</si>
  <si>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</si>
  <si>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</si>
  <si>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</si>
  <si>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</si>
  <si>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</si>
  <si>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</si>
  <si>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</si>
  <si>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</si>
  <si>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</si>
  <si>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</si>
  <si>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</si>
  <si>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</si>
  <si>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</si>
  <si>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</si>
  <si>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</si>
  <si>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</si>
  <si>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</si>
  <si>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</si>
  <si>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</si>
  <si>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</si>
  <si>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</si>
  <si>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</si>
  <si>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</si>
  <si>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</si>
  <si>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</si>
  <si>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</si>
  <si>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</si>
  <si>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</si>
  <si>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</si>
  <si>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</si>
  <si>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</si>
  <si>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</si>
  <si>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</si>
  <si>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</si>
  <si>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</si>
  <si>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</si>
  <si>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</si>
  <si>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</si>
  <si>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</si>
  <si>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</si>
  <si>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</si>
  <si>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</si>
  <si>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</si>
  <si>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</si>
  <si>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</si>
  <si>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</si>
  <si>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</si>
  <si>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</si>
  <si>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</si>
  <si>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</si>
  <si>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</si>
  <si>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</si>
  <si>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</si>
  <si>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</si>
  <si>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</si>
  <si>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</si>
  <si>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</si>
  <si>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</si>
  <si>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</si>
  <si>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</si>
  <si>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</si>
  <si>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</si>
  <si>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</si>
  <si>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</si>
  <si>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</si>
  <si>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</si>
  <si>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</si>
  <si>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</si>
  <si>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</si>
  <si>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</si>
  <si>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</si>
  <si>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</si>
  <si>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</si>
  <si>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</si>
  <si>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</si>
  <si>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</si>
  <si>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</si>
  <si>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</si>
  <si>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</si>
  <si>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</si>
  <si>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</si>
  <si>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</si>
  <si>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</si>
  <si>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</si>
  <si>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</si>
  <si>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</si>
  <si>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</si>
  <si>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</si>
  <si>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</si>
  <si>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</si>
  <si>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</si>
  <si>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</si>
  <si>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</si>
  <si>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</si>
  <si>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</si>
  <si>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</si>
  <si>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</si>
  <si>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</si>
  <si>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</si>
  <si>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</si>
  <si>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</si>
  <si>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</si>
  <si>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</si>
  <si>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</si>
  <si>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</si>
  <si>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</si>
  <si>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</si>
  <si>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</si>
  <si>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</si>
  <si>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</si>
  <si>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</si>
  <si>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</si>
  <si>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</si>
  <si>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</si>
  <si>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</si>
  <si>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</si>
  <si>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</si>
  <si>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</si>
  <si>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</si>
  <si>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</si>
  <si>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</si>
  <si>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</si>
  <si>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</si>
  <si>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</si>
  <si>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</si>
  <si>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</si>
  <si>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</si>
  <si>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</si>
  <si>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</si>
  <si>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</si>
  <si>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</si>
  <si>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</si>
  <si>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</si>
  <si>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</si>
  <si>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</si>
  <si>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</si>
  <si>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</si>
  <si>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</si>
  <si>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</si>
  <si>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</si>
  <si>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</si>
  <si>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</si>
  <si>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</si>
  <si>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</si>
  <si>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</si>
  <si>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</si>
  <si>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</si>
  <si>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</si>
  <si>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</si>
  <si>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</si>
  <si>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</si>
  <si>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</si>
  <si>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</si>
  <si>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</si>
  <si>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</si>
  <si>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</si>
  <si>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</si>
  <si>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</si>
  <si>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</si>
  <si>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</si>
  <si>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</si>
  <si>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</si>
  <si>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</si>
  <si>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</si>
  <si>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</si>
  <si>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</si>
  <si>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</si>
  <si>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</si>
  <si>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</si>
  <si>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</si>
  <si>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</si>
  <si>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</si>
  <si>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</si>
  <si>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</si>
  <si>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</si>
  <si>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</si>
  <si>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</si>
  <si>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</si>
  <si>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</si>
  <si>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</si>
  <si>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</si>
  <si>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</si>
  <si>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</si>
  <si>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</si>
  <si>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</si>
  <si>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</si>
  <si>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</si>
  <si>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</si>
  <si>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</si>
  <si>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</si>
  <si>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</si>
  <si>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</si>
  <si>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</si>
  <si>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</si>
  <si>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</si>
  <si>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</si>
  <si>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</si>
  <si>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</si>
  <si>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</si>
  <si>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</si>
  <si>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</si>
  <si>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</si>
  <si>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</si>
  <si>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</si>
  <si>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</si>
  <si>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</si>
  <si>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</si>
  <si>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</si>
  <si>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</si>
  <si>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</si>
  <si>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</si>
  <si>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</si>
  <si>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</si>
  <si>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</si>
  <si>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</si>
  <si>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</si>
  <si>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</si>
  <si>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</si>
  <si>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</si>
  <si>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</si>
  <si>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</si>
  <si>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</si>
  <si>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</si>
  <si>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</si>
  <si>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</si>
  <si>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</si>
  <si>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</si>
  <si>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</si>
  <si>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</si>
  <si>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</si>
  <si>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</si>
  <si>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</si>
  <si>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</si>
  <si>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</si>
  <si>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</si>
  <si>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</si>
  <si>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</si>
  <si>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</si>
  <si>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</si>
  <si>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</si>
  <si>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</si>
  <si>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</si>
  <si>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</si>
  <si>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</si>
  <si>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</si>
  <si>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</si>
  <si>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</si>
  <si>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</si>
  <si>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</si>
  <si>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</si>
  <si>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</si>
  <si>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</si>
  <si>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</si>
  <si>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</si>
  <si>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</si>
  <si>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</si>
  <si>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</si>
  <si>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</si>
  <si>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</si>
  <si>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</si>
  <si>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</si>
  <si>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</si>
  <si>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</si>
  <si>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</si>
  <si>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</si>
  <si>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</si>
  <si>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</si>
  <si>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</si>
  <si>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</si>
  <si>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</si>
  <si>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</si>
  <si>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</si>
  <si>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</si>
  <si>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</si>
  <si>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</si>
  <si>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</si>
  <si>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</si>
  <si>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</si>
  <si>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</si>
  <si>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</si>
  <si>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</si>
  <si>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</si>
  <si>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</si>
  <si>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</si>
  <si>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</si>
  <si>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</si>
  <si>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</si>
  <si>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</si>
  <si>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</si>
  <si>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</si>
  <si>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</si>
  <si>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</si>
  <si>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</si>
  <si>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</si>
  <si>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</si>
  <si>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</si>
  <si>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</si>
  <si>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</si>
  <si>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</si>
  <si>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</si>
  <si>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</si>
  <si>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</si>
  <si>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</si>
  <si>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</si>
  <si>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</si>
  <si>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</si>
  <si>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</si>
  <si>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</si>
  <si>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</si>
  <si>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</si>
  <si>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</si>
  <si>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</si>
  <si>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</si>
  <si>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</si>
  <si>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</si>
  <si>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</si>
  <si>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</si>
  <si>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</si>
  <si>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</si>
  <si>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</si>
  <si>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</si>
  <si>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</si>
  <si>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</si>
  <si>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</si>
  <si>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</si>
  <si>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</si>
  <si>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</si>
  <si>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</si>
  <si>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</si>
  <si>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</si>
  <si>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</si>
  <si>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</si>
  <si>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</si>
  <si>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</si>
  <si>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</si>
  <si>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</si>
  <si>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</si>
  <si>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</si>
  <si>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</si>
  <si>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</si>
  <si>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</si>
  <si>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</si>
  <si>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</si>
  <si>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</si>
  <si>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</si>
  <si>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</si>
  <si>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</si>
  <si>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</si>
  <si>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</si>
  <si>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</si>
  <si>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</si>
  <si>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</si>
  <si>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</si>
  <si>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</si>
  <si>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</si>
  <si>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</si>
  <si>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</si>
  <si>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</si>
  <si>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</si>
  <si>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</si>
  <si>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</si>
  <si>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</si>
  <si>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</si>
  <si>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</si>
  <si>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</si>
  <si>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</si>
  <si>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</si>
  <si>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</si>
  <si>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</si>
  <si>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</si>
  <si>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</si>
  <si>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</si>
  <si>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</si>
  <si>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</si>
  <si>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</si>
  <si>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</si>
  <si>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</si>
  <si>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</si>
  <si>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</si>
  <si>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</si>
  <si>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</si>
  <si>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</si>
  <si>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</si>
  <si>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</si>
  <si>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</si>
  <si>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</si>
  <si>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</si>
  <si>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</si>
  <si>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</si>
  <si>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</si>
  <si>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</si>
  <si>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</si>
  <si>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</si>
  <si>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</si>
  <si>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</si>
  <si>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</si>
  <si>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</si>
  <si>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</si>
  <si>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</si>
  <si>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</si>
  <si>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</si>
  <si>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</si>
  <si>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</si>
  <si>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</si>
  <si>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</si>
  <si>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</si>
  <si>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</si>
  <si>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</si>
  <si>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</si>
  <si>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</si>
  <si>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</si>
  <si>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</si>
  <si>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</si>
  <si>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</si>
  <si>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</si>
  <si>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</si>
  <si>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</si>
  <si>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</si>
  <si>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</si>
  <si>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</si>
  <si>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</si>
  <si>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</si>
  <si>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</si>
  <si>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</si>
  <si>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</si>
  <si>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</si>
  <si>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</si>
  <si>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</si>
  <si>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</si>
  <si>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</si>
  <si>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</si>
  <si>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</si>
  <si>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</si>
  <si>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</si>
  <si>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</si>
  <si>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</si>
  <si>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</si>
  <si>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</si>
  <si>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</si>
  <si>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</si>
  <si>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</si>
  <si>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</si>
  <si>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</si>
  <si>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</si>
  <si>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</si>
  <si>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</si>
  <si>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</si>
  <si>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</si>
  <si>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</si>
  <si>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</si>
  <si>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</si>
  <si>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</si>
  <si>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</si>
  <si>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</si>
  <si>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</si>
  <si>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</si>
  <si>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</si>
  <si>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</si>
  <si>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</si>
  <si>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</si>
  <si>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</si>
  <si>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</si>
  <si>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</si>
  <si>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</si>
  <si>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</si>
  <si>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</si>
  <si>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</si>
  <si>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</si>
  <si>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</si>
  <si>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</si>
  <si>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</si>
  <si>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</si>
  <si>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</si>
  <si>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</si>
  <si>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</si>
  <si>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</si>
  <si>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</si>
  <si>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</si>
  <si>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</si>
  <si>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</si>
  <si>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</si>
  <si>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</si>
  <si>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</si>
  <si>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</si>
  <si>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</si>
  <si>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</si>
  <si>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</si>
  <si>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</si>
  <si>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</si>
  <si>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</si>
  <si>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</si>
  <si>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</si>
  <si>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</si>
  <si>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</si>
  <si>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</si>
  <si>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</si>
  <si>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</si>
  <si>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</si>
  <si>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</si>
  <si>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</si>
  <si>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</si>
  <si>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</si>
  <si>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</si>
  <si>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</si>
  <si>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</si>
  <si>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</si>
  <si>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</si>
  <si>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</si>
  <si>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</si>
  <si>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</si>
  <si>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</si>
  <si>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</si>
  <si>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</si>
  <si>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</si>
  <si>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</si>
  <si>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</si>
  <si>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</si>
  <si>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</si>
  <si>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</si>
  <si>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</si>
  <si>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</si>
  <si>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</si>
  <si>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</si>
  <si>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</si>
  <si>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</si>
  <si>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</si>
  <si>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</si>
  <si>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</si>
  <si>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</si>
  <si>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</si>
  <si>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</si>
  <si>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</si>
  <si>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</si>
  <si>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</si>
  <si>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</si>
  <si>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</si>
  <si>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</si>
  <si>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</si>
  <si>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</si>
  <si>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</si>
  <si>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</si>
  <si>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</si>
  <si>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</si>
  <si>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</si>
  <si>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</si>
  <si>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</si>
  <si>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</si>
  <si>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</si>
  <si>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</si>
  <si>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</si>
  <si>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</si>
  <si>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</si>
  <si>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</si>
  <si>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</si>
  <si>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</si>
  <si>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</si>
  <si>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</si>
  <si>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</si>
  <si>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</si>
  <si>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</si>
  <si>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</si>
  <si>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</si>
  <si>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</si>
  <si>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</si>
  <si>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</si>
  <si>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</si>
  <si>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</si>
  <si>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</si>
  <si>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</si>
  <si>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</si>
  <si>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</si>
  <si>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</si>
  <si>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</si>
  <si>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</si>
  <si>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</si>
  <si>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</si>
  <si>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</si>
  <si>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</si>
  <si>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</si>
  <si>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</si>
  <si>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</si>
  <si>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</si>
  <si>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</si>
  <si>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</si>
  <si>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</si>
  <si>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</si>
  <si>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</si>
  <si>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</si>
  <si>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</si>
  <si>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</si>
  <si>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</si>
  <si>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</si>
  <si>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</si>
  <si>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</si>
  <si>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</si>
  <si>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</si>
  <si>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</si>
  <si>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</si>
  <si>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</si>
  <si>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</si>
  <si>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</si>
  <si>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</si>
  <si>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</si>
  <si>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</si>
  <si>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</si>
  <si>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</si>
  <si>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</si>
  <si>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</si>
  <si>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</si>
  <si>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</si>
  <si>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</si>
  <si>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</si>
  <si>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</si>
  <si>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</si>
  <si>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</si>
  <si>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</si>
  <si>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</si>
  <si>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</si>
  <si>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</si>
  <si>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</si>
  <si>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</si>
  <si>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</si>
  <si>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</si>
  <si>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</si>
  <si>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</si>
  <si>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</si>
  <si>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</si>
  <si>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</si>
  <si>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</si>
  <si>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</si>
  <si>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</si>
  <si>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</si>
  <si>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</si>
  <si>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</si>
  <si>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</si>
  <si>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</si>
  <si>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</si>
  <si>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</si>
  <si>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</si>
  <si>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</si>
  <si>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</si>
  <si>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</si>
  <si>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</si>
  <si>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</si>
  <si>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</si>
  <si>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</si>
  <si>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</si>
  <si>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</si>
  <si>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</si>
  <si>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</si>
  <si>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</si>
  <si>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</si>
  <si>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</si>
  <si>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</si>
  <si>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</si>
  <si>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</si>
  <si>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</si>
  <si>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</si>
  <si>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</si>
  <si>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</si>
  <si>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</si>
  <si>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</si>
  <si>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</si>
  <si>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</si>
  <si>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</si>
  <si>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</si>
  <si>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</si>
  <si>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</si>
  <si>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</si>
  <si>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</si>
  <si>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</si>
  <si>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</si>
  <si>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</si>
  <si>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</si>
  <si>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</si>
  <si>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</si>
  <si>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</si>
  <si>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</si>
  <si>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</si>
  <si>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</si>
  <si>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</si>
  <si>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</si>
  <si>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</si>
  <si>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</si>
  <si>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</si>
  <si>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</si>
  <si>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</si>
  <si>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</si>
  <si>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</si>
  <si>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</si>
  <si>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</si>
  <si>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</si>
  <si>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</si>
  <si>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</si>
  <si>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</si>
  <si>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</si>
  <si>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</si>
  <si>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</si>
  <si>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</si>
  <si>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</si>
  <si>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</si>
  <si>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</si>
  <si>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</si>
  <si>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</si>
  <si>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</si>
  <si>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</si>
  <si>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</si>
  <si>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</si>
  <si>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</si>
  <si>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</si>
  <si>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</si>
  <si>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</si>
  <si>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</si>
  <si>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</si>
  <si>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</si>
  <si>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</si>
  <si>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</si>
  <si>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</si>
  <si>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</si>
  <si>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</si>
  <si>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</si>
  <si>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</si>
  <si>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</si>
  <si>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</si>
  <si>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</si>
  <si>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</si>
  <si>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</si>
  <si>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</si>
  <si>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</si>
  <si>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</si>
  <si>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</si>
  <si>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</si>
  <si>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</si>
  <si>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</si>
  <si>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</si>
  <si>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</si>
  <si>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</si>
  <si>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</si>
  <si>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</si>
  <si>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</si>
  <si>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</si>
  <si>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</si>
  <si>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</si>
  <si>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</si>
  <si>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</si>
  <si>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</si>
  <si>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</si>
  <si>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</si>
  <si>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</si>
  <si>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</si>
  <si>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</si>
  <si>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</si>
  <si>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</si>
  <si>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</si>
  <si>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</si>
  <si>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</si>
  <si>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</si>
  <si>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</si>
  <si>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</si>
  <si>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</si>
  <si>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</si>
  <si>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</si>
  <si>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</si>
  <si>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</si>
  <si>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</si>
  <si>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</si>
  <si>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</si>
  <si>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</si>
  <si>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</si>
  <si>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</si>
  <si>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</si>
  <si>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</si>
  <si>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</si>
  <si>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</si>
  <si>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</si>
  <si>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</si>
  <si>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</si>
  <si>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</si>
  <si>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</si>
  <si>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</si>
  <si>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</si>
  <si>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</si>
  <si>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</si>
  <si>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</si>
  <si>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</si>
  <si>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</si>
  <si>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</si>
  <si>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</si>
  <si>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</si>
  <si>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</si>
  <si>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</si>
  <si>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</si>
  <si>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</si>
  <si>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</si>
  <si>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</si>
  <si>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</si>
  <si>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</si>
  <si>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</si>
  <si>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</si>
  <si>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</si>
  <si>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</si>
  <si>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</si>
  <si>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</si>
  <si>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</si>
  <si>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</si>
  <si>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</si>
  <si>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</si>
  <si>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</si>
  <si>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</si>
  <si>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</si>
  <si>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</si>
  <si>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</si>
  <si>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</si>
  <si>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</si>
  <si>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</si>
  <si>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</si>
  <si>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</si>
  <si>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</si>
  <si>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</si>
  <si>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</si>
  <si>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</si>
  <si>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</si>
  <si>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</si>
  <si>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</si>
  <si>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</si>
  <si>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</si>
  <si>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</si>
  <si>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</si>
  <si>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</si>
  <si>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</si>
  <si>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</si>
  <si>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</si>
  <si>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</si>
  <si>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</si>
  <si>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</si>
  <si>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</si>
  <si>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</si>
  <si>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</si>
  <si>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</si>
  <si>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</si>
  <si>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</si>
  <si>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</si>
  <si>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</si>
  <si>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</si>
  <si>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</si>
  <si>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</si>
  <si>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</si>
  <si>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</si>
  <si>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</si>
  <si>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</si>
  <si>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</si>
  <si>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</si>
  <si>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</si>
  <si>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</si>
  <si>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</si>
  <si>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</si>
  <si>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</si>
  <si>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</si>
  <si>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</si>
  <si>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</si>
  <si>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</si>
  <si>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</si>
  <si>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</si>
  <si>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</si>
  <si>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</si>
  <si>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</si>
  <si>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</si>
  <si>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</si>
  <si>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</si>
  <si>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</si>
  <si>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</si>
  <si>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</si>
  <si>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</si>
  <si>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</si>
  <si>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</si>
  <si>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</si>
  <si>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</si>
  <si>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</si>
  <si>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</si>
  <si>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</si>
  <si>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</si>
  <si>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</si>
  <si>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</si>
  <si>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</si>
  <si>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</si>
  <si>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</si>
  <si>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</si>
  <si>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</si>
  <si>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</si>
  <si>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</si>
  <si>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</si>
  <si>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</si>
  <si>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</si>
  <si>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</si>
  <si>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</si>
  <si>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</si>
  <si>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</si>
  <si>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</si>
  <si>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</si>
  <si>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</si>
  <si>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</si>
  <si>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</si>
  <si>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</si>
  <si>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</si>
  <si>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</si>
  <si>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</si>
  <si>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</si>
  <si>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</si>
  <si>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</si>
  <si>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</si>
  <si>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</si>
  <si>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</si>
  <si>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</si>
  <si>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</si>
  <si>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</si>
  <si>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</si>
  <si>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</si>
  <si>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</si>
  <si>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</si>
  <si>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</si>
  <si>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</si>
  <si>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</si>
  <si>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</si>
  <si>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</si>
  <si>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</si>
  <si>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</si>
  <si>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</si>
  <si>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</si>
  <si>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</si>
  <si>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</si>
  <si>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</si>
  <si>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</si>
  <si>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</si>
  <si>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</si>
  <si>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</si>
  <si>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</si>
  <si>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</si>
  <si>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</si>
  <si>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</si>
  <si>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</si>
  <si>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</si>
  <si>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</si>
  <si>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</si>
  <si>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</si>
  <si>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</si>
  <si>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</si>
  <si>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</si>
  <si>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</si>
  <si>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</si>
  <si>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</si>
  <si>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</si>
  <si>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</si>
  <si>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</si>
  <si>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</si>
  <si>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</si>
  <si>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</si>
  <si>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</si>
  <si>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</si>
  <si>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</si>
  <si>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</si>
  <si>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</si>
  <si>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</si>
  <si>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</si>
  <si>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</si>
  <si>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</si>
  <si>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</si>
  <si>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</si>
  <si>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</si>
  <si>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</si>
  <si>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</si>
  <si>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</si>
  <si>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</si>
  <si>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</si>
  <si>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</si>
  <si>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</si>
  <si>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</si>
  <si>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</si>
  <si>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</si>
  <si>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</si>
  <si>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</si>
  <si>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</si>
  <si>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</si>
  <si>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</si>
  <si>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</si>
  <si>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</si>
  <si>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</si>
  <si>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</si>
  <si>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</si>
  <si>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</si>
  <si>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</si>
  <si>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</si>
  <si>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</si>
  <si>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</si>
  <si>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</si>
  <si>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</si>
  <si>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</si>
  <si>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</si>
  <si>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</si>
  <si>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</si>
  <si>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</si>
  <si>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</si>
  <si>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</si>
  <si>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</si>
  <si>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</si>
  <si>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</si>
  <si>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</si>
  <si>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</si>
  <si>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</si>
  <si>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</si>
  <si>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</si>
  <si>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</si>
  <si>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</si>
  <si>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</si>
  <si>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</si>
  <si>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</si>
  <si>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</si>
  <si>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</si>
  <si>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</si>
  <si>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</si>
  <si>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</si>
  <si>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</si>
  <si>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</si>
  <si>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</si>
  <si>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</si>
  <si>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</si>
  <si>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</si>
  <si>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</si>
  <si>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</si>
  <si>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</si>
  <si>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</si>
  <si>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</si>
  <si>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</si>
  <si>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</si>
  <si>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</si>
  <si>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</si>
  <si>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</si>
  <si>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</si>
  <si>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</si>
  <si>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</si>
  <si>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</si>
  <si>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</si>
  <si>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</si>
  <si>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</si>
  <si>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</si>
  <si>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</si>
  <si>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</si>
  <si>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</si>
  <si>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</si>
  <si>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</si>
  <si>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</si>
  <si>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</si>
  <si>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</si>
  <si>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</si>
  <si>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</si>
  <si>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</si>
  <si>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</si>
  <si>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</si>
  <si>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</si>
  <si>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</si>
  <si>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</si>
  <si>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</si>
  <si>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</si>
  <si>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</si>
  <si>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</si>
  <si>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</si>
  <si>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</si>
  <si>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</si>
  <si>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</si>
  <si>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</si>
  <si>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</si>
  <si>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</si>
  <si>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</si>
  <si>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</si>
  <si>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</si>
  <si>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</si>
  <si>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</si>
  <si>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</si>
  <si>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</si>
  <si>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</si>
  <si>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</si>
  <si>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</si>
  <si>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</si>
  <si>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</si>
  <si>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</si>
  <si>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</si>
  <si>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</si>
  <si>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</si>
  <si>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</si>
  <si>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</si>
  <si>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</si>
  <si>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</si>
  <si>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</si>
  <si>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</si>
  <si>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</si>
  <si>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</si>
  <si>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</si>
  <si>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</si>
  <si>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</si>
  <si>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</si>
  <si>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</si>
  <si>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</si>
  <si>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</si>
  <si>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</si>
  <si>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</si>
  <si>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</si>
  <si>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</si>
  <si>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</si>
  <si>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</si>
  <si>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</si>
  <si>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</si>
  <si>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</si>
  <si>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</si>
  <si>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</si>
  <si>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</si>
  <si>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</si>
  <si>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</si>
  <si>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</si>
  <si>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</si>
  <si>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</si>
  <si>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</si>
  <si>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</si>
  <si>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</si>
  <si>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</si>
  <si>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</si>
  <si>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</si>
  <si>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</si>
  <si>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</si>
  <si>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</si>
  <si>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</si>
  <si>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</si>
  <si>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</si>
  <si>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</si>
  <si>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</si>
  <si>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</si>
  <si>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</si>
  <si>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</si>
  <si>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</si>
  <si>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</si>
  <si>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</si>
  <si>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</si>
  <si>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</si>
  <si>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</si>
  <si>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</si>
  <si>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</si>
  <si>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</si>
  <si>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</si>
  <si>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</si>
  <si>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</si>
  <si>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</si>
  <si>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</si>
  <si>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</si>
  <si>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</si>
  <si>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</si>
  <si>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</si>
  <si>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</si>
  <si>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</si>
  <si>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</si>
  <si>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</si>
  <si>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</si>
  <si>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</si>
  <si>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</si>
  <si>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</si>
  <si>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</si>
  <si>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</si>
  <si>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</si>
  <si>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</si>
  <si>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</si>
  <si>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</si>
  <si>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</si>
  <si>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</si>
  <si>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</si>
  <si>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</si>
  <si>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</si>
  <si>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</si>
  <si>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</si>
  <si>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</si>
  <si>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</si>
  <si>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</si>
  <si>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</si>
  <si>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</si>
  <si>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</si>
  <si>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</si>
  <si>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</si>
  <si>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</si>
  <si>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</si>
  <si>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</si>
  <si>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</si>
  <si>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</si>
  <si>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</si>
  <si>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</si>
  <si>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</si>
  <si>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</si>
  <si>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</si>
  <si>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</si>
  <si>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</si>
  <si>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</si>
  <si>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</si>
  <si>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</si>
  <si>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</si>
  <si>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</si>
  <si>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</si>
  <si>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</si>
  <si>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</si>
  <si>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</si>
  <si>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</si>
  <si>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</si>
  <si>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</si>
  <si>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</si>
  <si>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</si>
  <si>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</si>
  <si>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</si>
  <si>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</si>
  <si>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</si>
  <si>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</si>
  <si>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</si>
  <si>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</si>
  <si>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</si>
  <si>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</si>
  <si>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</si>
  <si>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</si>
  <si>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</si>
  <si>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</si>
  <si>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</si>
  <si>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</si>
  <si>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</si>
  <si>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</si>
  <si>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</si>
  <si>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</si>
  <si>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</si>
  <si>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</si>
  <si>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</si>
  <si>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</si>
  <si>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</si>
  <si>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</si>
  <si>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</si>
  <si>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</si>
  <si>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</si>
  <si>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</si>
  <si>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</si>
  <si>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</si>
  <si>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</si>
  <si>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</si>
  <si>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</si>
  <si>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</si>
  <si>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</si>
  <si>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</si>
  <si>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</si>
  <si>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</si>
  <si>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</si>
  <si>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</si>
  <si>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</si>
  <si>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</si>
  <si>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</si>
  <si>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</si>
  <si>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</si>
  <si>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</si>
  <si>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</si>
  <si>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</si>
  <si>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</si>
  <si>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</si>
  <si>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</si>
  <si>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</si>
  <si>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</si>
  <si>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</si>
  <si>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</si>
  <si>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</si>
  <si>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</si>
  <si>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</si>
  <si>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</si>
  <si>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</si>
  <si>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</si>
  <si>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</si>
  <si>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</si>
  <si>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</si>
  <si>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</si>
  <si>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</si>
  <si>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</si>
  <si>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</si>
  <si>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</si>
  <si>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</si>
  <si>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</si>
  <si>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</si>
  <si>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</si>
  <si>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</si>
  <si>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</si>
  <si>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</si>
  <si>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</si>
  <si>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</si>
  <si>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</si>
  <si>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</si>
  <si>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</si>
  <si>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</si>
  <si>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</si>
  <si>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</si>
  <si>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</si>
  <si>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</si>
  <si>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</si>
  <si>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</si>
  <si>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</si>
  <si>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</si>
  <si>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</si>
  <si>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</si>
  <si>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</si>
  <si>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</si>
  <si>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</si>
  <si>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</si>
  <si>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</si>
  <si>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</si>
  <si>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</si>
  <si>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</si>
  <si>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</si>
  <si>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</si>
  <si>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</si>
  <si>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</si>
  <si>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</si>
  <si>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</si>
  <si>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</si>
  <si>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</si>
  <si>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</si>
  <si>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</si>
  <si>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</si>
  <si>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</si>
  <si>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</si>
  <si>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</si>
  <si>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</si>
  <si>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</si>
  <si>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</si>
  <si>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</si>
  <si>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</si>
  <si>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</si>
  <si>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</si>
  <si>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</si>
  <si>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</si>
  <si>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</si>
  <si>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</si>
  <si>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</si>
  <si>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</si>
  <si>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</si>
  <si>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</si>
  <si>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</si>
  <si>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</si>
  <si>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</si>
  <si>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</si>
  <si>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</si>
  <si>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</si>
  <si>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</si>
  <si>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</si>
  <si>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</si>
  <si>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</si>
  <si>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</si>
  <si>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</si>
  <si>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</si>
  <si>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</si>
  <si>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</si>
  <si>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</si>
  <si>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</si>
  <si>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</si>
  <si>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</si>
  <si>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</si>
  <si>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</si>
  <si>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</si>
  <si>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</si>
  <si>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</si>
  <si>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</si>
  <si>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</si>
  <si>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</si>
  <si>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</si>
  <si>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</si>
  <si>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</si>
  <si>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</si>
  <si>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</si>
  <si>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</si>
  <si>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</si>
  <si>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</si>
  <si>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</si>
  <si>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</si>
  <si>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</si>
  <si>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</si>
  <si>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</si>
  <si>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</si>
  <si>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</si>
  <si>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</si>
  <si>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</si>
  <si>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</si>
  <si>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</si>
  <si>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</si>
  <si>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</si>
  <si>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</si>
  <si>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</si>
  <si>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</si>
  <si>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</si>
  <si>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</si>
  <si>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</si>
  <si>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</si>
  <si>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</si>
  <si>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</si>
  <si>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</si>
  <si>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</si>
  <si>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</si>
  <si>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</si>
  <si>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</si>
  <si>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</si>
  <si>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</si>
  <si>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</si>
  <si>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</si>
  <si>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</si>
  <si>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</si>
  <si>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</si>
  <si>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</si>
  <si>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</si>
  <si>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</si>
  <si>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</si>
  <si>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</si>
  <si>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</si>
  <si>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</si>
  <si>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</si>
  <si>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</si>
  <si>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</si>
  <si>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</si>
  <si>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</si>
  <si>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</si>
  <si>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</si>
  <si>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</si>
  <si>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</si>
  <si>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</si>
  <si>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</si>
  <si>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</si>
  <si>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</si>
  <si>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</si>
  <si>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</si>
  <si>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</si>
  <si>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</si>
  <si>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</si>
  <si>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</si>
  <si>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</si>
  <si>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</si>
  <si>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</si>
  <si>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</si>
  <si>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</si>
  <si>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</si>
  <si>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</si>
  <si>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</si>
  <si>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</si>
  <si>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</si>
  <si>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</si>
  <si>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</si>
  <si>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</si>
  <si>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</si>
  <si>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</si>
  <si>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</si>
  <si>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</si>
  <si>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</si>
  <si>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</si>
  <si>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</si>
  <si>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</si>
  <si>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</si>
  <si>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</si>
  <si>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</si>
  <si>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</si>
  <si>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</si>
  <si>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</si>
  <si>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</si>
  <si>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</si>
  <si>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</si>
  <si>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</si>
  <si>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</si>
  <si>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</si>
  <si>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</si>
  <si>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</si>
  <si>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</si>
  <si>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</si>
  <si>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</si>
  <si>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</si>
  <si>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</si>
  <si>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</si>
  <si>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</si>
  <si>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</si>
  <si>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</si>
  <si>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</si>
  <si>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</si>
  <si>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</si>
  <si>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</si>
  <si>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</si>
  <si>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</si>
  <si>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</si>
  <si>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</si>
  <si>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</si>
  <si>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</si>
  <si>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</si>
  <si>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</si>
  <si>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</si>
  <si>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</si>
  <si>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</si>
  <si>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</si>
  <si>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</si>
  <si>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</si>
  <si>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</si>
  <si>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</si>
  <si>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</si>
  <si>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</si>
  <si>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</si>
  <si>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</si>
  <si>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</si>
  <si>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</si>
  <si>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</si>
  <si>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</si>
  <si>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</si>
  <si>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</si>
  <si>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</si>
  <si>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</si>
  <si>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</si>
  <si>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</si>
  <si>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</si>
  <si>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</si>
  <si>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</si>
  <si>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</si>
  <si>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</si>
  <si>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</si>
  <si>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</si>
  <si>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</si>
  <si>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</si>
  <si>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</si>
  <si>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</si>
  <si>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</si>
  <si>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</si>
  <si>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</si>
  <si>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</si>
  <si>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</si>
  <si>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</si>
  <si>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</si>
  <si>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</si>
  <si>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</si>
  <si>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</si>
  <si>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</si>
  <si>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</si>
  <si>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</si>
  <si>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</si>
  <si>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</si>
  <si>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</si>
  <si>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</si>
  <si>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</si>
  <si>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</si>
  <si>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</si>
  <si>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</si>
  <si>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</si>
  <si>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</si>
  <si>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</si>
  <si>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</si>
  <si>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</si>
  <si>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</si>
  <si>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</si>
  <si>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</si>
  <si>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</si>
  <si>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</si>
  <si>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</si>
  <si>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</si>
  <si>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</si>
  <si>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</si>
  <si>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</si>
  <si>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</si>
  <si>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</si>
  <si>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</si>
  <si>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</si>
  <si>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</si>
  <si>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</si>
  <si>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</si>
  <si>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</si>
  <si>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</si>
  <si>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</si>
  <si>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</si>
  <si>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</si>
  <si>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</si>
  <si>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</si>
  <si>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</si>
  <si>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</si>
  <si>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</si>
  <si>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</si>
  <si>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</si>
  <si>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</si>
  <si>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</si>
  <si>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</si>
  <si>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</si>
  <si>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</si>
  <si>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</si>
  <si>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</si>
  <si>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</si>
  <si>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</si>
  <si>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</si>
  <si>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</si>
  <si>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</si>
  <si>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</si>
  <si>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</si>
  <si>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</si>
  <si>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</si>
  <si>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</si>
  <si>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</si>
  <si>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</si>
  <si>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</si>
  <si>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</si>
  <si>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</si>
  <si>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</si>
  <si>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</si>
  <si>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</si>
  <si>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</si>
  <si>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</si>
  <si>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</si>
  <si>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</si>
  <si>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</si>
  <si>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</si>
  <si>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</si>
  <si>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</si>
  <si>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</si>
  <si>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</si>
  <si>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</si>
  <si>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</si>
  <si>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</si>
  <si>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</si>
  <si>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</si>
  <si>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</si>
  <si>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</si>
  <si>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</si>
  <si>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</si>
  <si>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</si>
  <si>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</si>
  <si>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</si>
  <si>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</si>
  <si>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</si>
  <si>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</si>
  <si>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</si>
  <si>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</si>
  <si>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</si>
  <si>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</si>
  <si>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</si>
  <si>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</si>
  <si>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</si>
  <si>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</si>
  <si>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</si>
  <si>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</si>
  <si>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</si>
  <si>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</si>
  <si>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</si>
  <si>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</si>
  <si>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</si>
  <si>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</si>
  <si>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</si>
  <si>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</si>
  <si>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</si>
  <si>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</si>
  <si>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</si>
  <si>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</si>
  <si>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</si>
  <si>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</si>
  <si>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</si>
  <si>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</si>
  <si>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</si>
  <si>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</si>
  <si>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</si>
  <si>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</si>
  <si>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</si>
  <si>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</si>
  <si>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</si>
  <si>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</si>
  <si>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</si>
  <si>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</si>
  <si>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</si>
  <si>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</si>
  <si>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</si>
  <si>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</si>
  <si>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</si>
  <si>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</si>
  <si>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</si>
  <si>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</si>
  <si>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</si>
  <si>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</si>
  <si>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</si>
  <si>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</si>
  <si>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</si>
  <si>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</si>
  <si>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</si>
  <si>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</si>
  <si>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</si>
  <si>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</si>
  <si>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</si>
  <si>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</si>
  <si>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</si>
  <si>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</si>
  <si>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</si>
  <si>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</si>
  <si>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</si>
  <si>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</si>
  <si>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</si>
  <si>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</si>
  <si>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</si>
  <si>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</si>
  <si>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</si>
  <si>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</si>
  <si>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</si>
  <si>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</si>
  <si>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</si>
  <si>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</si>
  <si>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</si>
  <si>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</si>
  <si>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</si>
  <si>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</si>
  <si>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</si>
  <si>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</si>
  <si>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</si>
  <si>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</si>
  <si>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</si>
  <si>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</si>
  <si>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</si>
  <si>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</si>
  <si>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</si>
  <si>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</si>
  <si>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</si>
  <si>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</si>
  <si>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</si>
  <si>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</si>
  <si>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</si>
  <si>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</si>
  <si>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</si>
  <si>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</si>
  <si>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</si>
  <si>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</si>
  <si>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</si>
  <si>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</si>
  <si>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</si>
  <si>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</si>
  <si>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</si>
  <si>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</si>
  <si>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</si>
  <si>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</si>
  <si>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</si>
  <si>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</si>
  <si>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</si>
  <si>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</si>
  <si>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</si>
  <si>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</si>
  <si>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</si>
  <si>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</si>
  <si>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</si>
  <si>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</si>
  <si>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</si>
  <si>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</si>
  <si>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</si>
  <si>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</si>
  <si>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</si>
  <si>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</si>
  <si>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</si>
  <si>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</si>
  <si>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</si>
  <si>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</si>
  <si>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</si>
  <si>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</si>
  <si>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</si>
  <si>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</si>
  <si>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</si>
  <si>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</si>
  <si>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</si>
  <si>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</si>
  <si>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</si>
  <si>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</si>
  <si>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</si>
  <si>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</si>
  <si>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</si>
  <si>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</si>
  <si>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</si>
  <si>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</si>
  <si>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</si>
  <si>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</si>
  <si>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</si>
  <si>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</si>
  <si>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</si>
  <si>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</si>
  <si>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</si>
  <si>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</si>
  <si>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</si>
  <si>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</si>
  <si>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</si>
  <si>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</si>
  <si>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</si>
  <si>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</si>
  <si>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</si>
  <si>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</si>
  <si>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</si>
  <si>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</si>
  <si>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</si>
  <si>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</si>
  <si>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</si>
  <si>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</si>
  <si>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</si>
  <si>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</si>
  <si>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</si>
  <si>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</si>
  <si>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</si>
  <si>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</si>
  <si>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</si>
  <si>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</si>
  <si>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</si>
  <si>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</si>
  <si>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</si>
  <si>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</si>
  <si>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</si>
  <si>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</si>
  <si>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</si>
  <si>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</si>
  <si>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</si>
  <si>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</si>
  <si>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</si>
  <si>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</si>
  <si>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</si>
  <si>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</si>
  <si>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</si>
  <si>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</si>
  <si>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</si>
  <si>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</si>
  <si>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</si>
  <si>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</si>
  <si>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</si>
  <si>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</si>
  <si>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</si>
  <si>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</si>
  <si>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</si>
  <si>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</si>
  <si>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</si>
  <si>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</si>
  <si>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</si>
  <si>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</si>
  <si>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</si>
  <si>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</si>
  <si>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</si>
  <si>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</si>
  <si>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</si>
  <si>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</si>
  <si>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</si>
  <si>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</si>
  <si>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</si>
  <si>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</si>
  <si>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</si>
  <si>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</si>
  <si>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</si>
  <si>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</si>
  <si>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</si>
  <si>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</si>
  <si>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</si>
  <si>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</si>
  <si>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</si>
  <si>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</si>
  <si>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</si>
  <si>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</si>
  <si>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</si>
  <si>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</si>
  <si>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</si>
  <si>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</si>
  <si>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</si>
  <si>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</si>
  <si>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</si>
  <si>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</si>
  <si>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</si>
  <si>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</si>
  <si>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</si>
  <si>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</si>
  <si>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</si>
  <si>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</si>
  <si>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</si>
  <si>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</si>
  <si>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</si>
  <si>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</si>
  <si>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</si>
  <si>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</si>
  <si>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</si>
  <si>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</si>
  <si>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</si>
  <si>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</si>
  <si>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</si>
  <si>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</si>
  <si>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</si>
  <si>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</si>
  <si>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</si>
  <si>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</si>
  <si>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</si>
  <si>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</si>
  <si>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</si>
  <si>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</si>
  <si>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</si>
  <si>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</si>
  <si>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</si>
  <si>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</si>
  <si>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</si>
  <si>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</si>
  <si>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</si>
  <si>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</si>
  <si>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</si>
  <si>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</si>
  <si>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</si>
  <si>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</si>
  <si>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</si>
  <si>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</si>
  <si>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</si>
  <si>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</si>
  <si>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</si>
  <si>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</si>
  <si>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</si>
  <si>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</si>
  <si>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</si>
  <si>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</si>
  <si>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</si>
  <si>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</si>
  <si>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</si>
  <si>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</si>
  <si>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</si>
  <si>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</si>
  <si>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</si>
  <si>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</si>
  <si>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</si>
  <si>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</si>
  <si>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</si>
  <si>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</si>
  <si>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</si>
  <si>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</si>
  <si>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</si>
  <si>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</si>
  <si>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</si>
  <si>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</si>
  <si>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</si>
  <si>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</si>
  <si>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</si>
  <si>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</si>
  <si>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</si>
  <si>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</si>
  <si>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</si>
  <si>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</si>
  <si>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</si>
  <si>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</si>
  <si>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</si>
  <si>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</si>
  <si>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</si>
  <si>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</si>
  <si>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</si>
  <si>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</si>
  <si>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</si>
  <si>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</si>
  <si>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</si>
  <si>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</si>
  <si>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</si>
  <si>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</si>
  <si>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</si>
  <si>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</si>
  <si>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</si>
  <si>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</si>
  <si>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</si>
  <si>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</si>
  <si>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</si>
  <si>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</si>
  <si>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</si>
  <si>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</si>
  <si>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</si>
  <si>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</si>
  <si>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</si>
  <si>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</si>
  <si>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</si>
  <si>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</si>
  <si>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</si>
  <si>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</si>
  <si>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</si>
  <si>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</si>
  <si>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</si>
  <si>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</si>
  <si>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</si>
  <si>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</si>
  <si>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</si>
  <si>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</si>
  <si>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</si>
  <si>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</si>
  <si>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</si>
  <si>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</si>
  <si>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</si>
  <si>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</si>
  <si>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</si>
  <si>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</si>
  <si>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</si>
  <si>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</si>
  <si>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</si>
  <si>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</si>
  <si>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</si>
  <si>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</si>
  <si>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</si>
  <si>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</si>
  <si>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</si>
  <si>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</si>
  <si>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</si>
  <si>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</si>
  <si>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</si>
  <si>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</si>
  <si>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</si>
  <si>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</si>
  <si>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</si>
  <si>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</si>
  <si>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</si>
  <si>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</si>
  <si>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</si>
  <si>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</si>
  <si>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</si>
  <si>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</si>
  <si>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</si>
  <si>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</si>
  <si>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</si>
  <si>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</si>
  <si>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</si>
  <si>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</si>
  <si>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</si>
  <si>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</si>
  <si>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</si>
  <si>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</si>
  <si>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</si>
  <si>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</si>
  <si>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</si>
  <si>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</si>
  <si>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</si>
  <si>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</si>
  <si>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</si>
  <si>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</si>
  <si>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</si>
  <si>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</si>
  <si>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</si>
  <si>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</si>
  <si>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</si>
  <si>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</si>
  <si>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</si>
  <si>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</si>
  <si>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</si>
  <si>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</si>
  <si>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</si>
  <si>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</si>
  <si>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</si>
  <si>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</si>
  <si>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</si>
  <si>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</si>
  <si>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</si>
  <si>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</si>
  <si>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</si>
  <si>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</si>
  <si>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</si>
  <si>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</si>
  <si>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</si>
  <si>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</si>
  <si>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</si>
  <si>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</si>
  <si>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</si>
  <si>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</si>
  <si>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</si>
  <si>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</si>
  <si>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</si>
  <si>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</si>
  <si>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</si>
  <si>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</si>
  <si>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</si>
  <si>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</si>
  <si>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</si>
  <si>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</si>
  <si>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</si>
  <si>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</si>
  <si>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</si>
  <si>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</si>
  <si>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</si>
  <si>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</si>
  <si>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</si>
  <si>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</si>
  <si>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</si>
  <si>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</si>
  <si>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</si>
  <si>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</si>
  <si>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</si>
  <si>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</si>
  <si>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</si>
  <si>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</si>
  <si>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</si>
  <si>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</si>
  <si>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</si>
  <si>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</si>
  <si>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</si>
  <si>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</si>
  <si>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</si>
  <si>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</si>
  <si>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</si>
  <si>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</si>
  <si>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</si>
  <si>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</si>
  <si>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</si>
  <si>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</si>
  <si>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</si>
  <si>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</si>
  <si>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</si>
  <si>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</si>
  <si>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</si>
  <si>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</si>
  <si>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</si>
  <si>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</si>
  <si>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</si>
  <si>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</si>
  <si>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</si>
  <si>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</si>
  <si>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</si>
  <si>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</si>
  <si>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</si>
  <si>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</si>
  <si>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</si>
  <si>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</si>
  <si>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</si>
  <si>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</si>
  <si>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</si>
  <si>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</si>
  <si>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</si>
  <si>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</si>
  <si>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</si>
  <si>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</si>
  <si>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</si>
  <si>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</si>
  <si>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</si>
  <si>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</si>
  <si>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</si>
  <si>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</si>
  <si>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</si>
  <si>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</si>
  <si>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</si>
  <si>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</si>
  <si>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</si>
  <si>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</si>
  <si>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</si>
  <si>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</si>
  <si>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</si>
  <si>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</si>
  <si>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</si>
  <si>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</si>
  <si>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</si>
  <si>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</si>
  <si>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</si>
  <si>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</si>
  <si>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</si>
  <si>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</si>
  <si>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</si>
  <si>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</si>
  <si>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</si>
  <si>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</si>
  <si>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</si>
  <si>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</si>
  <si>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</si>
  <si>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</si>
  <si>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</si>
  <si>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</si>
  <si>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</si>
  <si>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</si>
  <si>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</si>
  <si>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</si>
  <si>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</si>
  <si>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</si>
  <si>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</si>
  <si>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</si>
  <si>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</si>
  <si>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</si>
  <si>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</si>
  <si>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</si>
  <si>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</si>
  <si>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</si>
  <si>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</si>
  <si>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</si>
  <si>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</si>
  <si>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</si>
  <si>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</si>
  <si>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</si>
  <si>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</si>
  <si>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</si>
  <si>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</si>
  <si>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</si>
  <si>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</si>
  <si>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</si>
  <si>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</si>
  <si>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</si>
  <si>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</si>
  <si>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</si>
  <si>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</si>
  <si>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</si>
  <si>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</si>
  <si>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</si>
  <si>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</si>
  <si>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</si>
  <si>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</si>
  <si>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</si>
  <si>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</si>
  <si>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</si>
  <si>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</si>
  <si>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</si>
  <si>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</si>
  <si>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</si>
  <si>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</si>
  <si>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</si>
  <si>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</si>
  <si>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</si>
  <si>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</si>
  <si>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</si>
  <si>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</si>
  <si>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</si>
  <si>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</si>
  <si>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</si>
  <si>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</si>
  <si>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</si>
  <si>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</si>
  <si>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</si>
  <si>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</si>
  <si>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</si>
  <si>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</si>
  <si>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</si>
  <si>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</si>
  <si>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</si>
  <si>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</si>
  <si>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</si>
  <si>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</si>
  <si>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</si>
  <si>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</si>
  <si>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</si>
  <si>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</si>
  <si>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</si>
  <si>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</si>
  <si>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</si>
  <si>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</si>
  <si>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</si>
  <si>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</si>
  <si>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</si>
  <si>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</si>
  <si>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</si>
  <si>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</si>
  <si>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</si>
  <si>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</si>
  <si>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</si>
  <si>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</si>
  <si>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</si>
  <si>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</si>
  <si>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</si>
  <si>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</si>
  <si>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</si>
  <si>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</si>
  <si>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</si>
  <si>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</si>
  <si>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</si>
  <si>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</si>
  <si>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</si>
  <si>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</si>
  <si>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</si>
  <si>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</si>
  <si>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</si>
  <si>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</si>
  <si>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</si>
  <si>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</si>
  <si>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</si>
  <si>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</si>
  <si>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</si>
  <si>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</si>
  <si>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</si>
  <si>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</si>
  <si>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</si>
  <si>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</si>
  <si>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</si>
  <si>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</si>
  <si>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</si>
  <si>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</si>
  <si>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</si>
  <si>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</si>
  <si>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</si>
  <si>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</si>
  <si>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</si>
  <si>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</si>
  <si>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</si>
  <si>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</si>
  <si>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</si>
  <si>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</si>
  <si>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</si>
  <si>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</si>
  <si>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</si>
  <si>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</si>
  <si>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</si>
  <si>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</si>
  <si>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</si>
  <si>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</si>
  <si>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</si>
  <si>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</si>
  <si>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</si>
  <si>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</si>
  <si>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</si>
  <si>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</si>
  <si>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</si>
  <si>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</si>
  <si>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</si>
  <si>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</si>
  <si>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</si>
  <si>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</si>
  <si>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</si>
  <si>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</si>
  <si>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</si>
  <si>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</si>
  <si>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</si>
  <si>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</si>
  <si>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</si>
  <si>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</si>
  <si>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</si>
  <si>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</si>
  <si>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</si>
  <si>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</si>
  <si>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</si>
  <si>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</si>
  <si>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</si>
  <si>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</si>
  <si>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</si>
  <si>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</si>
  <si>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</si>
  <si>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</si>
  <si>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</si>
  <si>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</si>
  <si>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</si>
  <si>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</si>
  <si>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</si>
  <si>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</si>
  <si>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</si>
  <si>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</si>
  <si>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</si>
  <si>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</si>
  <si>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</si>
  <si>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</si>
  <si>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</si>
  <si>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</si>
  <si>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</si>
  <si>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</si>
  <si>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</si>
  <si>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</si>
  <si>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</si>
  <si>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</si>
  <si>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</si>
  <si>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</si>
  <si>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</si>
  <si>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</si>
  <si>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</si>
  <si>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</si>
  <si>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</si>
  <si>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</si>
  <si>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</si>
  <si>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</si>
  <si>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</si>
  <si>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</si>
  <si>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</si>
  <si>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</si>
  <si>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</si>
  <si>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</si>
  <si>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</si>
  <si>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</si>
  <si>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</si>
  <si>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</si>
  <si>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</si>
  <si>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</si>
  <si>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</si>
  <si>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</si>
  <si>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</si>
  <si>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</si>
  <si>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</si>
  <si>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</si>
  <si>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</si>
  <si>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</si>
  <si>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</si>
  <si>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</si>
  <si>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</si>
  <si>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</si>
  <si>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</si>
  <si>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</si>
  <si>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</si>
  <si>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</si>
  <si>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</si>
  <si>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</si>
  <si>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</si>
  <si>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</si>
  <si>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</si>
  <si>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</si>
  <si>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</si>
  <si>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</si>
  <si>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</si>
  <si>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</si>
  <si>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</si>
  <si>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</si>
  <si>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</si>
  <si>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</si>
  <si>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</si>
  <si>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</si>
  <si>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</si>
  <si>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</si>
  <si>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</si>
  <si>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</si>
  <si>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</si>
  <si>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</si>
  <si>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</si>
  <si>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</si>
  <si>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</si>
  <si>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</si>
  <si>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</si>
  <si>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</si>
  <si>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</si>
  <si>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</si>
  <si>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</si>
  <si>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</si>
  <si>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</si>
  <si>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</si>
  <si>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</si>
  <si>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</si>
  <si>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</si>
  <si>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</si>
  <si>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</si>
  <si>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</si>
  <si>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</si>
  <si>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</si>
  <si>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</si>
  <si>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</si>
  <si>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</si>
  <si>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</si>
  <si>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</si>
  <si>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</si>
  <si>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</si>
  <si>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</si>
  <si>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</si>
  <si>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</si>
  <si>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</si>
  <si>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</si>
  <si>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</si>
  <si>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</si>
  <si>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</si>
  <si>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</si>
  <si>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</si>
  <si>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</si>
  <si>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</si>
  <si>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</si>
  <si>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</si>
  <si>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</si>
  <si>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</si>
  <si>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</si>
  <si>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</si>
  <si>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</si>
  <si>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</si>
  <si>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</si>
  <si>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</si>
  <si>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</si>
  <si>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</si>
  <si>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</si>
  <si>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</si>
  <si>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</si>
  <si>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</si>
  <si>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</si>
  <si>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</si>
  <si>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</si>
  <si>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</si>
  <si>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</si>
  <si>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</si>
  <si>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</si>
  <si>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</si>
  <si>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</si>
  <si>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</si>
  <si>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</si>
  <si>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</si>
  <si>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</si>
  <si>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</si>
  <si>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</si>
  <si>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</si>
  <si>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</si>
  <si>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</si>
  <si>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株式会社日本アメニティライフ協会</t>
    <phoneticPr fontId="1"/>
  </si>
  <si>
    <t>かぶしきがいしゃにほんあめにてぃらいふきょうかい</t>
    <phoneticPr fontId="1"/>
  </si>
  <si>
    <t>2020001007809</t>
    <phoneticPr fontId="1"/>
  </si>
  <si>
    <t>神奈川県横浜市青葉区みたけ台5番地10</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</si>
  <si>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</si>
  <si>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</si>
  <si>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</si>
  <si>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</si>
  <si>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</si>
  <si>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</si>
  <si>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</si>
  <si>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江頭　瑞穗</t>
    <rPh sb="0" eb="2">
      <t>エガシラ</t>
    </rPh>
    <rPh sb="3" eb="5">
      <t>ミズホ</t>
    </rPh>
    <phoneticPr fontId="1"/>
  </si>
  <si>
    <t>代表取締役</t>
    <rPh sb="0" eb="2">
      <t>ダイヒョウ</t>
    </rPh>
    <rPh sb="2" eb="5">
      <t>トリシマリヤク</t>
    </rPh>
    <phoneticPr fontId="1"/>
  </si>
  <si>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</si>
  <si>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</si>
  <si>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</si>
  <si>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</si>
  <si>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</si>
  <si>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</si>
  <si>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</si>
  <si>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</si>
  <si>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</si>
  <si>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①ケア方針の統一化、②職員の育成、③地域・市区町村・提携施設・協力医療機関等との連携
上記3点を通じてサービスの質の向上を目指す。</t>
    <phoneticPr fontId="1"/>
  </si>
  <si>
    <t>１　自ら実施</t>
  </si>
  <si>
    <t>○</t>
  </si>
  <si>
    <t>1泊5,000円、最長1週間程度。</t>
    <phoneticPr fontId="1"/>
  </si>
  <si>
    <t>１　利用権方式</t>
  </si>
  <si>
    <t>３　月払い方式</t>
  </si>
  <si>
    <t>１　減額なし</t>
  </si>
  <si>
    <t>費用の改定にあたってはホームが所在する地域の自治体が発表する消費者物価指数及び人件費等を勘案し実施します。</t>
    <phoneticPr fontId="1"/>
  </si>
  <si>
    <t>運営懇談会の意見を聴き、同意を得た上で改定します。</t>
    <phoneticPr fontId="1"/>
  </si>
  <si>
    <t>管理費に含む</t>
    <phoneticPr fontId="1"/>
  </si>
  <si>
    <t>近傍家賃相場を勘案して算出</t>
    <phoneticPr fontId="1"/>
  </si>
  <si>
    <t>専用居室及び共用設備の維持管理、運営管理に係る事業経費等を勘案して算出。</t>
    <phoneticPr fontId="1"/>
  </si>
  <si>
    <t>3食の食材費（含むおやつ）、厨房職員費及び厨房設備費用。</t>
    <phoneticPr fontId="1"/>
  </si>
  <si>
    <t>管理費に含む。</t>
    <phoneticPr fontId="1"/>
  </si>
  <si>
    <t>土日祝日及び夏季・年末年始</t>
    <phoneticPr fontId="1"/>
  </si>
  <si>
    <t>神奈川県国民健康保険団体連合会
介護保険課　介護苦情相談係</t>
    <phoneticPr fontId="1"/>
  </si>
  <si>
    <t>329</t>
    <phoneticPr fontId="1"/>
  </si>
  <si>
    <t>3447</t>
    <phoneticPr fontId="1"/>
  </si>
  <si>
    <t>三井住友海上火災保険株式会社</t>
    <phoneticPr fontId="1"/>
  </si>
  <si>
    <t>２　入居希望者に交付</t>
  </si>
  <si>
    <t>１　入居希望者に公開</t>
  </si>
  <si>
    <t>３　公開していない</t>
  </si>
  <si>
    <t>２　法人</t>
    <phoneticPr fontId="1"/>
  </si>
  <si>
    <t>入退院の付き添いは原則として家族対応をお願いしています。協力医療機関以外の通院介助は1,150円／30分。</t>
    <rPh sb="28" eb="30">
      <t>キョウリョク</t>
    </rPh>
    <rPh sb="30" eb="34">
      <t>イリョウキカン</t>
    </rPh>
    <rPh sb="34" eb="36">
      <t>イガイ</t>
    </rPh>
    <rPh sb="37" eb="41">
      <t>ツウインカイジョ</t>
    </rPh>
    <rPh sb="47" eb="48">
      <t>エン</t>
    </rPh>
    <rPh sb="51" eb="52">
      <t>フン</t>
    </rPh>
    <phoneticPr fontId="1"/>
  </si>
  <si>
    <t>住み替え後の居室に移行します。</t>
    <rPh sb="0" eb="1">
      <t>ス</t>
    </rPh>
    <rPh sb="2" eb="3">
      <t>カ</t>
    </rPh>
    <rPh sb="4" eb="5">
      <t>ゴ</t>
    </rPh>
    <rPh sb="6" eb="8">
      <t>キョシツ</t>
    </rPh>
    <rPh sb="9" eb="11">
      <t>イコウ</t>
    </rPh>
    <phoneticPr fontId="1"/>
  </si>
  <si>
    <t>入居契約書第25条①虚偽申告等の不正手段による入居②支払いの遅滞③施設での禁止・制限行為に対する違反④入居者の行動が他者に危険を及ぼす場合</t>
    <rPh sb="0" eb="5">
      <t>ニュウキョケイヤクショ</t>
    </rPh>
    <rPh sb="5" eb="6">
      <t>ダイ</t>
    </rPh>
    <rPh sb="8" eb="9">
      <t>ジョウ</t>
    </rPh>
    <rPh sb="10" eb="15">
      <t>キョギシンコクトウ</t>
    </rPh>
    <rPh sb="16" eb="18">
      <t>フセイ</t>
    </rPh>
    <rPh sb="18" eb="20">
      <t>シュダン</t>
    </rPh>
    <rPh sb="23" eb="25">
      <t>ニュウキョ</t>
    </rPh>
    <rPh sb="26" eb="28">
      <t>シハラ</t>
    </rPh>
    <rPh sb="30" eb="32">
      <t>チタイ</t>
    </rPh>
    <rPh sb="33" eb="35">
      <t>シセツ</t>
    </rPh>
    <rPh sb="37" eb="39">
      <t>キンシ</t>
    </rPh>
    <rPh sb="40" eb="44">
      <t>セイゲンコウイ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</si>
  <si>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３　住宅型</t>
  </si>
  <si>
    <t>1,150円/30分</t>
    <phoneticPr fontId="1"/>
  </si>
  <si>
    <t>必要な時に随時</t>
    <rPh sb="0" eb="2">
      <t>ヒツヨウ</t>
    </rPh>
    <rPh sb="3" eb="4">
      <t>トキ</t>
    </rPh>
    <rPh sb="5" eb="7">
      <t>ズイジ</t>
    </rPh>
    <phoneticPr fontId="1"/>
  </si>
  <si>
    <t>入居時及び1年に1回以上の機会提供</t>
    <phoneticPr fontId="1"/>
  </si>
  <si>
    <t>協力医療機関以外への介助は自費。</t>
    <rPh sb="13" eb="15">
      <t>ジヒ</t>
    </rPh>
    <phoneticPr fontId="1"/>
  </si>
  <si>
    <t>株式会社日本アメニティライフ協会
本社 安全管理室</t>
    <rPh sb="17" eb="19">
      <t>ホンシャ</t>
    </rPh>
    <rPh sb="20" eb="22">
      <t>アンゼン</t>
    </rPh>
    <rPh sb="22" eb="24">
      <t>カンリ</t>
    </rPh>
    <rPh sb="24" eb="25">
      <t>シツ</t>
    </rPh>
    <phoneticPr fontId="1"/>
  </si>
  <si>
    <t>fuku-kaigo.jala.co.jp</t>
    <phoneticPr fontId="1"/>
  </si>
  <si>
    <t>２　鉄骨造</t>
  </si>
  <si>
    <t>土・日・祝日・休日・12月29日から1月3日を除く</t>
    <phoneticPr fontId="1"/>
  </si>
  <si>
    <t>横浜市健康福祉局　高齢施設課</t>
    <phoneticPr fontId="1"/>
  </si>
  <si>
    <t>さくら介護クラブ東戸塚</t>
    <rPh sb="3" eb="5">
      <t>カイゴ</t>
    </rPh>
    <rPh sb="8" eb="11">
      <t>ヒガシトツカ</t>
    </rPh>
    <phoneticPr fontId="1"/>
  </si>
  <si>
    <t>神奈川県横浜市戸塚区前田町501-4マンションウイステリア104</t>
    <phoneticPr fontId="1"/>
  </si>
  <si>
    <t>よつ葉よこはま</t>
    <rPh sb="2" eb="3">
      <t>バ</t>
    </rPh>
    <phoneticPr fontId="1"/>
  </si>
  <si>
    <t>神奈川県横浜市戸塚区品濃町509-1</t>
    <rPh sb="0" eb="4">
      <t>カナガワケン</t>
    </rPh>
    <rPh sb="4" eb="7">
      <t>ヨコハマシ</t>
    </rPh>
    <rPh sb="7" eb="10">
      <t>トツカク</t>
    </rPh>
    <rPh sb="10" eb="11">
      <t>シナ</t>
    </rPh>
    <rPh sb="11" eb="12">
      <t>ノウ</t>
    </rPh>
    <rPh sb="12" eb="13">
      <t>チョウ</t>
    </rPh>
    <phoneticPr fontId="1"/>
  </si>
  <si>
    <t>デイサービスセンター福寿よこはま神奈川</t>
    <rPh sb="10" eb="12">
      <t>フ</t>
    </rPh>
    <rPh sb="16" eb="19">
      <t>カナガワ</t>
    </rPh>
    <phoneticPr fontId="1"/>
  </si>
  <si>
    <t>神奈川県横浜市神奈川区菅田町315</t>
    <rPh sb="0" eb="4">
      <t>カナガワケン</t>
    </rPh>
    <rPh sb="4" eb="7">
      <t>ヨコハマシ</t>
    </rPh>
    <rPh sb="7" eb="11">
      <t>カナガワク</t>
    </rPh>
    <rPh sb="11" eb="13">
      <t>スゲタ</t>
    </rPh>
    <rPh sb="13" eb="14">
      <t>チョウ</t>
    </rPh>
    <phoneticPr fontId="1"/>
  </si>
  <si>
    <t>花珠の家あさひ</t>
    <rPh sb="0" eb="4">
      <t>ハ</t>
    </rPh>
    <phoneticPr fontId="1"/>
  </si>
  <si>
    <t>神奈川県横浜市旭区南希望が丘119-1</t>
    <rPh sb="0" eb="4">
      <t>カナガワケン</t>
    </rPh>
    <rPh sb="4" eb="7">
      <t>ヨコハマシ</t>
    </rPh>
    <rPh sb="7" eb="9">
      <t>アサヒク</t>
    </rPh>
    <rPh sb="9" eb="10">
      <t>ミナミ</t>
    </rPh>
    <rPh sb="10" eb="12">
      <t>キボウ</t>
    </rPh>
    <rPh sb="13" eb="14">
      <t>オカ</t>
    </rPh>
    <phoneticPr fontId="1"/>
  </si>
  <si>
    <t>デイサービスセンターハピネスあすか</t>
    <phoneticPr fontId="1"/>
  </si>
  <si>
    <t>神奈川県横浜市鶴見区下末吉4-26-4　1F</t>
    <rPh sb="0" eb="4">
      <t>カナガワケン</t>
    </rPh>
    <rPh sb="4" eb="7">
      <t>ヨコハマシ</t>
    </rPh>
    <rPh sb="7" eb="10">
      <t>ツルミク</t>
    </rPh>
    <rPh sb="10" eb="13">
      <t>シモスエヨシ</t>
    </rPh>
    <phoneticPr fontId="1"/>
  </si>
  <si>
    <t>神奈川県横浜市鶴見区下末吉4-26-4　1F</t>
    <phoneticPr fontId="1"/>
  </si>
  <si>
    <t>花織ほどがや</t>
    <phoneticPr fontId="1"/>
  </si>
  <si>
    <t>神奈川県横浜市保土ヶ谷区上菅田町271-1</t>
    <phoneticPr fontId="1"/>
  </si>
  <si>
    <t>花物語あさひ</t>
    <phoneticPr fontId="1"/>
  </si>
  <si>
    <t>神奈川県横浜市旭区上川井町2269</t>
    <phoneticPr fontId="1"/>
  </si>
  <si>
    <t>花織こうほく</t>
    <phoneticPr fontId="1"/>
  </si>
  <si>
    <t>神奈川県横浜市港北区篠原町3093-1</t>
    <phoneticPr fontId="1"/>
  </si>
  <si>
    <t>桜ケアプラン東戸塚</t>
    <phoneticPr fontId="1"/>
  </si>
  <si>
    <t>よつ葉よこはま</t>
    <phoneticPr fontId="1"/>
  </si>
  <si>
    <t>神奈川県横浜市戸塚区品濃町509-1</t>
    <phoneticPr fontId="1"/>
  </si>
  <si>
    <t>花珠の家ほどがや</t>
    <phoneticPr fontId="1"/>
  </si>
  <si>
    <t>さくら介護クラブ東戸塚</t>
    <phoneticPr fontId="1"/>
  </si>
  <si>
    <t>デイサービスセンター福寿よこはま神奈川</t>
    <phoneticPr fontId="1"/>
  </si>
  <si>
    <t>神奈川県横浜市神奈川区菅田町315</t>
    <phoneticPr fontId="1"/>
  </si>
  <si>
    <t>花物語みどり</t>
    <phoneticPr fontId="1"/>
  </si>
  <si>
    <t>神奈川県横浜市緑区霧が丘3-1-18</t>
    <phoneticPr fontId="1"/>
  </si>
  <si>
    <t>671</t>
    <phoneticPr fontId="1"/>
  </si>
  <si>
    <t>3923</t>
    <phoneticPr fontId="1"/>
  </si>
  <si>
    <t>詳細は、入居契約書第10条による</t>
    <rPh sb="9" eb="10">
      <t>ダイ</t>
    </rPh>
    <phoneticPr fontId="1"/>
  </si>
  <si>
    <t>安否確認の方法・頻度等
概ね2時間に1回巡回、他適宜の居室見守り</t>
    <phoneticPr fontId="1"/>
  </si>
  <si>
    <t>内科</t>
    <phoneticPr fontId="1"/>
  </si>
  <si>
    <t>横浜市都筑区中川中央１丁目３９−４４</t>
    <phoneticPr fontId="1"/>
  </si>
  <si>
    <t>訪問歯科</t>
    <rPh sb="0" eb="2">
      <t>ホウモン</t>
    </rPh>
    <rPh sb="2" eb="4">
      <t>シカ</t>
    </rPh>
    <phoneticPr fontId="1"/>
  </si>
  <si>
    <t>入居者の条件：おおむね65歳以上の要支援及び要介護の方。身元引受人は、契約に基づく入居者の事業者に対する債務について入居者と連帯して履行の責を負います。また、必要なときは入居者の身柄を引き取ります。</t>
    <rPh sb="17" eb="20">
      <t>ヨウシエン</t>
    </rPh>
    <rPh sb="20" eb="21">
      <t>オヨ</t>
    </rPh>
    <phoneticPr fontId="1"/>
  </si>
  <si>
    <t>土・日・、祝日・休日・12月29日から1月3日を除く</t>
    <rPh sb="0" eb="1">
      <t>ツチ</t>
    </rPh>
    <rPh sb="2" eb="3">
      <t>ニチ</t>
    </rPh>
    <rPh sb="5" eb="7">
      <t>シュクジツ</t>
    </rPh>
    <phoneticPr fontId="1"/>
  </si>
  <si>
    <t>必要な時に対応</t>
    <rPh sb="0" eb="2">
      <t>ヒツヨウ</t>
    </rPh>
    <rPh sb="3" eb="4">
      <t>トキ</t>
    </rPh>
    <rPh sb="5" eb="7">
      <t>タイオウ</t>
    </rPh>
    <phoneticPr fontId="1"/>
  </si>
  <si>
    <t>訪問理美容業者の紹介</t>
    <rPh sb="0" eb="2">
      <t>ホウモン</t>
    </rPh>
    <rPh sb="2" eb="5">
      <t>リビヨウ</t>
    </rPh>
    <rPh sb="5" eb="7">
      <t>ギョウシャ</t>
    </rPh>
    <rPh sb="8" eb="10">
      <t>ショウカイ</t>
    </rPh>
    <phoneticPr fontId="1"/>
  </si>
  <si>
    <t>機会提供（協力医療機関による往診時）</t>
    <rPh sb="0" eb="2">
      <t>キカイ</t>
    </rPh>
    <rPh sb="2" eb="4">
      <t>テイキョウ</t>
    </rPh>
    <rPh sb="5" eb="7">
      <t>キョウリョク</t>
    </rPh>
    <rPh sb="7" eb="9">
      <t>イリョウ</t>
    </rPh>
    <rPh sb="9" eb="11">
      <t>キカン</t>
    </rPh>
    <rPh sb="14" eb="16">
      <t>オウシン</t>
    </rPh>
    <rPh sb="16" eb="17">
      <t>ジ</t>
    </rPh>
    <phoneticPr fontId="1"/>
  </si>
  <si>
    <t>渋谷　秀樹</t>
    <rPh sb="0" eb="2">
      <t>シブヤ</t>
    </rPh>
    <rPh sb="3" eb="5">
      <t>ヒデキ</t>
    </rPh>
    <phoneticPr fontId="1"/>
  </si>
  <si>
    <t>ふくじゅよこはまつづきさえどちょう</t>
    <phoneticPr fontId="1"/>
  </si>
  <si>
    <t>福寿よこはま都筑佐江戸町</t>
    <rPh sb="0" eb="2">
      <t>フ</t>
    </rPh>
    <rPh sb="6" eb="8">
      <t>ツヅキ</t>
    </rPh>
    <rPh sb="8" eb="11">
      <t>サエド</t>
    </rPh>
    <rPh sb="11" eb="12">
      <t>チョウ</t>
    </rPh>
    <phoneticPr fontId="1"/>
  </si>
  <si>
    <t>神奈川県横浜市都筑区佐江戸町385番</t>
    <rPh sb="0" eb="4">
      <t>カナガワケン</t>
    </rPh>
    <rPh sb="4" eb="7">
      <t>ヨコハマシ</t>
    </rPh>
    <rPh sb="7" eb="10">
      <t>ツヅキク</t>
    </rPh>
    <rPh sb="10" eb="13">
      <t>サエド</t>
    </rPh>
    <rPh sb="13" eb="14">
      <t>チョウ</t>
    </rPh>
    <rPh sb="17" eb="18">
      <t>バン</t>
    </rPh>
    <phoneticPr fontId="1"/>
  </si>
  <si>
    <t>933</t>
    <phoneticPr fontId="1"/>
  </si>
  <si>
    <t>1587</t>
    <phoneticPr fontId="1"/>
  </si>
  <si>
    <t>1588</t>
    <phoneticPr fontId="1"/>
  </si>
  <si>
    <t>１　耐火建築物</t>
  </si>
  <si>
    <t>横浜北クリニック</t>
    <phoneticPr fontId="1"/>
  </si>
  <si>
    <t>訪問診療、緊急対応</t>
    <rPh sb="0" eb="2">
      <t>ホウモン</t>
    </rPh>
    <rPh sb="2" eb="4">
      <t>シンリョウ</t>
    </rPh>
    <rPh sb="5" eb="7">
      <t>キンキュウ</t>
    </rPh>
    <rPh sb="7" eb="9">
      <t>タイオウ</t>
    </rPh>
    <phoneticPr fontId="1"/>
  </si>
  <si>
    <t>あさがお歯科町田</t>
    <rPh sb="6" eb="8">
      <t>マチダ</t>
    </rPh>
    <phoneticPr fontId="1"/>
  </si>
  <si>
    <t>東京都町田市森野2-8-10</t>
    <rPh sb="0" eb="3">
      <t>トウキョウト</t>
    </rPh>
    <rPh sb="3" eb="6">
      <t>マチダシ</t>
    </rPh>
    <rPh sb="6" eb="8">
      <t>モリノ</t>
    </rPh>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</si>
  <si>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</si>
  <si>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</si>
  <si>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①事業者が入居契約書第25条に基づき解除を通告し、予告期間が満了したとき
②入居者が入居契約書第26条に基づき解約を行ったとき</t>
    <rPh sb="1" eb="4">
      <t>ジギョウシャ</t>
    </rPh>
    <rPh sb="5" eb="10">
      <t>ニュウキョケイヤクショ</t>
    </rPh>
    <rPh sb="10" eb="11">
      <t>ダイ</t>
    </rPh>
    <rPh sb="13" eb="14">
      <t>ジョウ</t>
    </rPh>
    <rPh sb="15" eb="16">
      <t>モト</t>
    </rPh>
    <rPh sb="18" eb="20">
      <t>カイジョ</t>
    </rPh>
    <rPh sb="21" eb="23">
      <t>ツウコク</t>
    </rPh>
    <rPh sb="25" eb="29">
      <t>ヨコクキカン</t>
    </rPh>
    <rPh sb="30" eb="32">
      <t>マンリョウ</t>
    </rPh>
    <rPh sb="38" eb="41">
      <t>ニュウキョシャ</t>
    </rPh>
    <rPh sb="42" eb="47">
      <t>ニュウキョケイヤクショ</t>
    </rPh>
    <rPh sb="47" eb="48">
      <t>ダイ</t>
    </rPh>
    <rPh sb="50" eb="51">
      <t>ジョウ</t>
    </rPh>
    <rPh sb="52" eb="53">
      <t>モト</t>
    </rPh>
    <rPh sb="55" eb="57">
      <t>カイヤク</t>
    </rPh>
    <rPh sb="58" eb="59">
      <t>オコナ</t>
    </rPh>
    <phoneticPr fontId="1"/>
  </si>
  <si>
    <t>2.47～4.03</t>
    <phoneticPr fontId="1"/>
  </si>
  <si>
    <t>福寿よこはま都筑佐江戸町</t>
    <rPh sb="0" eb="2">
      <t>フクジュ</t>
    </rPh>
    <rPh sb="6" eb="8">
      <t>ツヅキ</t>
    </rPh>
    <rPh sb="8" eb="11">
      <t>サエド</t>
    </rPh>
    <rPh sb="11" eb="12">
      <t>チョウ</t>
    </rPh>
    <phoneticPr fontId="1"/>
  </si>
  <si>
    <t>横浜市  都筑区　高齢・障害支援課</t>
    <rPh sb="5" eb="7">
      <t>ツヅキ</t>
    </rPh>
    <rPh sb="7" eb="8">
      <t>ク</t>
    </rPh>
    <phoneticPr fontId="1"/>
  </si>
  <si>
    <t>948</t>
    <phoneticPr fontId="1"/>
  </si>
  <si>
    <t>実費</t>
    <rPh sb="0" eb="2">
      <t>ジッピ</t>
    </rPh>
    <phoneticPr fontId="1"/>
  </si>
  <si>
    <t>原則行わないが介護保険ｻｰﾋﾞｽ利用外時に緊急を要する場合は対応する。</t>
    <phoneticPr fontId="1"/>
  </si>
  <si>
    <t>巡視時（夜間）</t>
    <rPh sb="0" eb="2">
      <t>ジュンシ</t>
    </rPh>
    <phoneticPr fontId="1"/>
  </si>
  <si>
    <t>原則行わないが介護保険ｻｰﾋﾞｽ利用外時に緊急を要する場合は対応する。</t>
    <rPh sb="0" eb="2">
      <t>ゲンソク</t>
    </rPh>
    <rPh sb="2" eb="3">
      <t>オコナ</t>
    </rPh>
    <rPh sb="7" eb="9">
      <t>カイゴ</t>
    </rPh>
    <rPh sb="9" eb="11">
      <t>ホケン</t>
    </rPh>
    <rPh sb="15" eb="17">
      <t>リヨウ</t>
    </rPh>
    <rPh sb="17" eb="18">
      <t>ガイ</t>
    </rPh>
    <rPh sb="18" eb="20">
      <t>ジニ</t>
    </rPh>
    <rPh sb="20" eb="23">
      <t>キンキュウヲ</t>
    </rPh>
    <rPh sb="23" eb="26">
      <t>ヨウスル</t>
    </rPh>
    <rPh sb="26" eb="29">
      <t>バアイハ</t>
    </rPh>
    <rPh sb="29" eb="33">
      <t>タイオウスル</t>
    </rPh>
    <phoneticPr fontId="1"/>
  </si>
  <si>
    <t>1週間に1回程度</t>
    <rPh sb="1" eb="3">
      <t>シュウカン</t>
    </rPh>
    <rPh sb="5" eb="6">
      <t>カイ</t>
    </rPh>
    <rPh sb="6" eb="8">
      <t>テイド</t>
    </rPh>
    <phoneticPr fontId="1"/>
  </si>
  <si>
    <t>JR横浜線　鴨居</t>
    <rPh sb="2" eb="4">
      <t>ヨコハマ</t>
    </rPh>
    <rPh sb="4" eb="5">
      <t>セン</t>
    </rPh>
    <rPh sb="6" eb="8">
      <t>カモイ</t>
    </rPh>
    <phoneticPr fontId="1"/>
  </si>
  <si>
    <t xml:space="preserve">バスをご利用の場合
JR横浜線 ■鴨居駅
４番のりば 横浜市営バス
（041系統）「下町会館前 経由 新横浜駅前」行→「地蔵尊前」下車 徒歩4分
■中山駅北口
４番のりば・横浜市営バス
（041系統） 「下町会館前 経由 新横浜駅前」 行→「地蔵尊前」下車 徒歩4分
</t>
    <rPh sb="30" eb="31">
      <t>エイ</t>
    </rPh>
    <rPh sb="42" eb="43">
      <t>シモ</t>
    </rPh>
    <rPh sb="43" eb="44">
      <t>チョウ</t>
    </rPh>
    <rPh sb="44" eb="46">
      <t>カイカン</t>
    </rPh>
    <rPh sb="46" eb="47">
      <t>マエ</t>
    </rPh>
    <rPh sb="48" eb="50">
      <t>ケイユ</t>
    </rPh>
    <rPh sb="51" eb="54">
      <t>シンヨコハマ</t>
    </rPh>
    <rPh sb="54" eb="55">
      <t>エキ</t>
    </rPh>
    <rPh sb="55" eb="56">
      <t>マエ</t>
    </rPh>
    <rPh sb="60" eb="63">
      <t>ジゾウソン</t>
    </rPh>
    <rPh sb="63" eb="64">
      <t>マエ</t>
    </rPh>
    <rPh sb="65" eb="67">
      <t>ゲシャ</t>
    </rPh>
    <rPh sb="68" eb="70">
      <t>トホ</t>
    </rPh>
    <rPh sb="71" eb="72">
      <t>プン</t>
    </rPh>
    <phoneticPr fontId="1"/>
  </si>
  <si>
    <t>別途覚書を締結いたします。</t>
    <phoneticPr fontId="1"/>
  </si>
  <si>
    <t xml:space="preserve">メールアドレス：f-yokohamatsuzuki-saedocho@jala.co.jp
アクセス
横浜市営地下鉄グリーンライン
■都筑ふれあいの丘駅
２番のりば・横浜市営バス
（124系統） 「笹山団地中央」行
（124系統） 「緑車庫前」行
→「ららぽーと横浜西」下車 徒歩7分
</t>
    <phoneticPr fontId="1"/>
  </si>
  <si>
    <t>2313</t>
    <phoneticPr fontId="1"/>
  </si>
  <si>
    <t>jala.co.jp</t>
    <phoneticPr fontId="1"/>
  </si>
  <si>
    <t>協力医療機関以外への入退院の同行は実費。入退院の同行の付き添いは原則家族対応。</t>
    <rPh sb="10" eb="13">
      <t>ニュウタイイン</t>
    </rPh>
    <rPh sb="14" eb="16">
      <t>ドウコウ</t>
    </rPh>
    <rPh sb="24" eb="26">
      <t>ドウコウ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</si>
</sst>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6">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110" xfId="0" applyFont="1" applyBorder="1" applyAlignment="1" applyProtection="1">
      <alignment horizontal="left" vertical="top" wrapText="1"/>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80" zoomScaleNormal="100" zoomScaleSheetLayoutView="80" workbookViewId="0">
      <selection activeCell="L23" sqref="L23:P2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2022</v>
      </c>
      <c r="G4" s="460"/>
      <c r="H4" s="33" t="s">
        <v>484</v>
      </c>
      <c r="I4" s="460">
        <v>7</v>
      </c>
      <c r="J4" s="460"/>
      <c r="K4" s="33" t="s">
        <v>2473</v>
      </c>
      <c r="L4" s="460">
        <v>1</v>
      </c>
      <c r="M4" s="460"/>
      <c r="N4" s="457" t="s">
        <v>486</v>
      </c>
      <c r="O4" s="457"/>
      <c r="P4" s="461"/>
    </row>
    <row r="5" spans="1:20" ht="20.100000000000001" customHeight="1">
      <c r="B5" s="440" t="s">
        <v>1</v>
      </c>
      <c r="C5" s="300"/>
      <c r="D5" s="300"/>
      <c r="E5" s="301"/>
      <c r="F5" s="179" t="s">
        <v>2575</v>
      </c>
      <c r="G5" s="317"/>
      <c r="H5" s="317"/>
      <c r="I5" s="317"/>
      <c r="J5" s="317"/>
      <c r="K5" s="317"/>
      <c r="L5" s="317"/>
      <c r="M5" s="317"/>
      <c r="N5" s="317"/>
      <c r="O5" s="317"/>
      <c r="P5" s="317"/>
      <c r="Q5" s="12"/>
    </row>
    <row r="6" spans="1:20" ht="20.100000000000001" customHeight="1">
      <c r="B6" s="440" t="s">
        <v>2</v>
      </c>
      <c r="C6" s="300"/>
      <c r="D6" s="300"/>
      <c r="E6" s="301"/>
      <c r="F6" s="179" t="s">
        <v>140</v>
      </c>
      <c r="G6" s="317"/>
      <c r="H6" s="317"/>
      <c r="I6" s="317"/>
      <c r="J6" s="317"/>
      <c r="K6" s="317"/>
      <c r="L6" s="317"/>
      <c r="M6" s="317"/>
      <c r="N6" s="317"/>
      <c r="O6" s="317"/>
      <c r="P6" s="317"/>
    </row>
    <row r="7" spans="1:20" ht="20.100000000000001" customHeight="1">
      <c r="B7" s="440" t="s">
        <v>431</v>
      </c>
      <c r="C7" s="300"/>
      <c r="D7" s="300"/>
      <c r="E7" s="301"/>
      <c r="F7" s="138" t="s">
        <v>2382</v>
      </c>
      <c r="G7" s="97"/>
      <c r="H7" s="97"/>
      <c r="I7" s="97"/>
      <c r="J7" s="97"/>
      <c r="K7" s="97"/>
      <c r="L7" s="97"/>
      <c r="M7" s="97"/>
      <c r="N7" s="97"/>
      <c r="O7" s="97"/>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2523</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2478</v>
      </c>
      <c r="K12" s="417"/>
      <c r="L12" s="417"/>
      <c r="M12" s="417"/>
      <c r="N12" s="417"/>
      <c r="O12" s="418"/>
      <c r="P12" s="419"/>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2479</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7"/>
      <c r="L15" s="97"/>
      <c r="M15" s="97"/>
      <c r="N15" s="97"/>
      <c r="O15" s="97"/>
      <c r="P15" s="139"/>
    </row>
    <row r="16" spans="1:20" ht="19.899999999999999" customHeight="1">
      <c r="B16" s="296"/>
      <c r="C16" s="171"/>
      <c r="D16" s="171"/>
      <c r="E16" s="242"/>
      <c r="F16" s="166" t="s">
        <v>518</v>
      </c>
      <c r="G16" s="166"/>
      <c r="H16" s="166"/>
      <c r="I16" s="166"/>
      <c r="J16" s="93" t="s">
        <v>2481</v>
      </c>
      <c r="K16" s="94"/>
      <c r="L16" s="94"/>
      <c r="M16" s="94"/>
      <c r="N16" s="94"/>
      <c r="O16" s="94"/>
      <c r="P16" s="95"/>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68" t="s">
        <v>2482</v>
      </c>
      <c r="G18" s="69"/>
      <c r="H18" s="69"/>
      <c r="I18" s="69"/>
      <c r="J18" s="69"/>
      <c r="K18" s="69"/>
      <c r="L18" s="69"/>
      <c r="M18" s="69"/>
      <c r="N18" s="69"/>
      <c r="O18" s="70"/>
      <c r="P18" s="71"/>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2486</v>
      </c>
      <c r="O20" s="288"/>
      <c r="P20" s="289"/>
      <c r="Q20" s="12"/>
    </row>
    <row r="21" spans="1:20" ht="20.100000000000001" customHeight="1">
      <c r="B21" s="344"/>
      <c r="C21" s="345"/>
      <c r="D21" s="345"/>
      <c r="E21" s="346"/>
      <c r="F21" s="397" t="s">
        <v>423</v>
      </c>
      <c r="G21" s="427"/>
      <c r="H21" s="427"/>
      <c r="I21" s="398"/>
      <c r="J21" s="138" t="s">
        <v>2487</v>
      </c>
      <c r="K21" s="97"/>
      <c r="L21" s="97"/>
      <c r="M21" s="35" t="s">
        <v>483</v>
      </c>
      <c r="N21" s="97" t="s">
        <v>2488</v>
      </c>
      <c r="O21" s="97"/>
      <c r="P21" s="139"/>
    </row>
    <row r="22" spans="1:20" ht="20.100000000000001" customHeight="1">
      <c r="B22" s="344"/>
      <c r="C22" s="345"/>
      <c r="D22" s="345"/>
      <c r="E22" s="346"/>
      <c r="F22" s="166" t="s">
        <v>432</v>
      </c>
      <c r="G22" s="166"/>
      <c r="H22" s="166"/>
      <c r="I22" s="166"/>
      <c r="J22" s="138" t="s">
        <v>2384</v>
      </c>
      <c r="K22" s="97"/>
      <c r="L22" s="97"/>
      <c r="M22" s="97"/>
      <c r="N22" s="97"/>
      <c r="O22" s="97"/>
      <c r="P22" s="139"/>
    </row>
    <row r="23" spans="1:20" ht="39.75" customHeight="1">
      <c r="B23" s="280"/>
      <c r="C23" s="298"/>
      <c r="D23" s="298"/>
      <c r="E23" s="281"/>
      <c r="F23" s="166" t="s">
        <v>16</v>
      </c>
      <c r="G23" s="166"/>
      <c r="H23" s="166"/>
      <c r="I23" s="166"/>
      <c r="J23" s="138" t="s">
        <v>2489</v>
      </c>
      <c r="K23" s="416"/>
      <c r="L23" s="96" t="s">
        <v>2604</v>
      </c>
      <c r="M23" s="97"/>
      <c r="N23" s="97"/>
      <c r="O23" s="97"/>
      <c r="P23" s="139"/>
      <c r="S23" s="15" t="str">
        <f>IF(J22=MST!F6,IF(OR(J23="",L23=""),"未記入",""),"")</f>
        <v/>
      </c>
    </row>
    <row r="24" spans="1:20" ht="20.100000000000001" customHeight="1">
      <c r="B24" s="316"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4">
        <v>1996</v>
      </c>
      <c r="G26" s="435"/>
      <c r="H26" s="35" t="s">
        <v>484</v>
      </c>
      <c r="I26" s="435">
        <v>4</v>
      </c>
      <c r="J26" s="435"/>
      <c r="K26" s="35" t="s">
        <v>485</v>
      </c>
      <c r="L26" s="435">
        <v>3</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2576</v>
      </c>
      <c r="I31" s="452"/>
      <c r="J31" s="452"/>
      <c r="K31" s="452"/>
      <c r="L31" s="452"/>
      <c r="M31" s="452"/>
      <c r="N31" s="452"/>
      <c r="O31" s="452"/>
      <c r="P31" s="453"/>
      <c r="S31" s="15" t="str">
        <f>IF(H31="","未記入","")</f>
        <v/>
      </c>
    </row>
    <row r="32" spans="1:20" ht="39" customHeight="1">
      <c r="B32" s="280"/>
      <c r="C32" s="298"/>
      <c r="D32" s="298"/>
      <c r="E32" s="281"/>
      <c r="F32" s="201" t="s">
        <v>2577</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224</v>
      </c>
      <c r="H33" s="35" t="s">
        <v>487</v>
      </c>
      <c r="I33" s="32">
        <v>54</v>
      </c>
      <c r="J33" s="441"/>
      <c r="K33" s="441"/>
      <c r="L33" s="441"/>
      <c r="M33" s="441"/>
      <c r="N33" s="441"/>
      <c r="O33" s="441"/>
      <c r="P33" s="442"/>
      <c r="S33" s="15" t="str">
        <f>IF(OR(G33="",I33=""),"未記入","")</f>
        <v/>
      </c>
    </row>
    <row r="34" spans="2:20" ht="58.5" customHeight="1">
      <c r="B34" s="280"/>
      <c r="C34" s="298"/>
      <c r="D34" s="298"/>
      <c r="E34" s="281"/>
      <c r="F34" s="68" t="s">
        <v>2578</v>
      </c>
      <c r="G34" s="68"/>
      <c r="H34" s="68"/>
      <c r="I34" s="68"/>
      <c r="J34" s="68"/>
      <c r="K34" s="68"/>
      <c r="L34" s="68"/>
      <c r="M34" s="68"/>
      <c r="N34" s="68"/>
      <c r="O34" s="172"/>
      <c r="P34" s="386"/>
      <c r="S34" s="15" t="str">
        <f>IF(F34="","未記入","")</f>
        <v/>
      </c>
    </row>
    <row r="35" spans="2:20" ht="58.5" customHeight="1">
      <c r="B35" s="105" t="s">
        <v>574</v>
      </c>
      <c r="C35" s="106"/>
      <c r="D35" s="106"/>
      <c r="E35" s="107"/>
      <c r="F35" s="68"/>
      <c r="G35" s="69"/>
      <c r="H35" s="69"/>
      <c r="I35" s="69"/>
      <c r="J35" s="69"/>
      <c r="K35" s="69"/>
      <c r="L35" s="69"/>
      <c r="M35" s="69"/>
      <c r="N35" s="69"/>
      <c r="O35" s="70"/>
      <c r="P35" s="71"/>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6" t="s">
        <v>2599</v>
      </c>
      <c r="K37" s="97"/>
      <c r="L37" s="97"/>
      <c r="M37" s="97"/>
      <c r="N37" s="171" t="s">
        <v>489</v>
      </c>
      <c r="O37" s="171"/>
      <c r="P37" s="197"/>
      <c r="S37" s="15" t="str">
        <f>IF(J37="","未記入","")</f>
        <v/>
      </c>
    </row>
    <row r="38" spans="2:20" ht="26.25" customHeight="1">
      <c r="B38" s="167"/>
      <c r="C38" s="166"/>
      <c r="D38" s="166"/>
      <c r="E38" s="166"/>
      <c r="F38" s="207" t="s">
        <v>27</v>
      </c>
      <c r="G38" s="218"/>
      <c r="H38" s="218"/>
      <c r="I38" s="236"/>
      <c r="J38" s="143" t="s">
        <v>2600</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2579</v>
      </c>
      <c r="M43" s="35" t="s">
        <v>487</v>
      </c>
      <c r="N43" s="11" t="s">
        <v>2580</v>
      </c>
      <c r="O43" s="288"/>
      <c r="P43" s="289"/>
      <c r="S43" s="15" t="str">
        <f>IF(OR(J43="",L43="",N43=""),"未記入","")</f>
        <v/>
      </c>
    </row>
    <row r="44" spans="2:20" ht="20.100000000000001" customHeight="1">
      <c r="B44" s="167"/>
      <c r="C44" s="166"/>
      <c r="D44" s="166"/>
      <c r="E44" s="166"/>
      <c r="F44" s="166" t="s">
        <v>15</v>
      </c>
      <c r="G44" s="166"/>
      <c r="H44" s="166"/>
      <c r="I44" s="166"/>
      <c r="J44" s="64" t="s">
        <v>2483</v>
      </c>
      <c r="K44" s="35" t="s">
        <v>487</v>
      </c>
      <c r="L44" s="63" t="s">
        <v>2579</v>
      </c>
      <c r="M44" s="35" t="s">
        <v>487</v>
      </c>
      <c r="N44" s="63" t="s">
        <v>2581</v>
      </c>
      <c r="O44" s="288"/>
      <c r="P44" s="289"/>
    </row>
    <row r="45" spans="2:20" ht="20.100000000000001" customHeight="1">
      <c r="B45" s="167"/>
      <c r="C45" s="166"/>
      <c r="D45" s="166"/>
      <c r="E45" s="166"/>
      <c r="F45" s="397" t="s">
        <v>423</v>
      </c>
      <c r="G45" s="427"/>
      <c r="H45" s="427"/>
      <c r="I45" s="398"/>
      <c r="J45" s="138"/>
      <c r="K45" s="97"/>
      <c r="L45" s="97"/>
      <c r="M45" s="35" t="s">
        <v>483</v>
      </c>
      <c r="N45" s="97"/>
      <c r="O45" s="97"/>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6" t="s">
        <v>2533</v>
      </c>
      <c r="M47" s="97"/>
      <c r="N47" s="97"/>
      <c r="O47" s="97"/>
      <c r="P47" s="139"/>
      <c r="S47" s="15" t="str">
        <f>IF(J46=MST!F6,IF(OR(J47="",L47=""),"未記入",""),"")</f>
        <v/>
      </c>
    </row>
    <row r="48" spans="2:20" ht="20.100000000000001" customHeight="1">
      <c r="B48" s="167" t="s">
        <v>22</v>
      </c>
      <c r="C48" s="166"/>
      <c r="D48" s="166"/>
      <c r="E48" s="166"/>
      <c r="F48" s="166" t="s">
        <v>17</v>
      </c>
      <c r="G48" s="166"/>
      <c r="H48" s="166"/>
      <c r="I48" s="166"/>
      <c r="J48" s="178" t="s">
        <v>2575</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4">
        <v>2022</v>
      </c>
      <c r="K50" s="435"/>
      <c r="L50" s="35" t="s">
        <v>484</v>
      </c>
      <c r="M50" s="61">
        <v>4</v>
      </c>
      <c r="N50" s="35" t="s">
        <v>485</v>
      </c>
      <c r="O50" s="61">
        <v>28</v>
      </c>
      <c r="P50" s="37" t="s">
        <v>486</v>
      </c>
      <c r="S50" s="15" t="str">
        <f>IF(OR(J50="",M50="",O50=""),"未記入","")</f>
        <v/>
      </c>
    </row>
    <row r="51" spans="1:20" ht="20.100000000000001" customHeight="1" thickBot="1">
      <c r="B51" s="109" t="s">
        <v>29</v>
      </c>
      <c r="C51" s="436"/>
      <c r="D51" s="436"/>
      <c r="E51" s="436"/>
      <c r="F51" s="436"/>
      <c r="G51" s="436"/>
      <c r="H51" s="436"/>
      <c r="I51" s="436"/>
      <c r="J51" s="424">
        <v>2022</v>
      </c>
      <c r="K51" s="425"/>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2527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93"/>
      <c r="K55" s="94"/>
      <c r="L55" s="94"/>
      <c r="M55" s="94"/>
      <c r="N55" s="94"/>
      <c r="O55" s="94"/>
      <c r="P55" s="95"/>
    </row>
    <row r="56" spans="1:20" ht="20.100000000000001" customHeight="1">
      <c r="B56" s="134"/>
      <c r="C56" s="120"/>
      <c r="D56" s="135"/>
      <c r="E56" s="166" t="s">
        <v>33</v>
      </c>
      <c r="F56" s="166"/>
      <c r="G56" s="166"/>
      <c r="H56" s="166"/>
      <c r="I56" s="166"/>
      <c r="J56" s="138"/>
      <c r="K56" s="97"/>
      <c r="L56" s="97"/>
      <c r="M56" s="97"/>
      <c r="N56" s="97"/>
      <c r="O56" s="97"/>
      <c r="P56" s="139"/>
    </row>
    <row r="57" spans="1:20" ht="20.100000000000001" customHeight="1">
      <c r="B57" s="134"/>
      <c r="C57" s="120"/>
      <c r="D57" s="135"/>
      <c r="E57" s="166" t="s">
        <v>34</v>
      </c>
      <c r="F57" s="166"/>
      <c r="G57" s="166"/>
      <c r="H57" s="166"/>
      <c r="I57" s="166"/>
      <c r="J57" s="434"/>
      <c r="K57" s="435"/>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996.37</v>
      </c>
      <c r="H61" s="193"/>
      <c r="I61" s="193"/>
      <c r="J61" s="193"/>
      <c r="K61" s="433"/>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7"/>
      <c r="M64" s="97"/>
      <c r="N64" s="97"/>
      <c r="O64" s="97"/>
      <c r="P64" s="139"/>
    </row>
    <row r="65" spans="2:16" ht="20.100000000000001" customHeight="1">
      <c r="B65" s="167"/>
      <c r="C65" s="166"/>
      <c r="D65" s="347"/>
      <c r="E65" s="345"/>
      <c r="F65" s="346"/>
      <c r="G65" s="208"/>
      <c r="H65" s="171" t="s">
        <v>435</v>
      </c>
      <c r="I65" s="171"/>
      <c r="J65" s="242"/>
      <c r="K65" s="138"/>
      <c r="L65" s="97"/>
      <c r="M65" s="97"/>
      <c r="N65" s="97"/>
      <c r="O65" s="97"/>
      <c r="P65" s="139"/>
    </row>
    <row r="66" spans="2:16" ht="20.100000000000001" customHeight="1">
      <c r="B66" s="167"/>
      <c r="C66" s="166"/>
      <c r="D66" s="347"/>
      <c r="E66" s="345"/>
      <c r="F66" s="346"/>
      <c r="G66" s="208"/>
      <c r="H66" s="207" t="s">
        <v>436</v>
      </c>
      <c r="I66" s="218"/>
      <c r="J66" s="236"/>
      <c r="K66" s="138"/>
      <c r="L66" s="97"/>
      <c r="M66" s="97"/>
      <c r="N66" s="97"/>
      <c r="O66" s="97"/>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7"/>
      <c r="M71" s="97"/>
      <c r="N71" s="97"/>
      <c r="O71" s="97"/>
      <c r="P71" s="139"/>
    </row>
    <row r="72" spans="2:16" ht="20.100000000000001" customHeight="1">
      <c r="B72" s="72" t="s">
        <v>2381</v>
      </c>
      <c r="C72" s="73"/>
      <c r="D72" s="207" t="s">
        <v>40</v>
      </c>
      <c r="E72" s="218"/>
      <c r="F72" s="236"/>
      <c r="G72" s="287" t="s">
        <v>41</v>
      </c>
      <c r="H72" s="288"/>
      <c r="I72" s="288"/>
      <c r="J72" s="364"/>
      <c r="K72" s="426">
        <v>1500</v>
      </c>
      <c r="L72" s="97"/>
      <c r="M72" s="97"/>
      <c r="N72" s="171" t="s">
        <v>490</v>
      </c>
      <c r="O72" s="171"/>
      <c r="P72" s="197"/>
    </row>
    <row r="73" spans="2:16" ht="20.100000000000001" customHeight="1">
      <c r="B73" s="74"/>
      <c r="C73" s="75"/>
      <c r="D73" s="297"/>
      <c r="E73" s="298"/>
      <c r="F73" s="281"/>
      <c r="G73" s="217" t="s">
        <v>42</v>
      </c>
      <c r="H73" s="217"/>
      <c r="I73" s="217"/>
      <c r="J73" s="217"/>
      <c r="K73" s="426">
        <v>1325.83</v>
      </c>
      <c r="L73" s="97"/>
      <c r="M73" s="97"/>
      <c r="N73" s="171" t="s">
        <v>490</v>
      </c>
      <c r="O73" s="171"/>
      <c r="P73" s="197"/>
    </row>
    <row r="74" spans="2:16" ht="20.100000000000001" customHeight="1">
      <c r="B74" s="74"/>
      <c r="C74" s="75"/>
      <c r="D74" s="166" t="s">
        <v>43</v>
      </c>
      <c r="E74" s="166"/>
      <c r="F74" s="166"/>
      <c r="G74" s="178" t="s">
        <v>2582</v>
      </c>
      <c r="H74" s="178"/>
      <c r="I74" s="178"/>
      <c r="J74" s="178"/>
      <c r="K74" s="178"/>
      <c r="L74" s="178"/>
      <c r="M74" s="178"/>
      <c r="N74" s="178"/>
      <c r="O74" s="138"/>
      <c r="P74" s="179"/>
    </row>
    <row r="75" spans="2:16" ht="20.100000000000001" customHeight="1">
      <c r="B75" s="74"/>
      <c r="C75" s="75"/>
      <c r="D75" s="166"/>
      <c r="E75" s="166"/>
      <c r="F75" s="166"/>
      <c r="G75" s="374" t="s">
        <v>441</v>
      </c>
      <c r="H75" s="374"/>
      <c r="I75" s="374"/>
      <c r="J75" s="374"/>
      <c r="K75" s="374"/>
      <c r="L75" s="374"/>
      <c r="M75" s="374"/>
      <c r="N75" s="374"/>
      <c r="O75" s="347"/>
      <c r="P75" s="375"/>
    </row>
    <row r="76" spans="2:16" ht="39" customHeight="1">
      <c r="B76" s="74"/>
      <c r="C76" s="75"/>
      <c r="D76" s="166"/>
      <c r="E76" s="166"/>
      <c r="F76" s="166"/>
      <c r="G76" s="41"/>
      <c r="H76" s="172"/>
      <c r="I76" s="173"/>
      <c r="J76" s="173"/>
      <c r="K76" s="173"/>
      <c r="L76" s="173"/>
      <c r="M76" s="173"/>
      <c r="N76" s="173"/>
      <c r="O76" s="173"/>
      <c r="P76" s="174"/>
    </row>
    <row r="77" spans="2:16" ht="20.100000000000001" customHeight="1">
      <c r="B77" s="74"/>
      <c r="C77" s="75"/>
      <c r="D77" s="166" t="s">
        <v>44</v>
      </c>
      <c r="E77" s="166"/>
      <c r="F77" s="166"/>
      <c r="G77" s="178" t="s">
        <v>2534</v>
      </c>
      <c r="H77" s="178"/>
      <c r="I77" s="178"/>
      <c r="J77" s="178"/>
      <c r="K77" s="178"/>
      <c r="L77" s="178"/>
      <c r="M77" s="178"/>
      <c r="N77" s="178"/>
      <c r="O77" s="138"/>
      <c r="P77" s="179"/>
    </row>
    <row r="78" spans="2:16" ht="20.100000000000001" customHeight="1">
      <c r="B78" s="74"/>
      <c r="C78" s="75"/>
      <c r="D78" s="166"/>
      <c r="E78" s="166"/>
      <c r="F78" s="166"/>
      <c r="G78" s="374" t="s">
        <v>442</v>
      </c>
      <c r="H78" s="374"/>
      <c r="I78" s="374"/>
      <c r="J78" s="374"/>
      <c r="K78" s="374"/>
      <c r="L78" s="374"/>
      <c r="M78" s="374"/>
      <c r="N78" s="374"/>
      <c r="O78" s="347"/>
      <c r="P78" s="375"/>
    </row>
    <row r="79" spans="2:16" ht="39.75" customHeight="1">
      <c r="B79" s="74"/>
      <c r="C79" s="75"/>
      <c r="D79" s="166"/>
      <c r="E79" s="166"/>
      <c r="F79" s="166"/>
      <c r="G79" s="41"/>
      <c r="H79" s="172"/>
      <c r="I79" s="173"/>
      <c r="J79" s="173"/>
      <c r="K79" s="173"/>
      <c r="L79" s="173"/>
      <c r="M79" s="173"/>
      <c r="N79" s="173"/>
      <c r="O79" s="173"/>
      <c r="P79" s="174"/>
    </row>
    <row r="80" spans="2:16" ht="20.100000000000001" customHeight="1">
      <c r="B80" s="74"/>
      <c r="C80" s="75"/>
      <c r="D80" s="166" t="s">
        <v>39</v>
      </c>
      <c r="E80" s="166"/>
      <c r="F80" s="166"/>
      <c r="G80" s="178" t="s">
        <v>2492</v>
      </c>
      <c r="H80" s="178"/>
      <c r="I80" s="178"/>
      <c r="J80" s="178"/>
      <c r="K80" s="178"/>
      <c r="L80" s="178"/>
      <c r="M80" s="178"/>
      <c r="N80" s="178"/>
      <c r="O80" s="138"/>
      <c r="P80" s="179"/>
    </row>
    <row r="81" spans="2:19" ht="20.100000000000001" customHeight="1">
      <c r="B81" s="74"/>
      <c r="C81" s="75"/>
      <c r="D81" s="166"/>
      <c r="E81" s="166"/>
      <c r="F81" s="166"/>
      <c r="G81" s="207" t="s">
        <v>443</v>
      </c>
      <c r="H81" s="218"/>
      <c r="I81" s="218"/>
      <c r="J81" s="218"/>
      <c r="K81" s="218"/>
      <c r="L81" s="218"/>
      <c r="M81" s="218"/>
      <c r="N81" s="218"/>
      <c r="O81" s="218"/>
      <c r="P81" s="219"/>
    </row>
    <row r="82" spans="2:19" ht="20.100000000000001" customHeight="1">
      <c r="B82" s="74"/>
      <c r="C82" s="75"/>
      <c r="D82" s="166"/>
      <c r="E82" s="166"/>
      <c r="F82" s="166"/>
      <c r="G82" s="208"/>
      <c r="H82" s="171" t="s">
        <v>434</v>
      </c>
      <c r="I82" s="171"/>
      <c r="J82" s="242"/>
      <c r="K82" s="138" t="s">
        <v>2409</v>
      </c>
      <c r="L82" s="97"/>
      <c r="M82" s="97"/>
      <c r="N82" s="97"/>
      <c r="O82" s="97"/>
      <c r="P82" s="139"/>
    </row>
    <row r="83" spans="2:19" ht="20.100000000000001" customHeight="1">
      <c r="B83" s="74"/>
      <c r="C83" s="75"/>
      <c r="D83" s="166"/>
      <c r="E83" s="166"/>
      <c r="F83" s="166"/>
      <c r="G83" s="208"/>
      <c r="H83" s="171" t="s">
        <v>435</v>
      </c>
      <c r="I83" s="171"/>
      <c r="J83" s="242"/>
      <c r="K83" s="138" t="s">
        <v>2495</v>
      </c>
      <c r="L83" s="97"/>
      <c r="M83" s="97"/>
      <c r="N83" s="97"/>
      <c r="O83" s="97"/>
      <c r="P83" s="139"/>
    </row>
    <row r="84" spans="2:19" ht="20.100000000000001" customHeight="1">
      <c r="B84" s="74"/>
      <c r="C84" s="75"/>
      <c r="D84" s="166"/>
      <c r="E84" s="166"/>
      <c r="F84" s="166"/>
      <c r="G84" s="208"/>
      <c r="H84" s="207" t="s">
        <v>436</v>
      </c>
      <c r="I84" s="218"/>
      <c r="J84" s="236"/>
      <c r="K84" s="138" t="s">
        <v>2493</v>
      </c>
      <c r="L84" s="97"/>
      <c r="M84" s="97"/>
      <c r="N84" s="97"/>
      <c r="O84" s="97"/>
      <c r="P84" s="139"/>
    </row>
    <row r="85" spans="2:19" ht="20.100000000000001" customHeight="1">
      <c r="B85" s="74"/>
      <c r="C85" s="75"/>
      <c r="D85" s="166"/>
      <c r="E85" s="166"/>
      <c r="F85" s="166"/>
      <c r="G85" s="208"/>
      <c r="H85" s="347"/>
      <c r="I85" s="345"/>
      <c r="J85" s="346"/>
      <c r="K85" s="169" t="s">
        <v>439</v>
      </c>
      <c r="L85" s="171"/>
      <c r="M85" s="171"/>
      <c r="N85" s="171"/>
      <c r="O85" s="171"/>
      <c r="P85" s="197"/>
    </row>
    <row r="86" spans="2:19" ht="20.100000000000001" customHeight="1">
      <c r="B86" s="74"/>
      <c r="C86" s="75"/>
      <c r="D86" s="166"/>
      <c r="E86" s="166"/>
      <c r="F86" s="166"/>
      <c r="G86" s="208"/>
      <c r="H86" s="347"/>
      <c r="I86" s="345"/>
      <c r="J86" s="346"/>
      <c r="K86" s="60">
        <v>2022</v>
      </c>
      <c r="L86" s="39" t="s">
        <v>484</v>
      </c>
      <c r="M86" s="61">
        <v>7</v>
      </c>
      <c r="N86" s="39" t="s">
        <v>485</v>
      </c>
      <c r="O86" s="61">
        <v>1</v>
      </c>
      <c r="P86" s="40" t="s">
        <v>486</v>
      </c>
    </row>
    <row r="87" spans="2:19" ht="20.100000000000001" customHeight="1">
      <c r="B87" s="74"/>
      <c r="C87" s="75"/>
      <c r="D87" s="166"/>
      <c r="E87" s="166"/>
      <c r="F87" s="166"/>
      <c r="G87" s="208"/>
      <c r="H87" s="347"/>
      <c r="I87" s="345"/>
      <c r="J87" s="346"/>
      <c r="K87" s="169" t="s">
        <v>440</v>
      </c>
      <c r="L87" s="171"/>
      <c r="M87" s="171"/>
      <c r="N87" s="171"/>
      <c r="O87" s="171"/>
      <c r="P87" s="197"/>
    </row>
    <row r="88" spans="2:19" ht="20.100000000000001" customHeight="1">
      <c r="B88" s="74"/>
      <c r="C88" s="75"/>
      <c r="D88" s="166"/>
      <c r="E88" s="166"/>
      <c r="F88" s="166"/>
      <c r="G88" s="208"/>
      <c r="H88" s="297"/>
      <c r="I88" s="298"/>
      <c r="J88" s="281"/>
      <c r="K88" s="60">
        <v>2056</v>
      </c>
      <c r="L88" s="39" t="s">
        <v>484</v>
      </c>
      <c r="M88" s="61">
        <v>6</v>
      </c>
      <c r="N88" s="39" t="s">
        <v>485</v>
      </c>
      <c r="O88" s="61">
        <v>30</v>
      </c>
      <c r="P88" s="40" t="s">
        <v>486</v>
      </c>
    </row>
    <row r="89" spans="2:19" ht="20.100000000000001" customHeight="1">
      <c r="B89" s="76"/>
      <c r="C89" s="77"/>
      <c r="D89" s="166"/>
      <c r="E89" s="166"/>
      <c r="F89" s="166"/>
      <c r="G89" s="216"/>
      <c r="H89" s="171" t="s">
        <v>437</v>
      </c>
      <c r="I89" s="171"/>
      <c r="J89" s="242"/>
      <c r="K89" s="138" t="s">
        <v>2493</v>
      </c>
      <c r="L89" s="97"/>
      <c r="M89" s="97"/>
      <c r="N89" s="97"/>
      <c r="O89" s="97"/>
      <c r="P89" s="139"/>
    </row>
    <row r="90" spans="2:19" ht="20.100000000000001" customHeight="1">
      <c r="B90" s="167" t="s">
        <v>45</v>
      </c>
      <c r="C90" s="166"/>
      <c r="D90" s="117" t="s">
        <v>46</v>
      </c>
      <c r="E90" s="218"/>
      <c r="F90" s="236"/>
      <c r="G90" s="178" t="s">
        <v>2494</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7"/>
      <c r="M92" s="97"/>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7"/>
      <c r="M93" s="97"/>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v>
      </c>
      <c r="K95" s="50" t="s">
        <v>490</v>
      </c>
      <c r="L95" s="138">
        <v>50</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6"/>
      <c r="F105" s="107"/>
      <c r="G105" s="138">
        <v>10</v>
      </c>
      <c r="H105" s="242" t="s">
        <v>492</v>
      </c>
      <c r="I105" s="367" t="s">
        <v>66</v>
      </c>
      <c r="J105" s="367"/>
      <c r="K105" s="367"/>
      <c r="L105" s="367"/>
      <c r="M105" s="367"/>
      <c r="N105" s="138">
        <v>8</v>
      </c>
      <c r="O105" s="97"/>
      <c r="P105" s="37" t="s">
        <v>492</v>
      </c>
    </row>
    <row r="106" spans="2:19" ht="20.100000000000001" customHeight="1">
      <c r="B106" s="420"/>
      <c r="C106" s="421"/>
      <c r="D106" s="110"/>
      <c r="E106" s="106"/>
      <c r="F106" s="107"/>
      <c r="G106" s="138"/>
      <c r="H106" s="242"/>
      <c r="I106" s="415" t="s">
        <v>67</v>
      </c>
      <c r="J106" s="415"/>
      <c r="K106" s="415"/>
      <c r="L106" s="415"/>
      <c r="M106" s="415"/>
      <c r="N106" s="138">
        <v>10</v>
      </c>
      <c r="O106" s="97"/>
      <c r="P106" s="37" t="s">
        <v>492</v>
      </c>
    </row>
    <row r="107" spans="2:19" ht="20.100000000000001" customHeight="1">
      <c r="B107" s="420"/>
      <c r="C107" s="421"/>
      <c r="D107" s="207" t="s">
        <v>64</v>
      </c>
      <c r="E107" s="218"/>
      <c r="F107" s="236"/>
      <c r="G107" s="123">
        <v>4</v>
      </c>
      <c r="H107" s="236" t="s">
        <v>492</v>
      </c>
      <c r="I107" s="166" t="s">
        <v>68</v>
      </c>
      <c r="J107" s="166"/>
      <c r="K107" s="166"/>
      <c r="L107" s="166"/>
      <c r="M107" s="166"/>
      <c r="N107" s="138">
        <v>4</v>
      </c>
      <c r="O107" s="97"/>
      <c r="P107" s="37" t="s">
        <v>492</v>
      </c>
    </row>
    <row r="108" spans="2:19" ht="20.100000000000001" customHeight="1">
      <c r="B108" s="420"/>
      <c r="C108" s="421"/>
      <c r="D108" s="297"/>
      <c r="E108" s="298"/>
      <c r="F108" s="281"/>
      <c r="G108" s="129"/>
      <c r="H108" s="281"/>
      <c r="I108" s="166" t="s">
        <v>69</v>
      </c>
      <c r="J108" s="166"/>
      <c r="K108" s="166"/>
      <c r="L108" s="166"/>
      <c r="M108" s="166"/>
      <c r="N108" s="138"/>
      <c r="O108" s="97"/>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7"/>
      <c r="P109" s="37" t="s">
        <v>492</v>
      </c>
    </row>
    <row r="110" spans="2:19" ht="20.100000000000001" customHeight="1">
      <c r="B110" s="420"/>
      <c r="C110" s="421"/>
      <c r="D110" s="119"/>
      <c r="E110" s="120"/>
      <c r="F110" s="135"/>
      <c r="G110" s="126"/>
      <c r="H110" s="390"/>
      <c r="I110" s="166" t="s">
        <v>82</v>
      </c>
      <c r="J110" s="166"/>
      <c r="K110" s="166"/>
      <c r="L110" s="166"/>
      <c r="M110" s="166"/>
      <c r="N110" s="138"/>
      <c r="O110" s="97"/>
      <c r="P110" s="37" t="s">
        <v>492</v>
      </c>
    </row>
    <row r="111" spans="2:19" ht="20.100000000000001" customHeight="1">
      <c r="B111" s="420"/>
      <c r="C111" s="421"/>
      <c r="D111" s="119"/>
      <c r="E111" s="120"/>
      <c r="F111" s="135"/>
      <c r="G111" s="126"/>
      <c r="H111" s="390"/>
      <c r="I111" s="166" t="s">
        <v>83</v>
      </c>
      <c r="J111" s="166"/>
      <c r="K111" s="166"/>
      <c r="L111" s="166"/>
      <c r="M111" s="166"/>
      <c r="N111" s="138">
        <v>1</v>
      </c>
      <c r="O111" s="97"/>
      <c r="P111" s="37" t="s">
        <v>492</v>
      </c>
    </row>
    <row r="112" spans="2:19" ht="39" customHeight="1">
      <c r="B112" s="420"/>
      <c r="C112" s="421"/>
      <c r="D112" s="121"/>
      <c r="E112" s="122"/>
      <c r="F112" s="137"/>
      <c r="G112" s="129"/>
      <c r="H112" s="396"/>
      <c r="I112" s="169" t="s">
        <v>71</v>
      </c>
      <c r="J112" s="171"/>
      <c r="K112" s="413"/>
      <c r="L112" s="173"/>
      <c r="M112" s="414"/>
      <c r="N112" s="138"/>
      <c r="O112" s="97"/>
      <c r="P112" s="37" t="s">
        <v>492</v>
      </c>
    </row>
    <row r="113" spans="2:16" ht="20.100000000000001" customHeight="1">
      <c r="B113" s="420"/>
      <c r="C113" s="421"/>
      <c r="D113" s="169" t="s">
        <v>78</v>
      </c>
      <c r="E113" s="171"/>
      <c r="F113" s="242"/>
      <c r="G113" s="178" t="s">
        <v>2493</v>
      </c>
      <c r="H113" s="178"/>
      <c r="I113" s="178"/>
      <c r="J113" s="178"/>
      <c r="K113" s="178"/>
      <c r="L113" s="178"/>
      <c r="M113" s="178"/>
      <c r="N113" s="178"/>
      <c r="O113" s="138"/>
      <c r="P113" s="179"/>
    </row>
    <row r="114" spans="2:16" ht="20.100000000000001" customHeight="1">
      <c r="B114" s="420"/>
      <c r="C114" s="421"/>
      <c r="D114" s="117" t="s">
        <v>79</v>
      </c>
      <c r="E114" s="118"/>
      <c r="F114" s="133"/>
      <c r="G114" s="123" t="s">
        <v>2495</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2496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2493</v>
      </c>
      <c r="H117" s="178"/>
      <c r="I117" s="178"/>
      <c r="J117" s="178"/>
      <c r="K117" s="178"/>
      <c r="L117" s="178"/>
      <c r="M117" s="178"/>
      <c r="N117" s="178"/>
      <c r="O117" s="138"/>
      <c r="P117" s="179"/>
    </row>
    <row r="118" spans="2:16" ht="20.100000000000001" customHeight="1">
      <c r="B118" s="134"/>
      <c r="C118" s="135"/>
      <c r="D118" s="110" t="s">
        <v>73</v>
      </c>
      <c r="E118" s="106"/>
      <c r="F118" s="107"/>
      <c r="G118" s="178" t="s">
        <v>2493</v>
      </c>
      <c r="H118" s="178"/>
      <c r="I118" s="178"/>
      <c r="J118" s="178"/>
      <c r="K118" s="178"/>
      <c r="L118" s="178"/>
      <c r="M118" s="178"/>
      <c r="N118" s="178"/>
      <c r="O118" s="138"/>
      <c r="P118" s="179"/>
    </row>
    <row r="119" spans="2:16" ht="20.100000000000001" customHeight="1">
      <c r="B119" s="134"/>
      <c r="C119" s="135"/>
      <c r="D119" s="234" t="s">
        <v>74</v>
      </c>
      <c r="E119" s="273"/>
      <c r="F119" s="235"/>
      <c r="G119" s="178" t="s">
        <v>2493</v>
      </c>
      <c r="H119" s="178"/>
      <c r="I119" s="178"/>
      <c r="J119" s="178"/>
      <c r="K119" s="178"/>
      <c r="L119" s="178"/>
      <c r="M119" s="178"/>
      <c r="N119" s="178"/>
      <c r="O119" s="138"/>
      <c r="P119" s="179"/>
    </row>
    <row r="120" spans="2:16" ht="20.100000000000001" customHeight="1">
      <c r="B120" s="134"/>
      <c r="C120" s="135"/>
      <c r="D120" s="169" t="s">
        <v>75</v>
      </c>
      <c r="E120" s="171"/>
      <c r="F120" s="242"/>
      <c r="G120" s="178" t="s">
        <v>2493</v>
      </c>
      <c r="H120" s="178"/>
      <c r="I120" s="178"/>
      <c r="J120" s="178"/>
      <c r="K120" s="178"/>
      <c r="L120" s="178"/>
      <c r="M120" s="178"/>
      <c r="N120" s="178"/>
      <c r="O120" s="138"/>
      <c r="P120" s="179"/>
    </row>
    <row r="121" spans="2:16" ht="20.100000000000001" customHeight="1">
      <c r="B121" s="134"/>
      <c r="C121" s="135"/>
      <c r="D121" s="169" t="s">
        <v>76</v>
      </c>
      <c r="E121" s="171"/>
      <c r="F121" s="242"/>
      <c r="G121" s="178" t="s">
        <v>2493</v>
      </c>
      <c r="H121" s="178"/>
      <c r="I121" s="178"/>
      <c r="J121" s="178"/>
      <c r="K121" s="178"/>
      <c r="L121" s="178"/>
      <c r="M121" s="178"/>
      <c r="N121" s="178"/>
      <c r="O121" s="138"/>
      <c r="P121" s="179"/>
    </row>
    <row r="122" spans="2:16" ht="20.100000000000001" customHeight="1">
      <c r="B122" s="136"/>
      <c r="C122" s="137"/>
      <c r="D122" s="169" t="s">
        <v>77</v>
      </c>
      <c r="E122" s="171"/>
      <c r="F122" s="242"/>
      <c r="G122" s="178" t="s">
        <v>2493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2497</v>
      </c>
      <c r="H123" s="178"/>
      <c r="I123" s="178"/>
      <c r="J123" s="178"/>
      <c r="K123" s="178"/>
      <c r="L123" s="178"/>
      <c r="M123" s="178"/>
      <c r="N123" s="178"/>
      <c r="O123" s="138"/>
      <c r="P123" s="179"/>
    </row>
    <row r="124" spans="2:16" ht="20.100000000000001" customHeight="1">
      <c r="B124" s="134"/>
      <c r="C124" s="135"/>
      <c r="D124" s="110" t="s">
        <v>446</v>
      </c>
      <c r="E124" s="106"/>
      <c r="F124" s="107"/>
      <c r="G124" s="178" t="s">
        <v>2498</v>
      </c>
      <c r="H124" s="178"/>
      <c r="I124" s="178"/>
      <c r="J124" s="178"/>
      <c r="K124" s="178"/>
      <c r="L124" s="178"/>
      <c r="M124" s="178"/>
      <c r="N124" s="178"/>
      <c r="O124" s="138"/>
      <c r="P124" s="179"/>
    </row>
    <row r="125" spans="2:16" ht="20.100000000000001" customHeight="1">
      <c r="B125" s="134"/>
      <c r="C125" s="135"/>
      <c r="D125" s="234" t="s">
        <v>447</v>
      </c>
      <c r="E125" s="273"/>
      <c r="F125" s="235"/>
      <c r="G125" s="178" t="s">
        <v>2499</v>
      </c>
      <c r="H125" s="178"/>
      <c r="I125" s="178"/>
      <c r="J125" s="178"/>
      <c r="K125" s="178"/>
      <c r="L125" s="178"/>
      <c r="M125" s="178"/>
      <c r="N125" s="178"/>
      <c r="O125" s="138"/>
      <c r="P125" s="179"/>
    </row>
    <row r="126" spans="2:16" ht="39.75" customHeight="1">
      <c r="B126" s="134"/>
      <c r="C126" s="135"/>
      <c r="D126" s="207" t="s">
        <v>448</v>
      </c>
      <c r="E126" s="218"/>
      <c r="F126" s="236"/>
      <c r="G126" s="68"/>
      <c r="H126" s="69"/>
      <c r="I126" s="69"/>
      <c r="J126" s="69"/>
      <c r="K126" s="69"/>
      <c r="L126" s="69"/>
      <c r="M126" s="69"/>
      <c r="N126" s="69"/>
      <c r="O126" s="70"/>
      <c r="P126" s="71"/>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t="s">
        <v>2566</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2500</v>
      </c>
      <c r="J132" s="284"/>
      <c r="K132" s="284"/>
      <c r="L132" s="284"/>
      <c r="M132" s="284"/>
      <c r="N132" s="284"/>
      <c r="O132" s="285"/>
      <c r="P132" s="286"/>
    </row>
    <row r="133" spans="1:20" ht="39.75" customHeight="1">
      <c r="B133" s="167"/>
      <c r="C133" s="166"/>
      <c r="D133" s="166"/>
      <c r="E133" s="166"/>
      <c r="F133" s="166"/>
      <c r="G133" s="166"/>
      <c r="H133" s="166"/>
      <c r="I133" s="69"/>
      <c r="J133" s="69"/>
      <c r="K133" s="69"/>
      <c r="L133" s="69"/>
      <c r="M133" s="69"/>
      <c r="N133" s="69"/>
      <c r="O133" s="70"/>
      <c r="P133" s="71"/>
    </row>
    <row r="134" spans="1:20" ht="39.75" customHeight="1">
      <c r="B134" s="167" t="s">
        <v>87</v>
      </c>
      <c r="C134" s="166"/>
      <c r="D134" s="166"/>
      <c r="E134" s="166"/>
      <c r="F134" s="166"/>
      <c r="G134" s="166"/>
      <c r="H134" s="166"/>
      <c r="I134" s="68" t="s">
        <v>2501</v>
      </c>
      <c r="J134" s="68"/>
      <c r="K134" s="68"/>
      <c r="L134" s="68"/>
      <c r="M134" s="68"/>
      <c r="N134" s="68"/>
      <c r="O134" s="172"/>
      <c r="P134" s="386"/>
    </row>
    <row r="135" spans="1:20" ht="39.75" customHeight="1">
      <c r="B135" s="167"/>
      <c r="C135" s="166"/>
      <c r="D135" s="166"/>
      <c r="E135" s="166"/>
      <c r="F135" s="166"/>
      <c r="G135" s="166"/>
      <c r="H135" s="166"/>
      <c r="I135" s="68"/>
      <c r="J135" s="68"/>
      <c r="K135" s="68"/>
      <c r="L135" s="68"/>
      <c r="M135" s="68"/>
      <c r="N135" s="68"/>
      <c r="O135" s="172"/>
      <c r="P135" s="386"/>
    </row>
    <row r="136" spans="1:20" ht="20.100000000000001" customHeight="1">
      <c r="B136" s="167" t="s">
        <v>88</v>
      </c>
      <c r="C136" s="166"/>
      <c r="D136" s="166"/>
      <c r="E136" s="166"/>
      <c r="F136" s="166"/>
      <c r="G136" s="166"/>
      <c r="H136" s="166"/>
      <c r="I136" s="138" t="s">
        <v>2502</v>
      </c>
      <c r="J136" s="97"/>
      <c r="K136" s="97"/>
      <c r="L136" s="97"/>
      <c r="M136" s="97"/>
      <c r="N136" s="97"/>
      <c r="O136" s="97"/>
      <c r="P136" s="139"/>
      <c r="S136" s="15" t="str">
        <f>IF(I136="","未記入","")</f>
        <v/>
      </c>
    </row>
    <row r="137" spans="1:20" ht="20.100000000000001" customHeight="1">
      <c r="B137" s="167" t="s">
        <v>89</v>
      </c>
      <c r="C137" s="166"/>
      <c r="D137" s="166"/>
      <c r="E137" s="166"/>
      <c r="F137" s="166"/>
      <c r="G137" s="166"/>
      <c r="H137" s="166"/>
      <c r="I137" s="138" t="s">
        <v>2502</v>
      </c>
      <c r="J137" s="97"/>
      <c r="K137" s="97"/>
      <c r="L137" s="97"/>
      <c r="M137" s="97"/>
      <c r="N137" s="97"/>
      <c r="O137" s="97"/>
      <c r="P137" s="139"/>
      <c r="S137" s="15" t="str">
        <f t="shared" ref="S137:S141" si="1">IF(I137="","未記入","")</f>
        <v/>
      </c>
    </row>
    <row r="138" spans="1:20" ht="20.100000000000001" customHeight="1">
      <c r="B138" s="167" t="s">
        <v>90</v>
      </c>
      <c r="C138" s="166"/>
      <c r="D138" s="166"/>
      <c r="E138" s="166"/>
      <c r="F138" s="166"/>
      <c r="G138" s="166"/>
      <c r="H138" s="166"/>
      <c r="I138" s="138" t="s">
        <v>2502</v>
      </c>
      <c r="J138" s="97"/>
      <c r="K138" s="97"/>
      <c r="L138" s="97"/>
      <c r="M138" s="97"/>
      <c r="N138" s="97"/>
      <c r="O138" s="97"/>
      <c r="P138" s="139"/>
      <c r="S138" s="15" t="str">
        <f t="shared" si="1"/>
        <v/>
      </c>
    </row>
    <row r="139" spans="1:20" ht="20.100000000000001" customHeight="1">
      <c r="B139" s="167" t="s">
        <v>91</v>
      </c>
      <c r="C139" s="166"/>
      <c r="D139" s="166"/>
      <c r="E139" s="166"/>
      <c r="F139" s="166"/>
      <c r="G139" s="166"/>
      <c r="H139" s="166"/>
      <c r="I139" s="138" t="s">
        <v>2502</v>
      </c>
      <c r="J139" s="97"/>
      <c r="K139" s="97"/>
      <c r="L139" s="97"/>
      <c r="M139" s="97"/>
      <c r="N139" s="97"/>
      <c r="O139" s="97"/>
      <c r="P139" s="139"/>
      <c r="S139" s="15" t="str">
        <f t="shared" si="1"/>
        <v/>
      </c>
    </row>
    <row r="140" spans="1:20" ht="20.100000000000001" customHeight="1">
      <c r="B140" s="167" t="s">
        <v>92</v>
      </c>
      <c r="C140" s="166"/>
      <c r="D140" s="166"/>
      <c r="E140" s="166"/>
      <c r="F140" s="166"/>
      <c r="G140" s="166"/>
      <c r="H140" s="166"/>
      <c r="I140" s="138" t="s">
        <v>2502</v>
      </c>
      <c r="J140" s="97"/>
      <c r="K140" s="97"/>
      <c r="L140" s="97"/>
      <c r="M140" s="97"/>
      <c r="N140" s="97"/>
      <c r="O140" s="97"/>
      <c r="P140" s="139"/>
      <c r="S140" s="15" t="str">
        <f t="shared" si="1"/>
        <v/>
      </c>
    </row>
    <row r="141" spans="1:20" ht="20.100000000000001" customHeight="1" thickBot="1">
      <c r="B141" s="186" t="s">
        <v>93</v>
      </c>
      <c r="C141" s="187"/>
      <c r="D141" s="187"/>
      <c r="E141" s="187"/>
      <c r="F141" s="187"/>
      <c r="G141" s="187"/>
      <c r="H141" s="187"/>
      <c r="I141" s="188" t="s">
        <v>2502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8" t="s">
        <v>416</v>
      </c>
      <c r="C144" s="79"/>
      <c r="D144" s="79"/>
      <c r="E144" s="80"/>
      <c r="F144" s="410" t="s">
        <v>531</v>
      </c>
      <c r="G144" s="411"/>
      <c r="H144" s="411"/>
      <c r="I144" s="411"/>
      <c r="J144" s="412"/>
      <c r="K144" s="232"/>
      <c r="L144" s="232"/>
      <c r="M144" s="232"/>
      <c r="N144" s="232"/>
      <c r="O144" s="192"/>
      <c r="P144" s="233"/>
    </row>
    <row r="145" spans="1:16" ht="20.100000000000001" customHeight="1">
      <c r="B145" s="81"/>
      <c r="C145" s="82"/>
      <c r="D145" s="82"/>
      <c r="E145" s="83"/>
      <c r="F145" s="234" t="s">
        <v>408</v>
      </c>
      <c r="G145" s="273"/>
      <c r="H145" s="273"/>
      <c r="I145" s="273"/>
      <c r="J145" s="235"/>
      <c r="K145" s="178"/>
      <c r="L145" s="178"/>
      <c r="M145" s="178"/>
      <c r="N145" s="178"/>
      <c r="O145" s="138"/>
      <c r="P145" s="179"/>
    </row>
    <row r="146" spans="1:16" ht="20.100000000000001" customHeight="1">
      <c r="B146" s="81"/>
      <c r="C146" s="82"/>
      <c r="D146" s="82"/>
      <c r="E146" s="83"/>
      <c r="F146" s="169" t="s">
        <v>94</v>
      </c>
      <c r="G146" s="171"/>
      <c r="H146" s="171"/>
      <c r="I146" s="171"/>
      <c r="J146" s="242"/>
      <c r="K146" s="178"/>
      <c r="L146" s="178"/>
      <c r="M146" s="178"/>
      <c r="N146" s="178"/>
      <c r="O146" s="138"/>
      <c r="P146" s="179"/>
    </row>
    <row r="147" spans="1:16" ht="20.100000000000001" customHeight="1">
      <c r="B147" s="81"/>
      <c r="C147" s="82"/>
      <c r="D147" s="82"/>
      <c r="E147" s="83"/>
      <c r="F147" s="169" t="s">
        <v>95</v>
      </c>
      <c r="G147" s="171"/>
      <c r="H147" s="171"/>
      <c r="I147" s="171"/>
      <c r="J147" s="242"/>
      <c r="K147" s="178"/>
      <c r="L147" s="178"/>
      <c r="M147" s="178"/>
      <c r="N147" s="178"/>
      <c r="O147" s="138"/>
      <c r="P147" s="179"/>
    </row>
    <row r="148" spans="1:16" ht="20.100000000000001" customHeight="1">
      <c r="B148" s="81"/>
      <c r="C148" s="82"/>
      <c r="D148" s="82"/>
      <c r="E148" s="83"/>
      <c r="F148" s="169" t="s">
        <v>409</v>
      </c>
      <c r="G148" s="171"/>
      <c r="H148" s="171"/>
      <c r="I148" s="171"/>
      <c r="J148" s="242"/>
      <c r="K148" s="178"/>
      <c r="L148" s="178"/>
      <c r="M148" s="178"/>
      <c r="N148" s="178"/>
      <c r="O148" s="138"/>
      <c r="P148" s="179"/>
    </row>
    <row r="149" spans="1:16" ht="20.100000000000001" customHeight="1">
      <c r="A149" s="4"/>
      <c r="B149" s="81"/>
      <c r="C149" s="82"/>
      <c r="D149" s="82"/>
      <c r="E149" s="83"/>
      <c r="F149" s="169" t="s">
        <v>96</v>
      </c>
      <c r="G149" s="171"/>
      <c r="H149" s="171"/>
      <c r="I149" s="171"/>
      <c r="J149" s="242"/>
      <c r="K149" s="178"/>
      <c r="L149" s="178"/>
      <c r="M149" s="178"/>
      <c r="N149" s="178"/>
      <c r="O149" s="138"/>
      <c r="P149" s="179"/>
    </row>
    <row r="150" spans="1:16" ht="20.100000000000001" customHeight="1">
      <c r="B150" s="81"/>
      <c r="C150" s="82"/>
      <c r="D150" s="82"/>
      <c r="E150" s="83"/>
      <c r="F150" s="169" t="s">
        <v>410</v>
      </c>
      <c r="G150" s="171"/>
      <c r="H150" s="171"/>
      <c r="I150" s="171"/>
      <c r="J150" s="242"/>
      <c r="K150" s="178"/>
      <c r="L150" s="178"/>
      <c r="M150" s="178"/>
      <c r="N150" s="178"/>
      <c r="O150" s="138"/>
      <c r="P150" s="179"/>
    </row>
    <row r="151" spans="1:16" ht="20.100000000000001" customHeight="1">
      <c r="B151" s="81"/>
      <c r="C151" s="82"/>
      <c r="D151" s="82"/>
      <c r="E151" s="83"/>
      <c r="F151" s="169" t="s">
        <v>411</v>
      </c>
      <c r="G151" s="171"/>
      <c r="H151" s="171"/>
      <c r="I151" s="171"/>
      <c r="J151" s="242"/>
      <c r="K151" s="178"/>
      <c r="L151" s="178"/>
      <c r="M151" s="178"/>
      <c r="N151" s="178"/>
      <c r="O151" s="138"/>
      <c r="P151" s="179"/>
    </row>
    <row r="152" spans="1:16" ht="20.100000000000001" customHeight="1">
      <c r="B152" s="81"/>
      <c r="C152" s="82"/>
      <c r="D152" s="82"/>
      <c r="E152" s="83"/>
      <c r="F152" s="169" t="s">
        <v>415</v>
      </c>
      <c r="G152" s="171"/>
      <c r="H152" s="171"/>
      <c r="I152" s="171"/>
      <c r="J152" s="242"/>
      <c r="K152" s="178"/>
      <c r="L152" s="178"/>
      <c r="M152" s="178"/>
      <c r="N152" s="178"/>
      <c r="O152" s="138"/>
      <c r="P152" s="179"/>
    </row>
    <row r="153" spans="1:16" ht="20.100000000000001" customHeight="1">
      <c r="B153" s="81"/>
      <c r="C153" s="82"/>
      <c r="D153" s="82"/>
      <c r="E153" s="83"/>
      <c r="F153" s="169" t="s">
        <v>530</v>
      </c>
      <c r="G153" s="171"/>
      <c r="H153" s="171"/>
      <c r="I153" s="171"/>
      <c r="J153" s="242"/>
      <c r="K153" s="178"/>
      <c r="L153" s="178"/>
      <c r="M153" s="178"/>
      <c r="N153" s="178"/>
      <c r="O153" s="138"/>
      <c r="P153" s="179"/>
    </row>
    <row r="154" spans="1:16" ht="20.100000000000001" customHeight="1">
      <c r="B154" s="81"/>
      <c r="C154" s="82"/>
      <c r="D154" s="82"/>
      <c r="E154" s="83"/>
      <c r="F154" s="406" t="s">
        <v>97</v>
      </c>
      <c r="G154" s="156"/>
      <c r="H154" s="157"/>
      <c r="I154" s="400" t="s">
        <v>99</v>
      </c>
      <c r="J154" s="401"/>
      <c r="K154" s="178"/>
      <c r="L154" s="178"/>
      <c r="M154" s="178"/>
      <c r="N154" s="178"/>
      <c r="O154" s="138"/>
      <c r="P154" s="179"/>
    </row>
    <row r="155" spans="1:16" ht="20.100000000000001" customHeight="1">
      <c r="B155" s="81"/>
      <c r="C155" s="82"/>
      <c r="D155" s="82"/>
      <c r="E155" s="83"/>
      <c r="F155" s="399"/>
      <c r="G155" s="162"/>
      <c r="H155" s="163"/>
      <c r="I155" s="402" t="s">
        <v>100</v>
      </c>
      <c r="J155" s="401"/>
      <c r="K155" s="178"/>
      <c r="L155" s="178"/>
      <c r="M155" s="178"/>
      <c r="N155" s="178"/>
      <c r="O155" s="138"/>
      <c r="P155" s="179"/>
    </row>
    <row r="156" spans="1:16" ht="20.100000000000001" customHeight="1">
      <c r="B156" s="81"/>
      <c r="C156" s="82"/>
      <c r="D156" s="82"/>
      <c r="E156" s="83"/>
      <c r="F156" s="407" t="s">
        <v>98</v>
      </c>
      <c r="G156" s="408"/>
      <c r="H156" s="409"/>
      <c r="I156" s="397" t="s">
        <v>532</v>
      </c>
      <c r="J156" s="398"/>
      <c r="K156" s="178"/>
      <c r="L156" s="178"/>
      <c r="M156" s="178"/>
      <c r="N156" s="178"/>
      <c r="O156" s="138"/>
      <c r="P156" s="179"/>
    </row>
    <row r="157" spans="1:16" ht="20.100000000000001" customHeight="1">
      <c r="B157" s="81"/>
      <c r="C157" s="82"/>
      <c r="D157" s="82"/>
      <c r="E157" s="83"/>
      <c r="F157" s="407"/>
      <c r="G157" s="408"/>
      <c r="H157" s="409"/>
      <c r="I157" s="397" t="s">
        <v>533</v>
      </c>
      <c r="J157" s="398"/>
      <c r="K157" s="178"/>
      <c r="L157" s="178"/>
      <c r="M157" s="178"/>
      <c r="N157" s="178"/>
      <c r="O157" s="138"/>
      <c r="P157" s="179"/>
    </row>
    <row r="158" spans="1:16" ht="20.100000000000001" customHeight="1">
      <c r="B158" s="81"/>
      <c r="C158" s="82"/>
      <c r="D158" s="82"/>
      <c r="E158" s="83"/>
      <c r="F158" s="407"/>
      <c r="G158" s="408"/>
      <c r="H158" s="409"/>
      <c r="I158" s="397" t="s">
        <v>100</v>
      </c>
      <c r="J158" s="398"/>
      <c r="K158" s="178"/>
      <c r="L158" s="178"/>
      <c r="M158" s="178"/>
      <c r="N158" s="178"/>
      <c r="O158" s="138"/>
      <c r="P158" s="179"/>
    </row>
    <row r="159" spans="1:16" ht="20.100000000000001" customHeight="1">
      <c r="B159" s="81"/>
      <c r="C159" s="82"/>
      <c r="D159" s="82"/>
      <c r="E159" s="83"/>
      <c r="F159" s="407"/>
      <c r="G159" s="408"/>
      <c r="H159" s="409"/>
      <c r="I159" s="407" t="s">
        <v>101</v>
      </c>
      <c r="J159" s="409"/>
      <c r="K159" s="178"/>
      <c r="L159" s="178"/>
      <c r="M159" s="178"/>
      <c r="N159" s="178"/>
      <c r="O159" s="138"/>
      <c r="P159" s="179"/>
    </row>
    <row r="160" spans="1:16" ht="20.100000000000001" customHeight="1">
      <c r="B160" s="81"/>
      <c r="C160" s="82"/>
      <c r="D160" s="82"/>
      <c r="E160" s="83"/>
      <c r="F160" s="407" t="s">
        <v>425</v>
      </c>
      <c r="G160" s="408"/>
      <c r="H160" s="409"/>
      <c r="I160" s="397" t="s">
        <v>99</v>
      </c>
      <c r="J160" s="398"/>
      <c r="K160" s="178"/>
      <c r="L160" s="178"/>
      <c r="M160" s="178"/>
      <c r="N160" s="178"/>
      <c r="O160" s="138"/>
      <c r="P160" s="179"/>
    </row>
    <row r="161" spans="2:20" ht="20.100000000000001" customHeight="1">
      <c r="B161" s="81"/>
      <c r="C161" s="82"/>
      <c r="D161" s="82"/>
      <c r="E161" s="83"/>
      <c r="F161" s="407"/>
      <c r="G161" s="408"/>
      <c r="H161" s="409"/>
      <c r="I161" s="397" t="s">
        <v>100</v>
      </c>
      <c r="J161" s="398"/>
      <c r="K161" s="178"/>
      <c r="L161" s="178"/>
      <c r="M161" s="178"/>
      <c r="N161" s="178"/>
      <c r="O161" s="138"/>
      <c r="P161" s="179"/>
    </row>
    <row r="162" spans="2:20" ht="20.100000000000001" customHeight="1">
      <c r="B162" s="81"/>
      <c r="C162" s="82"/>
      <c r="D162" s="82"/>
      <c r="E162" s="83"/>
      <c r="F162" s="407"/>
      <c r="G162" s="408"/>
      <c r="H162" s="409"/>
      <c r="I162" s="399" t="s">
        <v>101</v>
      </c>
      <c r="J162" s="163"/>
      <c r="K162" s="178"/>
      <c r="L162" s="178"/>
      <c r="M162" s="178"/>
      <c r="N162" s="178"/>
      <c r="O162" s="138"/>
      <c r="P162" s="179"/>
    </row>
    <row r="163" spans="2:20" ht="20.100000000000001" customHeight="1">
      <c r="B163" s="81"/>
      <c r="C163" s="82"/>
      <c r="D163" s="82"/>
      <c r="E163" s="83"/>
      <c r="F163" s="407"/>
      <c r="G163" s="408"/>
      <c r="H163" s="409"/>
      <c r="I163" s="397" t="s">
        <v>426</v>
      </c>
      <c r="J163" s="398"/>
      <c r="K163" s="178"/>
      <c r="L163" s="178"/>
      <c r="M163" s="178"/>
      <c r="N163" s="178"/>
      <c r="O163" s="138"/>
      <c r="P163" s="179"/>
    </row>
    <row r="164" spans="2:20" ht="20.100000000000001" customHeight="1">
      <c r="B164" s="81"/>
      <c r="C164" s="82"/>
      <c r="D164" s="82"/>
      <c r="E164" s="83"/>
      <c r="F164" s="407"/>
      <c r="G164" s="408"/>
      <c r="H164" s="409"/>
      <c r="I164" s="399" t="s">
        <v>427</v>
      </c>
      <c r="J164" s="163"/>
      <c r="K164" s="178"/>
      <c r="L164" s="178"/>
      <c r="M164" s="178"/>
      <c r="N164" s="178"/>
      <c r="O164" s="138"/>
      <c r="P164" s="179"/>
    </row>
    <row r="165" spans="2:20" ht="20.100000000000001" customHeight="1">
      <c r="B165" s="81"/>
      <c r="C165" s="82"/>
      <c r="D165" s="82"/>
      <c r="E165" s="83"/>
      <c r="F165" s="406" t="s">
        <v>428</v>
      </c>
      <c r="G165" s="156"/>
      <c r="H165" s="157"/>
      <c r="I165" s="400" t="s">
        <v>99</v>
      </c>
      <c r="J165" s="401"/>
      <c r="K165" s="178"/>
      <c r="L165" s="178"/>
      <c r="M165" s="178"/>
      <c r="N165" s="178"/>
      <c r="O165" s="138"/>
      <c r="P165" s="179"/>
    </row>
    <row r="166" spans="2:20" ht="20.100000000000001" customHeight="1">
      <c r="B166" s="84"/>
      <c r="C166" s="85"/>
      <c r="D166" s="85"/>
      <c r="E166" s="86"/>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2503</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2503</v>
      </c>
      <c r="G174" s="171" t="s">
        <v>476</v>
      </c>
      <c r="H174" s="171"/>
      <c r="I174" s="171"/>
      <c r="J174" s="171"/>
      <c r="K174" s="171"/>
      <c r="L174" s="171"/>
      <c r="M174" s="171"/>
      <c r="N174" s="171"/>
      <c r="O174" s="171"/>
      <c r="P174" s="197"/>
    </row>
    <row r="175" spans="2:20" ht="39.950000000000003" customHeight="1">
      <c r="B175" s="167"/>
      <c r="C175" s="166"/>
      <c r="D175" s="166"/>
      <c r="E175" s="166"/>
      <c r="F175" s="14" t="s">
        <v>2503</v>
      </c>
      <c r="G175" s="171" t="s">
        <v>448</v>
      </c>
      <c r="H175" s="171"/>
      <c r="I175" s="242"/>
      <c r="J175" s="172" t="s">
        <v>2524</v>
      </c>
      <c r="K175" s="173"/>
      <c r="L175" s="173"/>
      <c r="M175" s="173"/>
      <c r="N175" s="173"/>
      <c r="O175" s="173"/>
      <c r="P175" s="174"/>
    </row>
    <row r="176" spans="2:20" ht="39.950000000000003" customHeight="1">
      <c r="B176" s="87" t="s">
        <v>106</v>
      </c>
      <c r="C176" s="88"/>
      <c r="D176" s="287">
        <v>1</v>
      </c>
      <c r="E176" s="364"/>
      <c r="F176" s="166" t="s">
        <v>5</v>
      </c>
      <c r="G176" s="166"/>
      <c r="H176" s="166"/>
      <c r="I176" s="68" t="s">
        <v>2583</v>
      </c>
      <c r="J176" s="69"/>
      <c r="K176" s="69"/>
      <c r="L176" s="69"/>
      <c r="M176" s="69"/>
      <c r="N176" s="69"/>
      <c r="O176" s="70"/>
      <c r="P176" s="71"/>
    </row>
    <row r="177" spans="2:16" ht="39.950000000000003" customHeight="1">
      <c r="B177" s="89"/>
      <c r="C177" s="90"/>
      <c r="D177" s="287"/>
      <c r="E177" s="364"/>
      <c r="F177" s="166" t="s">
        <v>108</v>
      </c>
      <c r="G177" s="166"/>
      <c r="H177" s="166"/>
      <c r="I177" s="68" t="s">
        <v>2568</v>
      </c>
      <c r="J177" s="69"/>
      <c r="K177" s="69"/>
      <c r="L177" s="69"/>
      <c r="M177" s="69"/>
      <c r="N177" s="69"/>
      <c r="O177" s="70"/>
      <c r="P177" s="71"/>
    </row>
    <row r="178" spans="2:16" ht="39.950000000000003" customHeight="1">
      <c r="B178" s="89"/>
      <c r="C178" s="90"/>
      <c r="D178" s="287"/>
      <c r="E178" s="364"/>
      <c r="F178" s="166" t="s">
        <v>109</v>
      </c>
      <c r="G178" s="166"/>
      <c r="H178" s="166"/>
      <c r="I178" s="68" t="s">
        <v>2567</v>
      </c>
      <c r="J178" s="69"/>
      <c r="K178" s="69"/>
      <c r="L178" s="69"/>
      <c r="M178" s="69"/>
      <c r="N178" s="69"/>
      <c r="O178" s="70"/>
      <c r="P178" s="71"/>
    </row>
    <row r="179" spans="2:16" ht="39.950000000000003" customHeight="1">
      <c r="B179" s="89"/>
      <c r="C179" s="90"/>
      <c r="D179" s="287"/>
      <c r="E179" s="364"/>
      <c r="F179" s="166" t="s">
        <v>429</v>
      </c>
      <c r="G179" s="166"/>
      <c r="H179" s="166"/>
      <c r="I179" s="68" t="s">
        <v>2567</v>
      </c>
      <c r="J179" s="69"/>
      <c r="K179" s="69"/>
      <c r="L179" s="69"/>
      <c r="M179" s="69"/>
      <c r="N179" s="69"/>
      <c r="O179" s="70"/>
      <c r="P179" s="71"/>
    </row>
    <row r="180" spans="2:16" ht="39.950000000000003" customHeight="1">
      <c r="B180" s="89"/>
      <c r="C180" s="90"/>
      <c r="D180" s="287"/>
      <c r="E180" s="364"/>
      <c r="F180" s="166" t="s">
        <v>110</v>
      </c>
      <c r="G180" s="166"/>
      <c r="H180" s="166"/>
      <c r="I180" s="68" t="s">
        <v>2584</v>
      </c>
      <c r="J180" s="69"/>
      <c r="K180" s="69"/>
      <c r="L180" s="69"/>
      <c r="M180" s="69"/>
      <c r="N180" s="69"/>
      <c r="O180" s="70"/>
      <c r="P180" s="71"/>
    </row>
    <row r="181" spans="2:16" ht="39.950000000000003" customHeight="1">
      <c r="B181" s="89"/>
      <c r="C181" s="90"/>
      <c r="D181" s="287">
        <v>2</v>
      </c>
      <c r="E181" s="364"/>
      <c r="F181" s="166" t="s">
        <v>5</v>
      </c>
      <c r="G181" s="166"/>
      <c r="H181" s="166"/>
      <c r="I181" s="68"/>
      <c r="J181" s="69"/>
      <c r="K181" s="69"/>
      <c r="L181" s="69"/>
      <c r="M181" s="69"/>
      <c r="N181" s="69"/>
      <c r="O181" s="70"/>
      <c r="P181" s="71"/>
    </row>
    <row r="182" spans="2:16" ht="39.950000000000003" customHeight="1">
      <c r="B182" s="89"/>
      <c r="C182" s="90"/>
      <c r="D182" s="287"/>
      <c r="E182" s="364"/>
      <c r="F182" s="166" t="s">
        <v>108</v>
      </c>
      <c r="G182" s="166"/>
      <c r="H182" s="166"/>
      <c r="I182" s="68"/>
      <c r="J182" s="69"/>
      <c r="K182" s="69"/>
      <c r="L182" s="69"/>
      <c r="M182" s="69"/>
      <c r="N182" s="69"/>
      <c r="O182" s="70"/>
      <c r="P182" s="71"/>
    </row>
    <row r="183" spans="2:16" ht="39.950000000000003" customHeight="1">
      <c r="B183" s="89"/>
      <c r="C183" s="90"/>
      <c r="D183" s="287"/>
      <c r="E183" s="364"/>
      <c r="F183" s="166" t="s">
        <v>109</v>
      </c>
      <c r="G183" s="166"/>
      <c r="H183" s="166"/>
      <c r="I183" s="68"/>
      <c r="J183" s="69"/>
      <c r="K183" s="69"/>
      <c r="L183" s="69"/>
      <c r="M183" s="69"/>
      <c r="N183" s="69"/>
      <c r="O183" s="70"/>
      <c r="P183" s="71"/>
    </row>
    <row r="184" spans="2:16" ht="39.950000000000003" customHeight="1">
      <c r="B184" s="89"/>
      <c r="C184" s="90"/>
      <c r="D184" s="287"/>
      <c r="E184" s="364"/>
      <c r="F184" s="166" t="s">
        <v>429</v>
      </c>
      <c r="G184" s="166"/>
      <c r="H184" s="166"/>
      <c r="I184" s="68"/>
      <c r="J184" s="69"/>
      <c r="K184" s="69"/>
      <c r="L184" s="69"/>
      <c r="M184" s="69"/>
      <c r="N184" s="69"/>
      <c r="O184" s="70"/>
      <c r="P184" s="71"/>
    </row>
    <row r="185" spans="2:16" ht="39.950000000000003" customHeight="1">
      <c r="B185" s="89"/>
      <c r="C185" s="90"/>
      <c r="D185" s="287"/>
      <c r="E185" s="364"/>
      <c r="F185" s="166" t="s">
        <v>110</v>
      </c>
      <c r="G185" s="166"/>
      <c r="H185" s="166"/>
      <c r="I185" s="68"/>
      <c r="J185" s="69"/>
      <c r="K185" s="69"/>
      <c r="L185" s="69"/>
      <c r="M185" s="69"/>
      <c r="N185" s="69"/>
      <c r="O185" s="70"/>
      <c r="P185" s="71"/>
    </row>
    <row r="186" spans="2:16" ht="39.950000000000003" customHeight="1">
      <c r="B186" s="89"/>
      <c r="C186" s="90"/>
      <c r="D186" s="387">
        <v>3</v>
      </c>
      <c r="E186" s="388"/>
      <c r="F186" s="166" t="s">
        <v>5</v>
      </c>
      <c r="G186" s="166"/>
      <c r="H186" s="166"/>
      <c r="I186" s="68"/>
      <c r="J186" s="69"/>
      <c r="K186" s="69"/>
      <c r="L186" s="69"/>
      <c r="M186" s="69"/>
      <c r="N186" s="69"/>
      <c r="O186" s="70"/>
      <c r="P186" s="71"/>
    </row>
    <row r="187" spans="2:16" ht="39.950000000000003" customHeight="1">
      <c r="B187" s="89"/>
      <c r="C187" s="90"/>
      <c r="D187" s="389"/>
      <c r="E187" s="390"/>
      <c r="F187" s="166" t="s">
        <v>108</v>
      </c>
      <c r="G187" s="166"/>
      <c r="H187" s="166"/>
      <c r="I187" s="68"/>
      <c r="J187" s="69"/>
      <c r="K187" s="69"/>
      <c r="L187" s="69"/>
      <c r="M187" s="69"/>
      <c r="N187" s="69"/>
      <c r="O187" s="70"/>
      <c r="P187" s="71"/>
    </row>
    <row r="188" spans="2:16" ht="39.950000000000003" customHeight="1">
      <c r="B188" s="89"/>
      <c r="C188" s="90"/>
      <c r="D188" s="389"/>
      <c r="E188" s="390"/>
      <c r="F188" s="166" t="s">
        <v>109</v>
      </c>
      <c r="G188" s="166"/>
      <c r="H188" s="166"/>
      <c r="I188" s="68"/>
      <c r="J188" s="69"/>
      <c r="K188" s="69"/>
      <c r="L188" s="69"/>
      <c r="M188" s="69"/>
      <c r="N188" s="69"/>
      <c r="O188" s="70"/>
      <c r="P188" s="71"/>
    </row>
    <row r="189" spans="2:16" ht="39.950000000000003" customHeight="1">
      <c r="B189" s="89"/>
      <c r="C189" s="90"/>
      <c r="D189" s="389"/>
      <c r="E189" s="390"/>
      <c r="F189" s="166" t="s">
        <v>429</v>
      </c>
      <c r="G189" s="166"/>
      <c r="H189" s="166"/>
      <c r="I189" s="68"/>
      <c r="J189" s="69"/>
      <c r="K189" s="69"/>
      <c r="L189" s="69"/>
      <c r="M189" s="69"/>
      <c r="N189" s="69"/>
      <c r="O189" s="70"/>
      <c r="P189" s="71"/>
    </row>
    <row r="190" spans="2:16" ht="39.950000000000003" customHeight="1">
      <c r="B190" s="91"/>
      <c r="C190" s="92"/>
      <c r="D190" s="395"/>
      <c r="E190" s="396"/>
      <c r="F190" s="166" t="s">
        <v>110</v>
      </c>
      <c r="G190" s="166"/>
      <c r="H190" s="166"/>
      <c r="I190" s="68"/>
      <c r="J190" s="69"/>
      <c r="K190" s="69"/>
      <c r="L190" s="69"/>
      <c r="M190" s="69"/>
      <c r="N190" s="69"/>
      <c r="O190" s="70"/>
      <c r="P190" s="71"/>
    </row>
    <row r="191" spans="2:16" ht="39.950000000000003" customHeight="1">
      <c r="B191" s="87" t="s">
        <v>107</v>
      </c>
      <c r="C191" s="88"/>
      <c r="D191" s="387">
        <v>1</v>
      </c>
      <c r="E191" s="388"/>
      <c r="F191" s="166" t="s">
        <v>5</v>
      </c>
      <c r="G191" s="166"/>
      <c r="H191" s="166"/>
      <c r="I191" s="68" t="s">
        <v>2585</v>
      </c>
      <c r="J191" s="69"/>
      <c r="K191" s="69"/>
      <c r="L191" s="69"/>
      <c r="M191" s="69"/>
      <c r="N191" s="69"/>
      <c r="O191" s="70"/>
      <c r="P191" s="71"/>
    </row>
    <row r="192" spans="2:16" ht="39.950000000000003" customHeight="1">
      <c r="B192" s="89"/>
      <c r="C192" s="90"/>
      <c r="D192" s="389"/>
      <c r="E192" s="390"/>
      <c r="F192" s="166" t="s">
        <v>108</v>
      </c>
      <c r="G192" s="166"/>
      <c r="H192" s="166"/>
      <c r="I192" s="68" t="s">
        <v>2586</v>
      </c>
      <c r="J192" s="69"/>
      <c r="K192" s="69"/>
      <c r="L192" s="69"/>
      <c r="M192" s="69"/>
      <c r="N192" s="69"/>
      <c r="O192" s="70"/>
      <c r="P192" s="71"/>
    </row>
    <row r="193" spans="2:16" ht="39.950000000000003" customHeight="1">
      <c r="B193" s="89"/>
      <c r="C193" s="90"/>
      <c r="D193" s="389"/>
      <c r="E193" s="390"/>
      <c r="F193" s="168" t="s">
        <v>110</v>
      </c>
      <c r="G193" s="168"/>
      <c r="H193" s="168"/>
      <c r="I193" s="68" t="s">
        <v>2569</v>
      </c>
      <c r="J193" s="69"/>
      <c r="K193" s="69"/>
      <c r="L193" s="69"/>
      <c r="M193" s="69"/>
      <c r="N193" s="69"/>
      <c r="O193" s="70"/>
      <c r="P193" s="71"/>
    </row>
    <row r="194" spans="2:16" ht="39.950000000000003" customHeight="1">
      <c r="B194" s="89"/>
      <c r="C194" s="90"/>
      <c r="D194" s="387">
        <v>2</v>
      </c>
      <c r="E194" s="388"/>
      <c r="F194" s="166" t="s">
        <v>5</v>
      </c>
      <c r="G194" s="166"/>
      <c r="H194" s="166"/>
      <c r="I194" s="68"/>
      <c r="J194" s="69"/>
      <c r="K194" s="69"/>
      <c r="L194" s="69"/>
      <c r="M194" s="69"/>
      <c r="N194" s="69"/>
      <c r="O194" s="70"/>
      <c r="P194" s="71"/>
    </row>
    <row r="195" spans="2:16" ht="39.950000000000003" customHeight="1">
      <c r="B195" s="89"/>
      <c r="C195" s="90"/>
      <c r="D195" s="389"/>
      <c r="E195" s="390"/>
      <c r="F195" s="166" t="s">
        <v>108</v>
      </c>
      <c r="G195" s="166"/>
      <c r="H195" s="166"/>
      <c r="I195" s="68"/>
      <c r="J195" s="69"/>
      <c r="K195" s="69"/>
      <c r="L195" s="69"/>
      <c r="M195" s="69"/>
      <c r="N195" s="69"/>
      <c r="O195" s="70"/>
      <c r="P195" s="71"/>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2503</v>
      </c>
      <c r="G201" s="326" t="s">
        <v>448</v>
      </c>
      <c r="H201" s="171"/>
      <c r="I201" s="242"/>
      <c r="J201" s="172" t="s">
        <v>2587</v>
      </c>
      <c r="K201" s="173"/>
      <c r="L201" s="173"/>
      <c r="M201" s="173"/>
      <c r="N201" s="173"/>
      <c r="O201" s="173"/>
      <c r="P201" s="174"/>
    </row>
    <row r="202" spans="2:16" ht="60" customHeight="1">
      <c r="B202" s="167" t="s">
        <v>114</v>
      </c>
      <c r="C202" s="166"/>
      <c r="D202" s="166"/>
      <c r="E202" s="166"/>
      <c r="F202" s="68" t="s">
        <v>2588</v>
      </c>
      <c r="G202" s="68"/>
      <c r="H202" s="68"/>
      <c r="I202" s="68"/>
      <c r="J202" s="68"/>
      <c r="K202" s="68"/>
      <c r="L202" s="68"/>
      <c r="M202" s="68"/>
      <c r="N202" s="68"/>
      <c r="O202" s="172"/>
      <c r="P202" s="386"/>
    </row>
    <row r="203" spans="2:16" ht="60" customHeight="1">
      <c r="B203" s="167" t="s">
        <v>115</v>
      </c>
      <c r="C203" s="166"/>
      <c r="D203" s="166"/>
      <c r="E203" s="166"/>
      <c r="F203" s="68" t="s">
        <v>2601</v>
      </c>
      <c r="G203" s="69"/>
      <c r="H203" s="69"/>
      <c r="I203" s="69"/>
      <c r="J203" s="69"/>
      <c r="K203" s="69"/>
      <c r="L203" s="69"/>
      <c r="M203" s="69"/>
      <c r="N203" s="69"/>
      <c r="O203" s="70"/>
      <c r="P203" s="71"/>
    </row>
    <row r="204" spans="2:16" ht="20.100000000000001" customHeight="1">
      <c r="B204" s="167" t="s">
        <v>116</v>
      </c>
      <c r="C204" s="166"/>
      <c r="D204" s="166"/>
      <c r="E204" s="166"/>
      <c r="F204" s="178" t="s">
        <v>2493</v>
      </c>
      <c r="G204" s="178"/>
      <c r="H204" s="178"/>
      <c r="I204" s="178"/>
      <c r="J204" s="178"/>
      <c r="K204" s="178"/>
      <c r="L204" s="178"/>
      <c r="M204" s="178"/>
      <c r="N204" s="178"/>
      <c r="O204" s="138"/>
      <c r="P204" s="179"/>
    </row>
    <row r="205" spans="2:16" ht="60.75" customHeight="1">
      <c r="B205" s="167" t="s">
        <v>117</v>
      </c>
      <c r="C205" s="166"/>
      <c r="D205" s="166"/>
      <c r="E205" s="166"/>
      <c r="F205" s="68" t="s">
        <v>2525</v>
      </c>
      <c r="G205" s="69"/>
      <c r="H205" s="69"/>
      <c r="I205" s="69"/>
      <c r="J205" s="69"/>
      <c r="K205" s="69"/>
      <c r="L205" s="69"/>
      <c r="M205" s="69"/>
      <c r="N205" s="69"/>
      <c r="O205" s="70"/>
      <c r="P205" s="71"/>
    </row>
    <row r="206" spans="2:16" ht="20.100000000000001" customHeight="1">
      <c r="B206" s="230" t="s">
        <v>119</v>
      </c>
      <c r="C206" s="231"/>
      <c r="D206" s="231"/>
      <c r="E206" s="231"/>
      <c r="F206" s="178" t="s">
        <v>2495</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2495</v>
      </c>
      <c r="G207" s="178"/>
      <c r="H207" s="178"/>
      <c r="I207" s="178"/>
      <c r="J207" s="178"/>
      <c r="K207" s="178"/>
      <c r="L207" s="178"/>
      <c r="M207" s="178"/>
      <c r="N207" s="178"/>
      <c r="O207" s="138"/>
      <c r="P207" s="179"/>
    </row>
    <row r="208" spans="2:16" ht="20.100000000000001" customHeight="1">
      <c r="B208" s="165"/>
      <c r="C208" s="269"/>
      <c r="D208" s="231" t="s">
        <v>122</v>
      </c>
      <c r="E208" s="231"/>
      <c r="F208" s="178" t="s">
        <v>2495</v>
      </c>
      <c r="G208" s="178"/>
      <c r="H208" s="178"/>
      <c r="I208" s="178"/>
      <c r="J208" s="178"/>
      <c r="K208" s="178"/>
      <c r="L208" s="178"/>
      <c r="M208" s="178"/>
      <c r="N208" s="178"/>
      <c r="O208" s="138"/>
      <c r="P208" s="179"/>
    </row>
    <row r="209" spans="2:20" ht="20.100000000000001" customHeight="1">
      <c r="B209" s="165"/>
      <c r="C209" s="269"/>
      <c r="D209" s="231" t="s">
        <v>123</v>
      </c>
      <c r="E209" s="231"/>
      <c r="F209" s="178" t="s">
        <v>2495</v>
      </c>
      <c r="G209" s="178"/>
      <c r="H209" s="178"/>
      <c r="I209" s="178"/>
      <c r="J209" s="178"/>
      <c r="K209" s="178"/>
      <c r="L209" s="178"/>
      <c r="M209" s="178"/>
      <c r="N209" s="178"/>
      <c r="O209" s="138"/>
      <c r="P209" s="179"/>
    </row>
    <row r="210" spans="2:20" ht="20.100000000000001" customHeight="1">
      <c r="B210" s="165"/>
      <c r="C210" s="269"/>
      <c r="D210" s="231" t="s">
        <v>124</v>
      </c>
      <c r="E210" s="231"/>
      <c r="F210" s="178" t="s">
        <v>2495</v>
      </c>
      <c r="G210" s="178"/>
      <c r="H210" s="178"/>
      <c r="I210" s="178"/>
      <c r="J210" s="178"/>
      <c r="K210" s="178"/>
      <c r="L210" s="178"/>
      <c r="M210" s="178"/>
      <c r="N210" s="178"/>
      <c r="O210" s="138"/>
      <c r="P210" s="179"/>
    </row>
    <row r="211" spans="2:20" ht="20.100000000000001" customHeight="1">
      <c r="B211" s="165"/>
      <c r="C211" s="269"/>
      <c r="D211" s="231" t="s">
        <v>125</v>
      </c>
      <c r="E211" s="231"/>
      <c r="F211" s="178" t="s">
        <v>2495</v>
      </c>
      <c r="G211" s="178"/>
      <c r="H211" s="178"/>
      <c r="I211" s="178"/>
      <c r="J211" s="178"/>
      <c r="K211" s="178"/>
      <c r="L211" s="178"/>
      <c r="M211" s="178"/>
      <c r="N211" s="178"/>
      <c r="O211" s="138"/>
      <c r="P211" s="179"/>
    </row>
    <row r="212" spans="2:20" ht="20.100000000000001" customHeight="1">
      <c r="B212" s="165"/>
      <c r="C212" s="269"/>
      <c r="D212" s="269" t="s">
        <v>126</v>
      </c>
      <c r="E212" s="269"/>
      <c r="F212" s="178" t="s">
        <v>2495</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2493</v>
      </c>
      <c r="K219" s="178"/>
      <c r="L219" s="178"/>
      <c r="M219" s="178"/>
      <c r="N219" s="178"/>
      <c r="O219" s="138"/>
      <c r="P219" s="179"/>
      <c r="S219" s="15" t="str">
        <f>IF(J219="","未記入","")</f>
        <v/>
      </c>
    </row>
    <row r="220" spans="2:20" ht="60" customHeight="1">
      <c r="B220" s="167" t="s">
        <v>128</v>
      </c>
      <c r="C220" s="166"/>
      <c r="D220" s="166"/>
      <c r="E220" s="166"/>
      <c r="F220" s="68" t="s">
        <v>2570</v>
      </c>
      <c r="G220" s="69"/>
      <c r="H220" s="69"/>
      <c r="I220" s="69"/>
      <c r="J220" s="69"/>
      <c r="K220" s="69"/>
      <c r="L220" s="69"/>
      <c r="M220" s="69"/>
      <c r="N220" s="69"/>
      <c r="O220" s="70"/>
      <c r="P220" s="71"/>
    </row>
    <row r="221" spans="2:20" ht="60" customHeight="1">
      <c r="B221" s="167" t="s">
        <v>493</v>
      </c>
      <c r="C221" s="166"/>
      <c r="D221" s="166"/>
      <c r="E221" s="166"/>
      <c r="F221" s="68" t="s">
        <v>2589</v>
      </c>
      <c r="G221" s="69"/>
      <c r="H221" s="69"/>
      <c r="I221" s="69"/>
      <c r="J221" s="69"/>
      <c r="K221" s="69"/>
      <c r="L221" s="69"/>
      <c r="M221" s="69"/>
      <c r="N221" s="69"/>
      <c r="O221" s="70"/>
      <c r="P221" s="71"/>
    </row>
    <row r="222" spans="2:20" ht="60" customHeight="1">
      <c r="B222" s="132" t="s">
        <v>129</v>
      </c>
      <c r="C222" s="118"/>
      <c r="D222" s="118"/>
      <c r="E222" s="133"/>
      <c r="F222" s="166" t="s">
        <v>136</v>
      </c>
      <c r="G222" s="166"/>
      <c r="H222" s="166"/>
      <c r="I222" s="166"/>
      <c r="J222" s="172" t="s">
        <v>2526</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7"/>
      <c r="L223" s="97"/>
      <c r="M223" s="97"/>
      <c r="N223" s="171" t="s">
        <v>494</v>
      </c>
      <c r="O223" s="171"/>
      <c r="P223" s="197"/>
    </row>
    <row r="224" spans="2:20" ht="20.100000000000001" customHeight="1">
      <c r="B224" s="383" t="s">
        <v>130</v>
      </c>
      <c r="C224" s="273"/>
      <c r="D224" s="273"/>
      <c r="E224" s="235"/>
      <c r="F224" s="138">
        <v>1</v>
      </c>
      <c r="G224" s="97"/>
      <c r="H224" s="97"/>
      <c r="I224" s="97"/>
      <c r="J224" s="97"/>
      <c r="K224" s="97"/>
      <c r="L224" s="97"/>
      <c r="M224" s="97"/>
      <c r="N224" s="171" t="s">
        <v>494</v>
      </c>
      <c r="O224" s="171"/>
      <c r="P224" s="197"/>
    </row>
    <row r="225" spans="1:20" ht="20.100000000000001" customHeight="1">
      <c r="B225" s="167" t="s">
        <v>131</v>
      </c>
      <c r="C225" s="166"/>
      <c r="D225" s="166"/>
      <c r="E225" s="166"/>
      <c r="F225" s="178" t="s">
        <v>2493</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2504</v>
      </c>
      <c r="K227" s="173"/>
      <c r="L227" s="173"/>
      <c r="M227" s="173"/>
      <c r="N227" s="173"/>
      <c r="O227" s="173"/>
      <c r="P227" s="174"/>
    </row>
    <row r="228" spans="1:20" ht="20.100000000000001" customHeight="1">
      <c r="B228" s="167" t="s">
        <v>132</v>
      </c>
      <c r="C228" s="166"/>
      <c r="D228" s="166"/>
      <c r="E228" s="166"/>
      <c r="F228" s="138">
        <v>50</v>
      </c>
      <c r="G228" s="97"/>
      <c r="H228" s="97"/>
      <c r="I228" s="97"/>
      <c r="J228" s="97"/>
      <c r="K228" s="97"/>
      <c r="L228" s="97"/>
      <c r="M228" s="97"/>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2</v>
      </c>
      <c r="F239" s="367"/>
      <c r="G239" s="367"/>
      <c r="H239" s="178">
        <v>1</v>
      </c>
      <c r="I239" s="178"/>
      <c r="J239" s="178"/>
      <c r="K239" s="178">
        <v>1</v>
      </c>
      <c r="L239" s="178"/>
      <c r="M239" s="178"/>
      <c r="N239" s="178"/>
      <c r="O239" s="138"/>
      <c r="P239" s="179"/>
    </row>
    <row r="240" spans="1:20" ht="20.100000000000001" customHeight="1">
      <c r="B240" s="366" t="s">
        <v>142</v>
      </c>
      <c r="C240" s="166"/>
      <c r="D240" s="166"/>
      <c r="E240" s="367">
        <f>IF(OR($H$240&lt;&gt;"",$K$240&lt;&gt;""),SUM($H$240,$K$240),"")</f>
        <v>16</v>
      </c>
      <c r="F240" s="367"/>
      <c r="G240" s="367"/>
      <c r="H240" s="178">
        <v>1</v>
      </c>
      <c r="I240" s="178"/>
      <c r="J240" s="178"/>
      <c r="K240" s="178">
        <v>15</v>
      </c>
      <c r="L240" s="178"/>
      <c r="M240" s="178"/>
      <c r="N240" s="178"/>
      <c r="O240" s="138"/>
      <c r="P240" s="179"/>
    </row>
    <row r="241" spans="2:20" ht="20.100000000000001" customHeight="1">
      <c r="B241" s="44"/>
      <c r="C241" s="166" t="s">
        <v>143</v>
      </c>
      <c r="D241" s="166"/>
      <c r="E241" s="367">
        <f>IF(OR($H$241&lt;&gt;"",$K$241&lt;&gt;""),SUM($H$241,$K$241),"")</f>
        <v>14</v>
      </c>
      <c r="F241" s="367"/>
      <c r="G241" s="367"/>
      <c r="H241" s="178">
        <v>1</v>
      </c>
      <c r="I241" s="178"/>
      <c r="J241" s="178"/>
      <c r="K241" s="178">
        <v>13</v>
      </c>
      <c r="L241" s="178"/>
      <c r="M241" s="178"/>
      <c r="N241" s="178"/>
      <c r="O241" s="138"/>
      <c r="P241" s="179"/>
    </row>
    <row r="242" spans="2:20" ht="20.100000000000001" customHeight="1">
      <c r="B242" s="45"/>
      <c r="C242" s="166" t="s">
        <v>144</v>
      </c>
      <c r="D242" s="166"/>
      <c r="E242" s="367">
        <f>IF(OR($H$242&lt;&gt;"",$K$242&lt;&gt;""),SUM($H$242,$K$242),"")</f>
        <v>2</v>
      </c>
      <c r="F242" s="367"/>
      <c r="G242" s="367"/>
      <c r="H242" s="178"/>
      <c r="I242" s="178"/>
      <c r="J242" s="178"/>
      <c r="K242" s="178">
        <v>2</v>
      </c>
      <c r="L242" s="178"/>
      <c r="M242" s="178"/>
      <c r="N242" s="178"/>
      <c r="O242" s="138"/>
      <c r="P242" s="179"/>
    </row>
    <row r="243" spans="2:20" ht="20.100000000000001" customHeight="1">
      <c r="B243" s="167" t="s">
        <v>145</v>
      </c>
      <c r="C243" s="166"/>
      <c r="D243" s="166"/>
      <c r="E243" s="367">
        <f>IF(OR($H$243&lt;&gt;"",$K$243&lt;&gt;""),SUM($H$243,$K$243),"")</f>
        <v>2</v>
      </c>
      <c r="F243" s="367"/>
      <c r="G243" s="367"/>
      <c r="H243" s="178"/>
      <c r="I243" s="178"/>
      <c r="J243" s="178"/>
      <c r="K243" s="178">
        <v>2</v>
      </c>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7"/>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7</v>
      </c>
      <c r="H259" s="367"/>
      <c r="I259" s="367"/>
      <c r="J259" s="178"/>
      <c r="K259" s="178"/>
      <c r="L259" s="178"/>
      <c r="M259" s="178">
        <v>7</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3</v>
      </c>
      <c r="H261" s="367"/>
      <c r="I261" s="367"/>
      <c r="J261" s="178"/>
      <c r="K261" s="178"/>
      <c r="L261" s="178"/>
      <c r="M261" s="178">
        <v>3</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2</v>
      </c>
      <c r="H267" s="367"/>
      <c r="I267" s="367"/>
      <c r="J267" s="178"/>
      <c r="K267" s="178"/>
      <c r="L267" s="178"/>
      <c r="M267" s="178">
        <v>2</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7"/>
      <c r="H279" s="97"/>
      <c r="I279" s="97"/>
      <c r="J279" s="50" t="s">
        <v>495</v>
      </c>
      <c r="K279" s="138"/>
      <c r="L279" s="97"/>
      <c r="M279" s="97"/>
      <c r="N279" s="97"/>
      <c r="O279" s="97"/>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7"/>
      <c r="M289" s="97"/>
      <c r="N289" s="97"/>
      <c r="O289" s="97"/>
      <c r="P289" s="37" t="s">
        <v>497</v>
      </c>
    </row>
    <row r="290" spans="2:20" ht="60" customHeight="1">
      <c r="B290" s="134"/>
      <c r="C290" s="120"/>
      <c r="D290" s="120"/>
      <c r="E290" s="120"/>
      <c r="F290" s="135"/>
      <c r="G290" s="166" t="s">
        <v>180</v>
      </c>
      <c r="H290" s="166"/>
      <c r="I290" s="166"/>
      <c r="J290" s="166"/>
      <c r="K290" s="68"/>
      <c r="L290" s="69"/>
      <c r="M290" s="69"/>
      <c r="N290" s="69"/>
      <c r="O290" s="69"/>
      <c r="P290" s="71"/>
    </row>
    <row r="291" spans="2:20" ht="60" customHeight="1">
      <c r="B291" s="134"/>
      <c r="C291" s="120"/>
      <c r="D291" s="120"/>
      <c r="E291" s="120"/>
      <c r="F291" s="135"/>
      <c r="G291" s="166" t="s">
        <v>407</v>
      </c>
      <c r="H291" s="166"/>
      <c r="I291" s="166"/>
      <c r="J291" s="166"/>
      <c r="K291" s="68"/>
      <c r="L291" s="69"/>
      <c r="M291" s="69"/>
      <c r="N291" s="69"/>
      <c r="O291" s="69"/>
      <c r="P291" s="71"/>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c r="M295" s="193"/>
      <c r="N295" s="193"/>
      <c r="O295" s="193"/>
      <c r="P295" s="194"/>
    </row>
    <row r="296" spans="2:20" ht="20.100000000000001" customHeight="1">
      <c r="B296" s="344"/>
      <c r="C296" s="345"/>
      <c r="D296" s="345"/>
      <c r="E296" s="345"/>
      <c r="F296" s="346"/>
      <c r="G296" s="117" t="s">
        <v>456</v>
      </c>
      <c r="H296" s="133"/>
      <c r="I296" s="138"/>
      <c r="J296" s="97"/>
      <c r="K296" s="97"/>
      <c r="L296" s="97"/>
      <c r="M296" s="97"/>
      <c r="N296" s="97"/>
      <c r="O296" s="97"/>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2</v>
      </c>
      <c r="I301" s="28">
        <v>1</v>
      </c>
      <c r="J301" s="28">
        <v>13</v>
      </c>
      <c r="K301" s="28">
        <v>1</v>
      </c>
      <c r="L301" s="28">
        <v>1</v>
      </c>
      <c r="M301" s="28"/>
      <c r="N301" s="28">
        <v>2</v>
      </c>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v>2</v>
      </c>
      <c r="I303" s="28">
        <v>1</v>
      </c>
      <c r="J303" s="28">
        <v>13</v>
      </c>
      <c r="K303" s="28">
        <v>1</v>
      </c>
      <c r="L303" s="28">
        <v>1</v>
      </c>
      <c r="M303" s="28"/>
      <c r="N303" s="28">
        <v>2</v>
      </c>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2493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2505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2506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2495</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2495</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2507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7"/>
      <c r="K326" s="97"/>
      <c r="L326" s="97"/>
      <c r="M326" s="171" t="s">
        <v>459</v>
      </c>
      <c r="N326" s="171"/>
      <c r="O326" s="171"/>
      <c r="P326" s="197"/>
      <c r="S326" s="15" t="str">
        <f>IF(F324=MST!CI6,IF(J326="","未記入",""),"")</f>
        <v/>
      </c>
    </row>
    <row r="327" spans="2:20" ht="60" customHeight="1">
      <c r="B327" s="165" t="s">
        <v>201</v>
      </c>
      <c r="C327" s="166"/>
      <c r="D327" s="166" t="s">
        <v>202</v>
      </c>
      <c r="E327" s="166"/>
      <c r="F327" s="68" t="s">
        <v>2508</v>
      </c>
      <c r="G327" s="69"/>
      <c r="H327" s="69"/>
      <c r="I327" s="69"/>
      <c r="J327" s="69"/>
      <c r="K327" s="69"/>
      <c r="L327" s="69"/>
      <c r="M327" s="69"/>
      <c r="N327" s="69"/>
      <c r="O327" s="70"/>
      <c r="P327" s="71"/>
      <c r="S327" s="15" t="str">
        <f>IF($F$327="","未記入","")</f>
        <v/>
      </c>
    </row>
    <row r="328" spans="2:20" ht="60" customHeight="1" thickBot="1">
      <c r="B328" s="186"/>
      <c r="C328" s="187"/>
      <c r="D328" s="187" t="s">
        <v>203</v>
      </c>
      <c r="E328" s="187"/>
      <c r="F328" s="318" t="s">
        <v>2509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7"/>
      <c r="O332" s="97"/>
      <c r="P332" s="139"/>
    </row>
    <row r="333" spans="2:20" ht="20.100000000000001" customHeight="1">
      <c r="B333" s="167"/>
      <c r="C333" s="166"/>
      <c r="D333" s="166"/>
      <c r="E333" s="169" t="s">
        <v>215</v>
      </c>
      <c r="F333" s="171"/>
      <c r="G333" s="171"/>
      <c r="H333" s="242"/>
      <c r="I333" s="138"/>
      <c r="J333" s="97"/>
      <c r="K333" s="97"/>
      <c r="L333" s="55" t="s">
        <v>498</v>
      </c>
      <c r="M333" s="138"/>
      <c r="N333" s="97"/>
      <c r="O333" s="97"/>
      <c r="P333" s="40" t="s">
        <v>498</v>
      </c>
    </row>
    <row r="334" spans="2:20" ht="20.100000000000001" customHeight="1">
      <c r="B334" s="167" t="s">
        <v>45</v>
      </c>
      <c r="C334" s="166"/>
      <c r="D334" s="166"/>
      <c r="E334" s="169" t="s">
        <v>216</v>
      </c>
      <c r="F334" s="171"/>
      <c r="G334" s="171"/>
      <c r="H334" s="242"/>
      <c r="I334" s="138">
        <v>13</v>
      </c>
      <c r="J334" s="97"/>
      <c r="K334" s="97"/>
      <c r="L334" s="55" t="s">
        <v>490</v>
      </c>
      <c r="M334" s="138">
        <v>13</v>
      </c>
      <c r="N334" s="97"/>
      <c r="O334" s="97"/>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7"/>
      <c r="K338" s="97"/>
      <c r="L338" s="50" t="s">
        <v>499</v>
      </c>
      <c r="M338" s="138"/>
      <c r="N338" s="97"/>
      <c r="O338" s="97"/>
      <c r="P338" s="37" t="s">
        <v>499</v>
      </c>
    </row>
    <row r="339" spans="2:20" ht="20.100000000000001" customHeight="1">
      <c r="B339" s="136"/>
      <c r="C339" s="122"/>
      <c r="D339" s="137"/>
      <c r="E339" s="169" t="s">
        <v>220</v>
      </c>
      <c r="F339" s="171"/>
      <c r="G339" s="171"/>
      <c r="H339" s="242"/>
      <c r="I339" s="315">
        <v>210000</v>
      </c>
      <c r="J339" s="97"/>
      <c r="K339" s="97"/>
      <c r="L339" s="50" t="s">
        <v>499</v>
      </c>
      <c r="M339" s="315">
        <v>210000</v>
      </c>
      <c r="N339" s="97"/>
      <c r="O339" s="97"/>
      <c r="P339" s="37" t="s">
        <v>499</v>
      </c>
    </row>
    <row r="340" spans="2:20" ht="20.100000000000001" customHeight="1">
      <c r="B340" s="316" t="s">
        <v>209</v>
      </c>
      <c r="C340" s="218"/>
      <c r="D340" s="218"/>
      <c r="E340" s="218"/>
      <c r="F340" s="218"/>
      <c r="G340" s="218"/>
      <c r="H340" s="236"/>
      <c r="I340" s="315">
        <f>I341+I343+I344</f>
        <v>122000</v>
      </c>
      <c r="J340" s="97"/>
      <c r="K340" s="97"/>
      <c r="L340" s="50" t="s">
        <v>499</v>
      </c>
      <c r="M340" s="138">
        <f>M343+M341+M344</f>
        <v>149000</v>
      </c>
      <c r="N340" s="97"/>
      <c r="O340" s="97"/>
      <c r="P340" s="37" t="s">
        <v>499</v>
      </c>
    </row>
    <row r="341" spans="2:20" ht="20.100000000000001" customHeight="1">
      <c r="B341" s="191"/>
      <c r="C341" s="169" t="s">
        <v>210</v>
      </c>
      <c r="D341" s="171"/>
      <c r="E341" s="171"/>
      <c r="F341" s="171"/>
      <c r="G341" s="171"/>
      <c r="H341" s="242"/>
      <c r="I341" s="315">
        <v>52000</v>
      </c>
      <c r="J341" s="97"/>
      <c r="K341" s="97"/>
      <c r="L341" s="50" t="s">
        <v>499</v>
      </c>
      <c r="M341" s="315">
        <v>79000</v>
      </c>
      <c r="N341" s="97"/>
      <c r="O341" s="97"/>
      <c r="P341" s="37" t="s">
        <v>499</v>
      </c>
    </row>
    <row r="342" spans="2:20" ht="20.100000000000001" customHeight="1">
      <c r="B342" s="167"/>
      <c r="C342" s="314" t="s">
        <v>212</v>
      </c>
      <c r="D342" s="234" t="s">
        <v>211</v>
      </c>
      <c r="E342" s="273"/>
      <c r="F342" s="273"/>
      <c r="G342" s="273"/>
      <c r="H342" s="235"/>
      <c r="I342" s="138"/>
      <c r="J342" s="97"/>
      <c r="K342" s="97"/>
      <c r="L342" s="50" t="s">
        <v>499</v>
      </c>
      <c r="M342" s="138"/>
      <c r="N342" s="97"/>
      <c r="O342" s="97"/>
      <c r="P342" s="37" t="s">
        <v>499</v>
      </c>
    </row>
    <row r="343" spans="2:20" ht="20.100000000000001" customHeight="1">
      <c r="B343" s="167"/>
      <c r="C343" s="314"/>
      <c r="D343" s="314" t="s">
        <v>213</v>
      </c>
      <c r="E343" s="169" t="s">
        <v>221</v>
      </c>
      <c r="F343" s="171"/>
      <c r="G343" s="171"/>
      <c r="H343" s="242"/>
      <c r="I343" s="315">
        <v>30000</v>
      </c>
      <c r="J343" s="97"/>
      <c r="K343" s="97"/>
      <c r="L343" s="50" t="s">
        <v>499</v>
      </c>
      <c r="M343" s="315">
        <v>30000</v>
      </c>
      <c r="N343" s="97"/>
      <c r="O343" s="97"/>
      <c r="P343" s="37" t="s">
        <v>499</v>
      </c>
    </row>
    <row r="344" spans="2:20" ht="20.100000000000001" customHeight="1">
      <c r="B344" s="167"/>
      <c r="C344" s="314"/>
      <c r="D344" s="314"/>
      <c r="E344" s="169" t="s">
        <v>222</v>
      </c>
      <c r="F344" s="171"/>
      <c r="G344" s="171"/>
      <c r="H344" s="242"/>
      <c r="I344" s="315">
        <v>40000</v>
      </c>
      <c r="J344" s="97"/>
      <c r="K344" s="97"/>
      <c r="L344" s="50" t="s">
        <v>499</v>
      </c>
      <c r="M344" s="315">
        <v>40000</v>
      </c>
      <c r="N344" s="97"/>
      <c r="O344" s="97"/>
      <c r="P344" s="37" t="s">
        <v>499</v>
      </c>
    </row>
    <row r="345" spans="2:20" ht="20.100000000000001" customHeight="1">
      <c r="B345" s="167"/>
      <c r="C345" s="314"/>
      <c r="D345" s="314"/>
      <c r="E345" s="169" t="s">
        <v>223</v>
      </c>
      <c r="F345" s="171"/>
      <c r="G345" s="171"/>
      <c r="H345" s="242"/>
      <c r="I345" s="138"/>
      <c r="J345" s="97"/>
      <c r="K345" s="97"/>
      <c r="L345" s="50" t="s">
        <v>499</v>
      </c>
      <c r="M345" s="138"/>
      <c r="N345" s="97"/>
      <c r="O345" s="97"/>
      <c r="P345" s="37" t="s">
        <v>499</v>
      </c>
    </row>
    <row r="346" spans="2:20" ht="20.100000000000001" customHeight="1">
      <c r="B346" s="167"/>
      <c r="C346" s="314"/>
      <c r="D346" s="314"/>
      <c r="E346" s="169" t="s">
        <v>224</v>
      </c>
      <c r="F346" s="171"/>
      <c r="G346" s="171"/>
      <c r="H346" s="242"/>
      <c r="I346" s="138" t="s">
        <v>2510</v>
      </c>
      <c r="J346" s="97"/>
      <c r="K346" s="97"/>
      <c r="L346" s="50" t="s">
        <v>499</v>
      </c>
      <c r="M346" s="138" t="s">
        <v>2510</v>
      </c>
      <c r="N346" s="97"/>
      <c r="O346" s="97"/>
      <c r="P346" s="37" t="s">
        <v>499</v>
      </c>
    </row>
    <row r="347" spans="2:20" ht="20.100000000000001" customHeight="1">
      <c r="B347" s="167"/>
      <c r="C347" s="314"/>
      <c r="D347" s="314"/>
      <c r="E347" s="169" t="s">
        <v>71</v>
      </c>
      <c r="F347" s="171"/>
      <c r="G347" s="171"/>
      <c r="H347" s="242"/>
      <c r="I347" s="138"/>
      <c r="J347" s="97"/>
      <c r="K347" s="97"/>
      <c r="L347" s="50" t="s">
        <v>499</v>
      </c>
      <c r="M347" s="138"/>
      <c r="N347" s="97"/>
      <c r="O347" s="97"/>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7" t="s">
        <v>2590</v>
      </c>
      <c r="J355" s="97"/>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2512</v>
      </c>
      <c r="H357" s="173"/>
      <c r="I357" s="173"/>
      <c r="J357" s="173"/>
      <c r="K357" s="173"/>
      <c r="L357" s="173"/>
      <c r="M357" s="173"/>
      <c r="N357" s="173"/>
      <c r="O357" s="173"/>
      <c r="P357" s="174"/>
    </row>
    <row r="358" spans="2:20" ht="60" customHeight="1">
      <c r="B358" s="296" t="s">
        <v>221</v>
      </c>
      <c r="C358" s="171"/>
      <c r="D358" s="171"/>
      <c r="E358" s="171"/>
      <c r="F358" s="242"/>
      <c r="G358" s="172" t="s">
        <v>2513</v>
      </c>
      <c r="H358" s="173"/>
      <c r="I358" s="173"/>
      <c r="J358" s="173"/>
      <c r="K358" s="173"/>
      <c r="L358" s="173"/>
      <c r="M358" s="173"/>
      <c r="N358" s="173"/>
      <c r="O358" s="173"/>
      <c r="P358" s="174"/>
    </row>
    <row r="359" spans="2:20" ht="60" customHeight="1">
      <c r="B359" s="296" t="s">
        <v>224</v>
      </c>
      <c r="C359" s="171"/>
      <c r="D359" s="171"/>
      <c r="E359" s="171"/>
      <c r="F359" s="242"/>
      <c r="G359" s="172" t="s">
        <v>2514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6"/>
      <c r="K374" s="97"/>
      <c r="L374" s="97"/>
      <c r="M374" s="97"/>
      <c r="N374" s="97"/>
      <c r="O374" s="97"/>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6"/>
      <c r="K378" s="97"/>
      <c r="L378" s="97"/>
      <c r="M378" s="97"/>
      <c r="N378" s="97"/>
      <c r="O378" s="97"/>
      <c r="P378" s="37" t="s">
        <v>502</v>
      </c>
    </row>
    <row r="379" spans="2:20" ht="60" customHeight="1">
      <c r="B379" s="165" t="s">
        <v>238</v>
      </c>
      <c r="C379" s="269"/>
      <c r="D379" s="166" t="s">
        <v>241</v>
      </c>
      <c r="E379" s="166"/>
      <c r="F379" s="166"/>
      <c r="G379" s="166"/>
      <c r="H379" s="166"/>
      <c r="I379" s="166"/>
      <c r="J379" s="68"/>
      <c r="K379" s="69"/>
      <c r="L379" s="69"/>
      <c r="M379" s="69"/>
      <c r="N379" s="69"/>
      <c r="O379" s="70"/>
      <c r="P379" s="71"/>
    </row>
    <row r="380" spans="2:20" ht="60" customHeight="1">
      <c r="B380" s="165"/>
      <c r="C380" s="269"/>
      <c r="D380" s="166" t="s">
        <v>242</v>
      </c>
      <c r="E380" s="166"/>
      <c r="F380" s="166"/>
      <c r="G380" s="166"/>
      <c r="H380" s="166"/>
      <c r="I380" s="166"/>
      <c r="J380" s="68"/>
      <c r="K380" s="69"/>
      <c r="L380" s="69"/>
      <c r="M380" s="69"/>
      <c r="N380" s="69"/>
      <c r="O380" s="70"/>
      <c r="P380" s="71"/>
    </row>
    <row r="381" spans="2:20" ht="39.950000000000003" customHeight="1">
      <c r="B381" s="165" t="s">
        <v>239</v>
      </c>
      <c r="C381" s="269"/>
      <c r="D381" s="138"/>
      <c r="E381" s="97"/>
      <c r="F381" s="97"/>
      <c r="G381" s="97"/>
      <c r="H381" s="97"/>
      <c r="I381" s="97"/>
      <c r="J381" s="97"/>
      <c r="K381" s="97"/>
      <c r="L381" s="97"/>
      <c r="M381" s="97"/>
      <c r="N381" s="97"/>
      <c r="O381" s="97"/>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v>
      </c>
      <c r="I387" s="193"/>
      <c r="J387" s="193"/>
      <c r="K387" s="193"/>
      <c r="L387" s="193"/>
      <c r="M387" s="193"/>
      <c r="N387" s="193"/>
      <c r="O387" s="193"/>
      <c r="P387" s="49" t="s">
        <v>495</v>
      </c>
    </row>
    <row r="388" spans="1:20" ht="20.100000000000001" customHeight="1">
      <c r="B388" s="280"/>
      <c r="C388" s="281"/>
      <c r="D388" s="166" t="s">
        <v>250</v>
      </c>
      <c r="E388" s="166"/>
      <c r="F388" s="166"/>
      <c r="G388" s="166"/>
      <c r="H388" s="138">
        <v>4</v>
      </c>
      <c r="I388" s="97"/>
      <c r="J388" s="97"/>
      <c r="K388" s="97"/>
      <c r="L388" s="97"/>
      <c r="M388" s="97"/>
      <c r="N388" s="97"/>
      <c r="O388" s="97"/>
      <c r="P388" s="37" t="s">
        <v>497</v>
      </c>
    </row>
    <row r="389" spans="1:20" ht="20.100000000000001" customHeight="1">
      <c r="B389" s="167" t="s">
        <v>246</v>
      </c>
      <c r="C389" s="166"/>
      <c r="D389" s="166" t="s">
        <v>251</v>
      </c>
      <c r="E389" s="166"/>
      <c r="F389" s="166"/>
      <c r="G389" s="166"/>
      <c r="H389" s="138"/>
      <c r="I389" s="97"/>
      <c r="J389" s="97"/>
      <c r="K389" s="97"/>
      <c r="L389" s="97"/>
      <c r="M389" s="97"/>
      <c r="N389" s="97"/>
      <c r="O389" s="97"/>
      <c r="P389" s="37" t="s">
        <v>497</v>
      </c>
    </row>
    <row r="390" spans="1:20" ht="20.100000000000001" customHeight="1">
      <c r="B390" s="167"/>
      <c r="C390" s="166"/>
      <c r="D390" s="166" t="s">
        <v>252</v>
      </c>
      <c r="E390" s="166"/>
      <c r="F390" s="166"/>
      <c r="G390" s="166"/>
      <c r="H390" s="138"/>
      <c r="I390" s="97"/>
      <c r="J390" s="97"/>
      <c r="K390" s="97"/>
      <c r="L390" s="97"/>
      <c r="M390" s="97"/>
      <c r="N390" s="97"/>
      <c r="O390" s="97"/>
      <c r="P390" s="37" t="s">
        <v>497</v>
      </c>
    </row>
    <row r="391" spans="1:20" ht="20.100000000000001" customHeight="1">
      <c r="B391" s="167"/>
      <c r="C391" s="166"/>
      <c r="D391" s="166" t="s">
        <v>253</v>
      </c>
      <c r="E391" s="166"/>
      <c r="F391" s="166"/>
      <c r="G391" s="166"/>
      <c r="H391" s="138">
        <v>4</v>
      </c>
      <c r="I391" s="97"/>
      <c r="J391" s="97"/>
      <c r="K391" s="97"/>
      <c r="L391" s="97"/>
      <c r="M391" s="97"/>
      <c r="N391" s="97"/>
      <c r="O391" s="97"/>
      <c r="P391" s="37" t="s">
        <v>497</v>
      </c>
    </row>
    <row r="392" spans="1:20" ht="20.100000000000001" customHeight="1">
      <c r="B392" s="167"/>
      <c r="C392" s="166"/>
      <c r="D392" s="166" t="s">
        <v>254</v>
      </c>
      <c r="E392" s="166"/>
      <c r="F392" s="166"/>
      <c r="G392" s="166"/>
      <c r="H392" s="138">
        <v>2</v>
      </c>
      <c r="I392" s="97"/>
      <c r="J392" s="97"/>
      <c r="K392" s="97"/>
      <c r="L392" s="97"/>
      <c r="M392" s="97"/>
      <c r="N392" s="97"/>
      <c r="O392" s="97"/>
      <c r="P392" s="37" t="s">
        <v>497</v>
      </c>
    </row>
    <row r="393" spans="1:20" ht="20.100000000000001" customHeight="1">
      <c r="B393" s="263" t="s">
        <v>247</v>
      </c>
      <c r="C393" s="264"/>
      <c r="D393" s="166" t="s">
        <v>255</v>
      </c>
      <c r="E393" s="166"/>
      <c r="F393" s="166"/>
      <c r="G393" s="166"/>
      <c r="H393" s="138"/>
      <c r="I393" s="97"/>
      <c r="J393" s="97"/>
      <c r="K393" s="97"/>
      <c r="L393" s="97"/>
      <c r="M393" s="97"/>
      <c r="N393" s="97"/>
      <c r="O393" s="97"/>
      <c r="P393" s="37" t="s">
        <v>497</v>
      </c>
    </row>
    <row r="394" spans="1:20" ht="20.100000000000001" customHeight="1">
      <c r="B394" s="265"/>
      <c r="C394" s="266"/>
      <c r="D394" s="166" t="s">
        <v>256</v>
      </c>
      <c r="E394" s="166"/>
      <c r="F394" s="166"/>
      <c r="G394" s="166"/>
      <c r="H394" s="138"/>
      <c r="I394" s="97"/>
      <c r="J394" s="97"/>
      <c r="K394" s="97"/>
      <c r="L394" s="97"/>
      <c r="M394" s="97"/>
      <c r="N394" s="97"/>
      <c r="O394" s="97"/>
      <c r="P394" s="37" t="s">
        <v>497</v>
      </c>
    </row>
    <row r="395" spans="1:20" ht="20.100000000000001" customHeight="1">
      <c r="B395" s="265"/>
      <c r="C395" s="266"/>
      <c r="D395" s="166" t="s">
        <v>257</v>
      </c>
      <c r="E395" s="166"/>
      <c r="F395" s="166"/>
      <c r="G395" s="166"/>
      <c r="H395" s="138"/>
      <c r="I395" s="97"/>
      <c r="J395" s="97"/>
      <c r="K395" s="97"/>
      <c r="L395" s="97"/>
      <c r="M395" s="97"/>
      <c r="N395" s="97"/>
      <c r="O395" s="97"/>
      <c r="P395" s="37" t="s">
        <v>497</v>
      </c>
    </row>
    <row r="396" spans="1:20" ht="20.100000000000001" customHeight="1">
      <c r="B396" s="265"/>
      <c r="C396" s="266"/>
      <c r="D396" s="166" t="s">
        <v>258</v>
      </c>
      <c r="E396" s="166"/>
      <c r="F396" s="166"/>
      <c r="G396" s="166"/>
      <c r="H396" s="138">
        <v>2</v>
      </c>
      <c r="I396" s="97"/>
      <c r="J396" s="97"/>
      <c r="K396" s="97"/>
      <c r="L396" s="97"/>
      <c r="M396" s="97"/>
      <c r="N396" s="97"/>
      <c r="O396" s="97"/>
      <c r="P396" s="37" t="s">
        <v>497</v>
      </c>
    </row>
    <row r="397" spans="1:20" ht="20.100000000000001" customHeight="1">
      <c r="B397" s="265"/>
      <c r="C397" s="266"/>
      <c r="D397" s="166" t="s">
        <v>259</v>
      </c>
      <c r="E397" s="166"/>
      <c r="F397" s="166"/>
      <c r="G397" s="166"/>
      <c r="H397" s="138">
        <v>4</v>
      </c>
      <c r="I397" s="97"/>
      <c r="J397" s="97"/>
      <c r="K397" s="97"/>
      <c r="L397" s="97"/>
      <c r="M397" s="97"/>
      <c r="N397" s="97"/>
      <c r="O397" s="97"/>
      <c r="P397" s="37" t="s">
        <v>497</v>
      </c>
    </row>
    <row r="398" spans="1:20" ht="20.100000000000001" customHeight="1">
      <c r="B398" s="265"/>
      <c r="C398" s="266"/>
      <c r="D398" s="166" t="s">
        <v>260</v>
      </c>
      <c r="E398" s="166"/>
      <c r="F398" s="166"/>
      <c r="G398" s="166"/>
      <c r="H398" s="138"/>
      <c r="I398" s="97"/>
      <c r="J398" s="97"/>
      <c r="K398" s="97"/>
      <c r="L398" s="97"/>
      <c r="M398" s="97"/>
      <c r="N398" s="97"/>
      <c r="O398" s="97"/>
      <c r="P398" s="37" t="s">
        <v>497</v>
      </c>
    </row>
    <row r="399" spans="1:20" ht="20.100000000000001" customHeight="1">
      <c r="B399" s="265"/>
      <c r="C399" s="266"/>
      <c r="D399" s="166" t="s">
        <v>261</v>
      </c>
      <c r="E399" s="166"/>
      <c r="F399" s="166"/>
      <c r="G399" s="166"/>
      <c r="H399" s="138"/>
      <c r="I399" s="97"/>
      <c r="J399" s="97"/>
      <c r="K399" s="97"/>
      <c r="L399" s="97"/>
      <c r="M399" s="97"/>
      <c r="N399" s="97"/>
      <c r="O399" s="97"/>
      <c r="P399" s="37" t="s">
        <v>497</v>
      </c>
    </row>
    <row r="400" spans="1:20" ht="20.100000000000001" customHeight="1">
      <c r="B400" s="267"/>
      <c r="C400" s="268"/>
      <c r="D400" s="166" t="s">
        <v>262</v>
      </c>
      <c r="E400" s="166"/>
      <c r="F400" s="166"/>
      <c r="G400" s="166"/>
      <c r="H400" s="138"/>
      <c r="I400" s="97"/>
      <c r="J400" s="97"/>
      <c r="K400" s="97"/>
      <c r="L400" s="97"/>
      <c r="M400" s="97"/>
      <c r="N400" s="97"/>
      <c r="O400" s="97"/>
      <c r="P400" s="37" t="s">
        <v>497</v>
      </c>
    </row>
    <row r="401" spans="2:20" ht="20.100000000000001" customHeight="1">
      <c r="B401" s="167" t="s">
        <v>248</v>
      </c>
      <c r="C401" s="166"/>
      <c r="D401" s="166" t="s">
        <v>263</v>
      </c>
      <c r="E401" s="166"/>
      <c r="F401" s="166"/>
      <c r="G401" s="166"/>
      <c r="H401" s="138">
        <v>6</v>
      </c>
      <c r="I401" s="97"/>
      <c r="J401" s="97"/>
      <c r="K401" s="97"/>
      <c r="L401" s="97"/>
      <c r="M401" s="97"/>
      <c r="N401" s="97"/>
      <c r="O401" s="97"/>
      <c r="P401" s="37" t="s">
        <v>497</v>
      </c>
    </row>
    <row r="402" spans="2:20" ht="20.100000000000001" customHeight="1">
      <c r="B402" s="167"/>
      <c r="C402" s="166"/>
      <c r="D402" s="166" t="s">
        <v>264</v>
      </c>
      <c r="E402" s="166"/>
      <c r="F402" s="166"/>
      <c r="G402" s="166"/>
      <c r="H402" s="138"/>
      <c r="I402" s="97"/>
      <c r="J402" s="97"/>
      <c r="K402" s="97"/>
      <c r="L402" s="97"/>
      <c r="M402" s="97"/>
      <c r="N402" s="97"/>
      <c r="O402" s="97"/>
      <c r="P402" s="37" t="s">
        <v>497</v>
      </c>
    </row>
    <row r="403" spans="2:20" ht="20.100000000000001" customHeight="1">
      <c r="B403" s="167"/>
      <c r="C403" s="166"/>
      <c r="D403" s="166" t="s">
        <v>265</v>
      </c>
      <c r="E403" s="166"/>
      <c r="F403" s="166"/>
      <c r="G403" s="166"/>
      <c r="H403" s="138"/>
      <c r="I403" s="97"/>
      <c r="J403" s="97"/>
      <c r="K403" s="97"/>
      <c r="L403" s="97"/>
      <c r="M403" s="97"/>
      <c r="N403" s="97"/>
      <c r="O403" s="97"/>
      <c r="P403" s="37" t="s">
        <v>497</v>
      </c>
    </row>
    <row r="404" spans="2:20" ht="20.100000000000001" customHeight="1">
      <c r="B404" s="167"/>
      <c r="C404" s="166"/>
      <c r="D404" s="166" t="s">
        <v>266</v>
      </c>
      <c r="E404" s="166"/>
      <c r="F404" s="166"/>
      <c r="G404" s="166"/>
      <c r="H404" s="138"/>
      <c r="I404" s="97"/>
      <c r="J404" s="97"/>
      <c r="K404" s="97"/>
      <c r="L404" s="97"/>
      <c r="M404" s="97"/>
      <c r="N404" s="97"/>
      <c r="O404" s="97"/>
      <c r="P404" s="37" t="s">
        <v>497</v>
      </c>
    </row>
    <row r="405" spans="2:20" ht="20.100000000000001" customHeight="1">
      <c r="B405" s="167"/>
      <c r="C405" s="166"/>
      <c r="D405" s="166" t="s">
        <v>267</v>
      </c>
      <c r="E405" s="166"/>
      <c r="F405" s="166"/>
      <c r="G405" s="166"/>
      <c r="H405" s="138"/>
      <c r="I405" s="97"/>
      <c r="J405" s="97"/>
      <c r="K405" s="97"/>
      <c r="L405" s="97"/>
      <c r="M405" s="97"/>
      <c r="N405" s="97"/>
      <c r="O405" s="97"/>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83.5</v>
      </c>
      <c r="I409" s="193"/>
      <c r="J409" s="193"/>
      <c r="K409" s="193"/>
      <c r="L409" s="193"/>
      <c r="M409" s="193"/>
      <c r="N409" s="193"/>
      <c r="O409" s="193"/>
      <c r="P409" s="49" t="s">
        <v>503</v>
      </c>
    </row>
    <row r="410" spans="2:20" ht="20.100000000000001" customHeight="1">
      <c r="B410" s="167" t="s">
        <v>271</v>
      </c>
      <c r="C410" s="166"/>
      <c r="D410" s="166"/>
      <c r="E410" s="166"/>
      <c r="F410" s="166"/>
      <c r="G410" s="166"/>
      <c r="H410" s="138">
        <v>6</v>
      </c>
      <c r="I410" s="97"/>
      <c r="J410" s="97"/>
      <c r="K410" s="97"/>
      <c r="L410" s="97"/>
      <c r="M410" s="97"/>
      <c r="N410" s="97"/>
      <c r="O410" s="97"/>
      <c r="P410" s="37" t="s">
        <v>495</v>
      </c>
    </row>
    <row r="411" spans="2:20" ht="20.100000000000001" customHeight="1">
      <c r="B411" s="167" t="s">
        <v>272</v>
      </c>
      <c r="C411" s="166"/>
      <c r="D411" s="166"/>
      <c r="E411" s="166"/>
      <c r="F411" s="166"/>
      <c r="G411" s="166"/>
      <c r="H411" s="138">
        <v>12</v>
      </c>
      <c r="I411" s="97"/>
      <c r="J411" s="97"/>
      <c r="K411" s="97"/>
      <c r="L411" s="97"/>
      <c r="M411" s="97"/>
      <c r="N411" s="97"/>
      <c r="O411" s="97"/>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7"/>
      <c r="J417" s="97"/>
      <c r="K417" s="97"/>
      <c r="L417" s="97"/>
      <c r="M417" s="97"/>
      <c r="N417" s="97"/>
      <c r="O417" s="97"/>
      <c r="P417" s="37" t="s">
        <v>497</v>
      </c>
    </row>
    <row r="418" spans="1:20" ht="20.100000000000001" customHeight="1">
      <c r="B418" s="259"/>
      <c r="C418" s="260"/>
      <c r="D418" s="260"/>
      <c r="E418" s="166" t="s">
        <v>282</v>
      </c>
      <c r="F418" s="166"/>
      <c r="G418" s="166"/>
      <c r="H418" s="138"/>
      <c r="I418" s="97"/>
      <c r="J418" s="97"/>
      <c r="K418" s="97"/>
      <c r="L418" s="97"/>
      <c r="M418" s="97"/>
      <c r="N418" s="97"/>
      <c r="O418" s="97"/>
      <c r="P418" s="37" t="s">
        <v>497</v>
      </c>
    </row>
    <row r="419" spans="1:20" ht="20.100000000000001" customHeight="1">
      <c r="B419" s="259"/>
      <c r="C419" s="260"/>
      <c r="D419" s="260"/>
      <c r="E419" s="166" t="s">
        <v>430</v>
      </c>
      <c r="F419" s="166"/>
      <c r="G419" s="166"/>
      <c r="H419" s="138"/>
      <c r="I419" s="97"/>
      <c r="J419" s="97"/>
      <c r="K419" s="97"/>
      <c r="L419" s="97"/>
      <c r="M419" s="97"/>
      <c r="N419" s="97"/>
      <c r="O419" s="97"/>
      <c r="P419" s="37" t="s">
        <v>497</v>
      </c>
    </row>
    <row r="420" spans="1:20" ht="20.100000000000001" customHeight="1">
      <c r="B420" s="259"/>
      <c r="C420" s="260"/>
      <c r="D420" s="260"/>
      <c r="E420" s="166" t="s">
        <v>71</v>
      </c>
      <c r="F420" s="166"/>
      <c r="G420" s="166"/>
      <c r="H420" s="138"/>
      <c r="I420" s="97"/>
      <c r="J420" s="97"/>
      <c r="K420" s="97"/>
      <c r="L420" s="97"/>
      <c r="M420" s="97"/>
      <c r="N420" s="97"/>
      <c r="O420" s="97"/>
      <c r="P420" s="37" t="s">
        <v>497</v>
      </c>
    </row>
    <row r="421" spans="1:20" ht="20.100000000000001" customHeight="1">
      <c r="B421" s="167" t="s">
        <v>277</v>
      </c>
      <c r="C421" s="166"/>
      <c r="D421" s="166"/>
      <c r="E421" s="166" t="s">
        <v>278</v>
      </c>
      <c r="F421" s="166"/>
      <c r="G421" s="166"/>
      <c r="H421" s="138"/>
      <c r="I421" s="97"/>
      <c r="J421" s="97"/>
      <c r="K421" s="97"/>
      <c r="L421" s="97"/>
      <c r="M421" s="97"/>
      <c r="N421" s="97"/>
      <c r="O421" s="97"/>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7"/>
      <c r="J424" s="97"/>
      <c r="K424" s="97"/>
      <c r="L424" s="97"/>
      <c r="M424" s="97"/>
      <c r="N424" s="97"/>
      <c r="O424" s="97"/>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2591</v>
      </c>
      <c r="I431" s="173"/>
      <c r="J431" s="173"/>
      <c r="K431" s="173"/>
      <c r="L431" s="173"/>
      <c r="M431" s="173"/>
      <c r="N431" s="173"/>
      <c r="O431" s="173"/>
      <c r="P431" s="174"/>
    </row>
    <row r="432" spans="1:20" ht="20.100000000000001" customHeight="1">
      <c r="B432" s="248"/>
      <c r="C432" s="169" t="s">
        <v>14</v>
      </c>
      <c r="D432" s="171"/>
      <c r="E432" s="171"/>
      <c r="F432" s="171"/>
      <c r="G432" s="242"/>
      <c r="H432" s="93" t="s">
        <v>2483</v>
      </c>
      <c r="I432" s="94"/>
      <c r="J432" s="35" t="s">
        <v>487</v>
      </c>
      <c r="K432" s="94" t="s">
        <v>2579</v>
      </c>
      <c r="L432" s="94"/>
      <c r="M432" s="35" t="s">
        <v>487</v>
      </c>
      <c r="N432" s="94" t="s">
        <v>2580</v>
      </c>
      <c r="O432" s="94"/>
      <c r="P432" s="95"/>
    </row>
    <row r="433" spans="2:16" ht="20.100000000000001" customHeight="1">
      <c r="B433" s="248"/>
      <c r="C433" s="110" t="s">
        <v>285</v>
      </c>
      <c r="D433" s="106"/>
      <c r="E433" s="107"/>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6"/>
      <c r="E434" s="107"/>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6"/>
      <c r="E435" s="107"/>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2532</v>
      </c>
      <c r="I438" s="173"/>
      <c r="J438" s="173"/>
      <c r="K438" s="173"/>
      <c r="L438" s="173"/>
      <c r="M438" s="173"/>
      <c r="N438" s="173"/>
      <c r="O438" s="173"/>
      <c r="P438" s="174"/>
    </row>
    <row r="439" spans="2:16" ht="20.100000000000001" customHeight="1">
      <c r="B439" s="240"/>
      <c r="C439" s="169" t="s">
        <v>14</v>
      </c>
      <c r="D439" s="171"/>
      <c r="E439" s="171"/>
      <c r="F439" s="171"/>
      <c r="G439" s="242"/>
      <c r="H439" s="93" t="s">
        <v>2483</v>
      </c>
      <c r="I439" s="94"/>
      <c r="J439" s="35" t="s">
        <v>487</v>
      </c>
      <c r="K439" s="94" t="s">
        <v>2484</v>
      </c>
      <c r="L439" s="94"/>
      <c r="M439" s="35" t="s">
        <v>487</v>
      </c>
      <c r="N439" s="94" t="s">
        <v>2485</v>
      </c>
      <c r="O439" s="94"/>
      <c r="P439" s="95"/>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2515</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2516</v>
      </c>
      <c r="I445" s="173"/>
      <c r="J445" s="173"/>
      <c r="K445" s="173"/>
      <c r="L445" s="173"/>
      <c r="M445" s="173"/>
      <c r="N445" s="173"/>
      <c r="O445" s="173"/>
      <c r="P445" s="174"/>
    </row>
    <row r="446" spans="2:16" ht="20.100000000000001" customHeight="1">
      <c r="B446" s="240"/>
      <c r="C446" s="169" t="s">
        <v>14</v>
      </c>
      <c r="D446" s="171"/>
      <c r="E446" s="171"/>
      <c r="F446" s="171"/>
      <c r="G446" s="242"/>
      <c r="H446" s="93" t="s">
        <v>2483</v>
      </c>
      <c r="I446" s="94"/>
      <c r="J446" s="35" t="s">
        <v>487</v>
      </c>
      <c r="K446" s="94" t="s">
        <v>2517</v>
      </c>
      <c r="L446" s="94"/>
      <c r="M446" s="35" t="s">
        <v>487</v>
      </c>
      <c r="N446" s="94" t="s">
        <v>2518</v>
      </c>
      <c r="O446" s="94"/>
      <c r="P446" s="95"/>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2571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2536</v>
      </c>
      <c r="I452" s="173"/>
      <c r="J452" s="173"/>
      <c r="K452" s="173"/>
      <c r="L452" s="173"/>
      <c r="M452" s="173"/>
      <c r="N452" s="173"/>
      <c r="O452" s="173"/>
      <c r="P452" s="174"/>
    </row>
    <row r="453" spans="2:16" ht="20.100000000000001" customHeight="1">
      <c r="B453" s="240"/>
      <c r="C453" s="169" t="s">
        <v>14</v>
      </c>
      <c r="D453" s="171"/>
      <c r="E453" s="171"/>
      <c r="F453" s="171"/>
      <c r="G453" s="242"/>
      <c r="H453" s="93" t="s">
        <v>2483</v>
      </c>
      <c r="I453" s="94"/>
      <c r="J453" s="35" t="s">
        <v>487</v>
      </c>
      <c r="K453" s="94" t="s">
        <v>2563</v>
      </c>
      <c r="L453" s="94"/>
      <c r="M453" s="35" t="s">
        <v>487</v>
      </c>
      <c r="N453" s="94" t="s">
        <v>2564</v>
      </c>
      <c r="O453" s="94"/>
      <c r="P453" s="95"/>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2535</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2592</v>
      </c>
      <c r="I459" s="173"/>
      <c r="J459" s="173"/>
      <c r="K459" s="173"/>
      <c r="L459" s="173"/>
      <c r="M459" s="173"/>
      <c r="N459" s="173"/>
      <c r="O459" s="173"/>
      <c r="P459" s="174"/>
    </row>
    <row r="460" spans="2:16" ht="20.100000000000001" customHeight="1">
      <c r="B460" s="240"/>
      <c r="C460" s="169" t="s">
        <v>14</v>
      </c>
      <c r="D460" s="171"/>
      <c r="E460" s="171"/>
      <c r="F460" s="171"/>
      <c r="G460" s="242"/>
      <c r="H460" s="93" t="s">
        <v>2483</v>
      </c>
      <c r="I460" s="94"/>
      <c r="J460" s="35" t="s">
        <v>487</v>
      </c>
      <c r="K460" s="94" t="s">
        <v>2593</v>
      </c>
      <c r="L460" s="94"/>
      <c r="M460" s="35" t="s">
        <v>487</v>
      </c>
      <c r="N460" s="94" t="s">
        <v>2603</v>
      </c>
      <c r="O460" s="94"/>
      <c r="P460" s="95"/>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2535</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68" t="s">
        <v>2519</v>
      </c>
      <c r="M469" s="69"/>
      <c r="N469" s="69"/>
      <c r="O469" s="70"/>
      <c r="P469" s="71"/>
    </row>
    <row r="470" spans="2:20" ht="20.100000000000001" customHeight="1">
      <c r="B470" s="132" t="s">
        <v>292</v>
      </c>
      <c r="C470" s="118"/>
      <c r="D470" s="118"/>
      <c r="E470" s="118"/>
      <c r="F470" s="118"/>
      <c r="G470" s="133"/>
      <c r="H470" s="178" t="s">
        <v>2493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68" t="s">
        <v>2565</v>
      </c>
      <c r="M472" s="69"/>
      <c r="N472" s="69"/>
      <c r="O472" s="70"/>
      <c r="P472" s="71"/>
    </row>
    <row r="473" spans="2:20" ht="20.100000000000001" customHeight="1" thickBot="1">
      <c r="B473" s="220" t="s">
        <v>293</v>
      </c>
      <c r="C473" s="221"/>
      <c r="D473" s="221"/>
      <c r="E473" s="221"/>
      <c r="F473" s="221"/>
      <c r="G473" s="221"/>
      <c r="H473" s="211" t="s">
        <v>2493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69"/>
      <c r="L478" s="69"/>
      <c r="M478" s="69"/>
      <c r="N478" s="69"/>
      <c r="O478" s="70"/>
      <c r="P478" s="71"/>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2495</v>
      </c>
      <c r="G480" s="97"/>
      <c r="H480" s="97"/>
      <c r="I480" s="97"/>
      <c r="J480" s="97"/>
      <c r="K480" s="97"/>
      <c r="L480" s="97"/>
      <c r="M480" s="97"/>
      <c r="N480" s="97"/>
      <c r="O480" s="97"/>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69"/>
      <c r="L482" s="69"/>
      <c r="M482" s="69"/>
      <c r="N482" s="69"/>
      <c r="O482" s="70"/>
      <c r="P482" s="71"/>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2520</v>
      </c>
      <c r="G488" s="97"/>
      <c r="H488" s="97"/>
      <c r="I488" s="97"/>
      <c r="J488" s="97"/>
      <c r="K488" s="97"/>
      <c r="L488" s="97"/>
      <c r="M488" s="97"/>
      <c r="N488" s="97"/>
      <c r="O488" s="97"/>
      <c r="P488" s="139"/>
      <c r="S488" s="15" t="str">
        <f>IF(F488="","未記入","")</f>
        <v/>
      </c>
    </row>
    <row r="489" spans="1:20" ht="20.100000000000001" customHeight="1">
      <c r="B489" s="167" t="s">
        <v>299</v>
      </c>
      <c r="C489" s="166"/>
      <c r="D489" s="166"/>
      <c r="E489" s="166"/>
      <c r="F489" s="138" t="s">
        <v>2521</v>
      </c>
      <c r="G489" s="97"/>
      <c r="H489" s="97"/>
      <c r="I489" s="97"/>
      <c r="J489" s="97"/>
      <c r="K489" s="97"/>
      <c r="L489" s="97"/>
      <c r="M489" s="97"/>
      <c r="N489" s="97"/>
      <c r="O489" s="97"/>
      <c r="P489" s="139"/>
      <c r="S489" s="15" t="str">
        <f>IF(F489="","未記入","")</f>
        <v/>
      </c>
    </row>
    <row r="490" spans="1:20" ht="20.100000000000001" customHeight="1">
      <c r="B490" s="167" t="s">
        <v>300</v>
      </c>
      <c r="C490" s="166"/>
      <c r="D490" s="166"/>
      <c r="E490" s="166"/>
      <c r="F490" s="138" t="s">
        <v>2521</v>
      </c>
      <c r="G490" s="97"/>
      <c r="H490" s="97"/>
      <c r="I490" s="97"/>
      <c r="J490" s="97"/>
      <c r="K490" s="97"/>
      <c r="L490" s="97"/>
      <c r="M490" s="97"/>
      <c r="N490" s="97"/>
      <c r="O490" s="97"/>
      <c r="P490" s="139"/>
      <c r="S490" s="15" t="str">
        <f>IF(F490="","未記入","")</f>
        <v/>
      </c>
    </row>
    <row r="491" spans="1:20" ht="20.100000000000001" customHeight="1" thickBot="1">
      <c r="B491" s="186" t="s">
        <v>301</v>
      </c>
      <c r="C491" s="187"/>
      <c r="D491" s="187"/>
      <c r="E491" s="187"/>
      <c r="F491" s="188" t="s">
        <v>2522</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7">
        <v>2</v>
      </c>
      <c r="L496" s="97"/>
      <c r="M496" s="97"/>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2495</v>
      </c>
      <c r="G502" s="97"/>
      <c r="H502" s="97"/>
      <c r="I502" s="97"/>
      <c r="J502" s="97"/>
      <c r="K502" s="97"/>
      <c r="L502" s="97"/>
      <c r="M502" s="97"/>
      <c r="N502" s="97"/>
      <c r="O502" s="97"/>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2495</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2495</v>
      </c>
      <c r="G511" s="97"/>
      <c r="H511" s="97"/>
      <c r="I511" s="97"/>
      <c r="J511" s="97"/>
      <c r="K511" s="97"/>
      <c r="L511" s="97"/>
      <c r="M511" s="97"/>
      <c r="N511" s="97"/>
      <c r="O511" s="97"/>
      <c r="P511" s="139"/>
    </row>
    <row r="512" spans="2:20" ht="20.100000000000001" customHeight="1">
      <c r="B512" s="134"/>
      <c r="C512" s="120"/>
      <c r="D512" s="120"/>
      <c r="E512" s="135"/>
      <c r="F512" s="117" t="s">
        <v>449</v>
      </c>
      <c r="G512" s="106"/>
      <c r="H512" s="106"/>
      <c r="I512" s="106"/>
      <c r="J512" s="106"/>
      <c r="K512" s="106"/>
      <c r="L512" s="106"/>
      <c r="M512" s="106"/>
      <c r="N512" s="106"/>
      <c r="O512" s="106"/>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5" t="s">
        <v>309</v>
      </c>
      <c r="C518" s="106"/>
      <c r="D518" s="106"/>
      <c r="E518" s="107"/>
      <c r="F518" s="68"/>
      <c r="G518" s="69"/>
      <c r="H518" s="69"/>
      <c r="I518" s="69"/>
      <c r="J518" s="69"/>
      <c r="K518" s="69"/>
      <c r="L518" s="69"/>
      <c r="M518" s="69"/>
      <c r="N518" s="69"/>
      <c r="O518" s="70"/>
      <c r="P518" s="71"/>
    </row>
    <row r="519" spans="2:16" ht="60" customHeight="1">
      <c r="B519" s="105"/>
      <c r="C519" s="106"/>
      <c r="D519" s="106"/>
      <c r="E519" s="107"/>
      <c r="F519" s="69"/>
      <c r="G519" s="69"/>
      <c r="H519" s="69"/>
      <c r="I519" s="69"/>
      <c r="J519" s="69"/>
      <c r="K519" s="69"/>
      <c r="L519" s="69"/>
      <c r="M519" s="69"/>
      <c r="N519" s="69"/>
      <c r="O519" s="70"/>
      <c r="P519" s="71"/>
    </row>
    <row r="520" spans="2:16" ht="60" customHeight="1">
      <c r="B520" s="108"/>
      <c r="C520" s="110" t="s">
        <v>310</v>
      </c>
      <c r="D520" s="106"/>
      <c r="E520" s="107"/>
      <c r="F520" s="68"/>
      <c r="G520" s="69"/>
      <c r="H520" s="69"/>
      <c r="I520" s="69"/>
      <c r="J520" s="69"/>
      <c r="K520" s="69"/>
      <c r="L520" s="69"/>
      <c r="M520" s="69"/>
      <c r="N520" s="69"/>
      <c r="O520" s="70"/>
      <c r="P520" s="71"/>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8" t="s">
        <v>2602</v>
      </c>
      <c r="C524" s="99"/>
      <c r="D524" s="99"/>
      <c r="E524" s="99"/>
      <c r="F524" s="99"/>
      <c r="G524" s="99"/>
      <c r="H524" s="99"/>
      <c r="I524" s="99"/>
      <c r="J524" s="99"/>
      <c r="K524" s="99"/>
      <c r="L524" s="99"/>
      <c r="M524" s="99"/>
      <c r="N524" s="99"/>
      <c r="O524" s="99"/>
      <c r="P524" s="100"/>
    </row>
    <row r="528" spans="2:16">
      <c r="C528" s="2" t="s">
        <v>521</v>
      </c>
      <c r="E528" s="2" t="s">
        <v>522</v>
      </c>
    </row>
    <row r="529" spans="3:16">
      <c r="E529" s="2" t="s">
        <v>523</v>
      </c>
    </row>
    <row r="531" spans="3:16">
      <c r="C531" s="3" t="s">
        <v>524</v>
      </c>
      <c r="D531" s="101"/>
      <c r="E531" s="101"/>
      <c r="F531" s="101"/>
      <c r="G531" s="101"/>
      <c r="H531" s="101"/>
      <c r="I531" s="2" t="s">
        <v>525</v>
      </c>
    </row>
    <row r="535" spans="3:16">
      <c r="H535" s="102" t="s">
        <v>526</v>
      </c>
      <c r="I535" s="102"/>
      <c r="J535" s="102"/>
      <c r="K535" s="103" t="s">
        <v>527</v>
      </c>
      <c r="L535" s="103"/>
      <c r="M535" s="103"/>
      <c r="N535" s="103"/>
      <c r="O535" s="103"/>
      <c r="P535" s="103"/>
    </row>
    <row r="536" spans="3:16">
      <c r="H536" s="9"/>
      <c r="I536" s="9"/>
      <c r="J536" s="9"/>
      <c r="K536" s="9"/>
      <c r="L536" s="9"/>
      <c r="M536" s="9"/>
      <c r="N536" s="9"/>
      <c r="O536" s="9"/>
      <c r="P536" s="9"/>
    </row>
    <row r="537" spans="3:16">
      <c r="H537" s="102" t="s">
        <v>528</v>
      </c>
      <c r="I537" s="102"/>
      <c r="J537" s="102"/>
      <c r="K537" s="104"/>
      <c r="L537" s="104"/>
      <c r="M537" s="104"/>
      <c r="N537" s="104"/>
      <c r="O537" s="104"/>
      <c r="P537" s="104"/>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93:P193"/>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91:P191"/>
    <mergeCell ref="F187:H187"/>
    <mergeCell ref="I192:P192"/>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F193:H193"/>
    <mergeCell ref="D194:E196"/>
    <mergeCell ref="F194:H194"/>
    <mergeCell ref="I194:P194"/>
    <mergeCell ref="F195:H195"/>
    <mergeCell ref="I195:P195"/>
    <mergeCell ref="F196:H196"/>
    <mergeCell ref="I196:P196"/>
    <mergeCell ref="B191:C196"/>
    <mergeCell ref="D191:E193"/>
    <mergeCell ref="F191:H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I186:P186"/>
    <mergeCell ref="I187:P187"/>
    <mergeCell ref="I188:P188"/>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85" zoomScaleNormal="85" zoomScaleSheetLayoutView="85" workbookViewId="0">
      <selection activeCell="L285" sqref="L285:O28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2537</v>
      </c>
      <c r="K4" s="475"/>
      <c r="L4" s="475"/>
      <c r="M4" s="474" t="s">
        <v>2538</v>
      </c>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2384</v>
      </c>
      <c r="I6" s="473"/>
      <c r="J6" s="474" t="s">
        <v>2539</v>
      </c>
      <c r="K6" s="475"/>
      <c r="L6" s="475"/>
      <c r="M6" s="474" t="s">
        <v>2540</v>
      </c>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2541</v>
      </c>
      <c r="K9" s="475"/>
      <c r="L9" s="475"/>
      <c r="M9" s="474" t="s">
        <v>2542</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2543</v>
      </c>
      <c r="K13" s="475"/>
      <c r="L13" s="475"/>
      <c r="M13" s="474" t="s">
        <v>2544</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2384</v>
      </c>
      <c r="I19" s="473"/>
      <c r="J19" s="474" t="s">
        <v>2545</v>
      </c>
      <c r="K19" s="475"/>
      <c r="L19" s="475"/>
      <c r="M19" s="474" t="s">
        <v>2546</v>
      </c>
      <c r="N19" s="475"/>
      <c r="O19" s="475"/>
      <c r="P19" s="475"/>
      <c r="Q19" s="475"/>
      <c r="R19" s="65"/>
      <c r="S19" s="25"/>
    </row>
    <row r="20" spans="2:19" ht="50.1" customHeight="1">
      <c r="B20" s="59"/>
      <c r="C20" s="482" t="s">
        <v>341</v>
      </c>
      <c r="D20" s="482"/>
      <c r="E20" s="482"/>
      <c r="F20" s="482"/>
      <c r="G20" s="482"/>
      <c r="H20" s="472" t="s">
        <v>2384</v>
      </c>
      <c r="I20" s="473"/>
      <c r="J20" s="474" t="s">
        <v>2545</v>
      </c>
      <c r="K20" s="475"/>
      <c r="L20" s="475"/>
      <c r="M20" s="474" t="s">
        <v>2547</v>
      </c>
      <c r="N20" s="475"/>
      <c r="O20" s="475"/>
      <c r="P20" s="475"/>
      <c r="Q20" s="475"/>
      <c r="R20" s="65"/>
      <c r="S20" s="25"/>
    </row>
    <row r="21" spans="2:19" ht="50.1" customHeight="1">
      <c r="B21" s="59"/>
      <c r="C21" s="482" t="s">
        <v>345</v>
      </c>
      <c r="D21" s="482"/>
      <c r="E21" s="482"/>
      <c r="F21" s="482"/>
      <c r="G21" s="482"/>
      <c r="H21" s="472" t="s">
        <v>2384</v>
      </c>
      <c r="I21" s="473"/>
      <c r="J21" s="474" t="s">
        <v>2548</v>
      </c>
      <c r="K21" s="475"/>
      <c r="L21" s="475"/>
      <c r="M21" s="474" t="s">
        <v>2549</v>
      </c>
      <c r="N21" s="475"/>
      <c r="O21" s="475"/>
      <c r="P21" s="475"/>
      <c r="Q21" s="475"/>
      <c r="R21" s="65"/>
      <c r="S21" s="25"/>
    </row>
    <row r="22" spans="2:19" ht="50.1" customHeight="1">
      <c r="B22" s="59"/>
      <c r="C22" s="482" t="s">
        <v>344</v>
      </c>
      <c r="D22" s="482"/>
      <c r="E22" s="482"/>
      <c r="F22" s="482"/>
      <c r="G22" s="482"/>
      <c r="H22" s="472" t="s">
        <v>2384</v>
      </c>
      <c r="I22" s="473"/>
      <c r="J22" s="474" t="s">
        <v>2550</v>
      </c>
      <c r="K22" s="475"/>
      <c r="L22" s="475"/>
      <c r="M22" s="474" t="s">
        <v>2551</v>
      </c>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2384</v>
      </c>
      <c r="I25" s="477"/>
      <c r="J25" s="490" t="s">
        <v>2552</v>
      </c>
      <c r="K25" s="491"/>
      <c r="L25" s="491"/>
      <c r="M25" s="490" t="s">
        <v>2553</v>
      </c>
      <c r="N25" s="491"/>
      <c r="O25" s="491"/>
      <c r="P25" s="491"/>
      <c r="Q25" s="491"/>
      <c r="R25" s="66"/>
      <c r="S25" s="26"/>
    </row>
    <row r="26" spans="2:19" ht="50.1" customHeight="1" thickBot="1">
      <c r="B26" s="501" t="s">
        <v>327</v>
      </c>
      <c r="C26" s="502"/>
      <c r="D26" s="502"/>
      <c r="E26" s="502"/>
      <c r="F26" s="502"/>
      <c r="G26" s="502"/>
      <c r="H26" s="478" t="s">
        <v>2384</v>
      </c>
      <c r="I26" s="479"/>
      <c r="J26" s="499" t="s">
        <v>2554</v>
      </c>
      <c r="K26" s="500"/>
      <c r="L26" s="500"/>
      <c r="M26" s="474" t="s">
        <v>2538</v>
      </c>
      <c r="N26" s="475"/>
      <c r="O26" s="475"/>
      <c r="P26" s="475"/>
      <c r="Q26" s="475"/>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2384</v>
      </c>
      <c r="I29" s="473"/>
      <c r="J29" s="474" t="s">
        <v>2555</v>
      </c>
      <c r="K29" s="475"/>
      <c r="L29" s="475"/>
      <c r="M29" s="474" t="s">
        <v>2556</v>
      </c>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2557</v>
      </c>
      <c r="K35" s="475"/>
      <c r="L35" s="475"/>
      <c r="M35" s="474" t="s">
        <v>2549</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2384</v>
      </c>
      <c r="I39" s="473"/>
      <c r="J39" s="474" t="s">
        <v>2545</v>
      </c>
      <c r="K39" s="475"/>
      <c r="L39" s="475"/>
      <c r="M39" s="474" t="s">
        <v>2547</v>
      </c>
      <c r="N39" s="475"/>
      <c r="O39" s="475"/>
      <c r="P39" s="475"/>
      <c r="Q39" s="475"/>
      <c r="R39" s="65"/>
      <c r="S39" s="25"/>
    </row>
    <row r="40" spans="2:19" ht="50.1" customHeight="1">
      <c r="B40" s="480"/>
      <c r="C40" s="482" t="s">
        <v>342</v>
      </c>
      <c r="D40" s="482"/>
      <c r="E40" s="482"/>
      <c r="F40" s="482"/>
      <c r="G40" s="482"/>
      <c r="H40" s="472" t="s">
        <v>2384</v>
      </c>
      <c r="I40" s="473"/>
      <c r="J40" s="474" t="s">
        <v>2548</v>
      </c>
      <c r="K40" s="475"/>
      <c r="L40" s="475"/>
      <c r="M40" s="474" t="s">
        <v>2549</v>
      </c>
      <c r="N40" s="475"/>
      <c r="O40" s="475"/>
      <c r="P40" s="475"/>
      <c r="Q40" s="475"/>
      <c r="R40" s="65"/>
      <c r="S40" s="25"/>
    </row>
    <row r="41" spans="2:19" ht="50.1" customHeight="1" thickBot="1">
      <c r="B41" s="480"/>
      <c r="C41" s="495" t="s">
        <v>343</v>
      </c>
      <c r="D41" s="495"/>
      <c r="E41" s="495"/>
      <c r="F41" s="495"/>
      <c r="G41" s="495"/>
      <c r="H41" s="476" t="s">
        <v>2384</v>
      </c>
      <c r="I41" s="477"/>
      <c r="J41" s="490" t="s">
        <v>2561</v>
      </c>
      <c r="K41" s="491"/>
      <c r="L41" s="491"/>
      <c r="M41" s="490" t="s">
        <v>2562</v>
      </c>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2558</v>
      </c>
      <c r="K49" s="475"/>
      <c r="L49" s="475"/>
      <c r="M49" s="474" t="s">
        <v>2538</v>
      </c>
      <c r="N49" s="475"/>
      <c r="O49" s="475"/>
      <c r="P49" s="475"/>
      <c r="Q49" s="475"/>
      <c r="R49" s="65"/>
      <c r="S49" s="25"/>
    </row>
    <row r="50" spans="2:19" ht="50.1" customHeight="1">
      <c r="B50" s="480"/>
      <c r="C50" s="482" t="s">
        <v>421</v>
      </c>
      <c r="D50" s="482"/>
      <c r="E50" s="482"/>
      <c r="F50" s="482"/>
      <c r="G50" s="482"/>
      <c r="H50" s="472" t="s">
        <v>2384</v>
      </c>
      <c r="I50" s="473"/>
      <c r="J50" s="474" t="s">
        <v>2559</v>
      </c>
      <c r="K50" s="475"/>
      <c r="L50" s="475"/>
      <c r="M50" s="474" t="s">
        <v>2560</v>
      </c>
      <c r="N50" s="475"/>
      <c r="O50" s="475"/>
      <c r="P50" s="475"/>
      <c r="Q50" s="475"/>
      <c r="R50" s="65"/>
      <c r="S50" s="25"/>
    </row>
    <row r="51" spans="2:19" ht="50.1" customHeight="1" thickBot="1">
      <c r="B51" s="481"/>
      <c r="C51" s="513" t="s">
        <v>422</v>
      </c>
      <c r="D51" s="513"/>
      <c r="E51" s="513"/>
      <c r="F51" s="513"/>
      <c r="G51" s="513"/>
      <c r="H51" s="472" t="s">
        <v>2385</v>
      </c>
      <c r="I51" s="473"/>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0" zoomScaleNormal="85" workbookViewId="0">
      <selection activeCell="Y28" sqref="Y28:AA2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2493</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c r="K7" s="516"/>
      <c r="L7" s="516"/>
      <c r="M7" s="516"/>
      <c r="N7" s="516"/>
      <c r="O7" s="517"/>
      <c r="P7" s="515" t="s">
        <v>2495</v>
      </c>
      <c r="Q7" s="516"/>
      <c r="R7" s="516"/>
      <c r="S7" s="516"/>
      <c r="T7" s="516"/>
      <c r="U7" s="517"/>
      <c r="V7" s="556"/>
      <c r="W7" s="556"/>
      <c r="X7" s="556"/>
      <c r="Y7" s="556"/>
      <c r="Z7" s="556"/>
      <c r="AA7" s="556"/>
      <c r="AB7" s="554"/>
      <c r="AC7" s="555"/>
      <c r="AD7" s="555"/>
      <c r="AE7" s="554" t="s">
        <v>2595</v>
      </c>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c r="K8" s="519"/>
      <c r="L8" s="519"/>
      <c r="M8" s="519"/>
      <c r="N8" s="519"/>
      <c r="O8" s="520"/>
      <c r="P8" s="518" t="s">
        <v>2493</v>
      </c>
      <c r="Q8" s="519"/>
      <c r="R8" s="519"/>
      <c r="S8" s="519"/>
      <c r="T8" s="519"/>
      <c r="U8" s="520"/>
      <c r="V8" s="514" t="s">
        <v>2503</v>
      </c>
      <c r="W8" s="514"/>
      <c r="X8" s="514"/>
      <c r="Y8" s="514"/>
      <c r="Z8" s="514"/>
      <c r="AA8" s="514"/>
      <c r="AB8" s="548"/>
      <c r="AC8" s="549"/>
      <c r="AD8" s="549"/>
      <c r="AE8" s="560" t="s">
        <v>2596</v>
      </c>
      <c r="AF8" s="561"/>
      <c r="AG8" s="561"/>
      <c r="AH8" s="561"/>
      <c r="AI8" s="561"/>
      <c r="AJ8" s="561"/>
      <c r="AK8" s="561"/>
      <c r="AL8" s="561"/>
      <c r="AM8" s="561"/>
      <c r="AN8" s="562"/>
    </row>
    <row r="9" spans="1:44" ht="39.950000000000003" customHeight="1">
      <c r="A9" s="373"/>
      <c r="B9" s="547" t="s">
        <v>369</v>
      </c>
      <c r="C9" s="547"/>
      <c r="D9" s="547"/>
      <c r="E9" s="547"/>
      <c r="F9" s="547"/>
      <c r="G9" s="547"/>
      <c r="H9" s="547"/>
      <c r="I9" s="547"/>
      <c r="J9" s="530"/>
      <c r="K9" s="531"/>
      <c r="L9" s="531"/>
      <c r="M9" s="531"/>
      <c r="N9" s="531"/>
      <c r="O9" s="532"/>
      <c r="P9" s="518" t="s">
        <v>2493</v>
      </c>
      <c r="Q9" s="519"/>
      <c r="R9" s="519"/>
      <c r="S9" s="519"/>
      <c r="T9" s="519"/>
      <c r="U9" s="520"/>
      <c r="V9" s="514"/>
      <c r="W9" s="514"/>
      <c r="X9" s="514"/>
      <c r="Y9" s="514" t="s">
        <v>2503</v>
      </c>
      <c r="Z9" s="514"/>
      <c r="AA9" s="514"/>
      <c r="AB9" s="548" t="s">
        <v>2594</v>
      </c>
      <c r="AC9" s="549"/>
      <c r="AD9" s="549"/>
      <c r="AE9" s="548"/>
      <c r="AF9" s="549"/>
      <c r="AG9" s="549"/>
      <c r="AH9" s="549"/>
      <c r="AI9" s="549"/>
      <c r="AJ9" s="549"/>
      <c r="AK9" s="549"/>
      <c r="AL9" s="549"/>
      <c r="AM9" s="549"/>
      <c r="AN9" s="563"/>
    </row>
    <row r="10" spans="1:44" ht="39.950000000000003" customHeight="1">
      <c r="A10" s="373"/>
      <c r="B10" s="547" t="s">
        <v>370</v>
      </c>
      <c r="C10" s="547"/>
      <c r="D10" s="547"/>
      <c r="E10" s="547"/>
      <c r="F10" s="547"/>
      <c r="G10" s="547"/>
      <c r="H10" s="547"/>
      <c r="I10" s="547"/>
      <c r="J10" s="518"/>
      <c r="K10" s="519"/>
      <c r="L10" s="519"/>
      <c r="M10" s="519"/>
      <c r="N10" s="519"/>
      <c r="O10" s="520"/>
      <c r="P10" s="518" t="s">
        <v>2495</v>
      </c>
      <c r="Q10" s="519"/>
      <c r="R10" s="519"/>
      <c r="S10" s="519"/>
      <c r="T10" s="519"/>
      <c r="U10" s="520"/>
      <c r="V10" s="514"/>
      <c r="W10" s="514"/>
      <c r="X10" s="514"/>
      <c r="Y10" s="514"/>
      <c r="Z10" s="514"/>
      <c r="AA10" s="514"/>
      <c r="AB10" s="548"/>
      <c r="AC10" s="549"/>
      <c r="AD10" s="549"/>
      <c r="AE10" s="560" t="s">
        <v>2597</v>
      </c>
      <c r="AF10" s="561"/>
      <c r="AG10" s="561"/>
      <c r="AH10" s="561"/>
      <c r="AI10" s="561"/>
      <c r="AJ10" s="561"/>
      <c r="AK10" s="561"/>
      <c r="AL10" s="561"/>
      <c r="AM10" s="561"/>
      <c r="AN10" s="562"/>
    </row>
    <row r="11" spans="1:44" ht="39.950000000000003" customHeight="1">
      <c r="A11" s="373"/>
      <c r="B11" s="547" t="s">
        <v>371</v>
      </c>
      <c r="C11" s="547"/>
      <c r="D11" s="547"/>
      <c r="E11" s="547"/>
      <c r="F11" s="547"/>
      <c r="G11" s="547"/>
      <c r="H11" s="547"/>
      <c r="I11" s="547"/>
      <c r="J11" s="518"/>
      <c r="K11" s="519"/>
      <c r="L11" s="519"/>
      <c r="M11" s="519"/>
      <c r="N11" s="519"/>
      <c r="O11" s="520"/>
      <c r="P11" s="518" t="s">
        <v>2495</v>
      </c>
      <c r="Q11" s="519"/>
      <c r="R11" s="519"/>
      <c r="S11" s="519"/>
      <c r="T11" s="519"/>
      <c r="U11" s="520"/>
      <c r="V11" s="514"/>
      <c r="W11" s="514"/>
      <c r="X11" s="514"/>
      <c r="Y11" s="514"/>
      <c r="Z11" s="514"/>
      <c r="AA11" s="514"/>
      <c r="AB11" s="548"/>
      <c r="AC11" s="549"/>
      <c r="AD11" s="549"/>
      <c r="AE11" s="560" t="s">
        <v>2595</v>
      </c>
      <c r="AF11" s="561"/>
      <c r="AG11" s="561"/>
      <c r="AH11" s="561"/>
      <c r="AI11" s="561"/>
      <c r="AJ11" s="561"/>
      <c r="AK11" s="561"/>
      <c r="AL11" s="561"/>
      <c r="AM11" s="561"/>
      <c r="AN11" s="562"/>
    </row>
    <row r="12" spans="1:44" ht="39.950000000000003" customHeight="1">
      <c r="A12" s="373"/>
      <c r="B12" s="547" t="s">
        <v>372</v>
      </c>
      <c r="C12" s="547"/>
      <c r="D12" s="547"/>
      <c r="E12" s="547"/>
      <c r="F12" s="547"/>
      <c r="G12" s="547"/>
      <c r="H12" s="547"/>
      <c r="I12" s="547"/>
      <c r="J12" s="518"/>
      <c r="K12" s="519"/>
      <c r="L12" s="519"/>
      <c r="M12" s="519"/>
      <c r="N12" s="519"/>
      <c r="O12" s="520"/>
      <c r="P12" s="518" t="s">
        <v>2495</v>
      </c>
      <c r="Q12" s="519"/>
      <c r="R12" s="519"/>
      <c r="S12" s="519"/>
      <c r="T12" s="519"/>
      <c r="U12" s="520"/>
      <c r="V12" s="514"/>
      <c r="W12" s="514"/>
      <c r="X12" s="514"/>
      <c r="Y12" s="514"/>
      <c r="Z12" s="514"/>
      <c r="AA12" s="514"/>
      <c r="AB12" s="548"/>
      <c r="AC12" s="549"/>
      <c r="AD12" s="549"/>
      <c r="AE12" s="560" t="s">
        <v>2595</v>
      </c>
      <c r="AF12" s="561"/>
      <c r="AG12" s="561"/>
      <c r="AH12" s="561"/>
      <c r="AI12" s="561"/>
      <c r="AJ12" s="561"/>
      <c r="AK12" s="561"/>
      <c r="AL12" s="561"/>
      <c r="AM12" s="561"/>
      <c r="AN12" s="562"/>
    </row>
    <row r="13" spans="1:44" ht="39.950000000000003" customHeight="1">
      <c r="A13" s="373"/>
      <c r="B13" s="547" t="s">
        <v>373</v>
      </c>
      <c r="C13" s="547"/>
      <c r="D13" s="547"/>
      <c r="E13" s="547"/>
      <c r="F13" s="547"/>
      <c r="G13" s="547"/>
      <c r="H13" s="547"/>
      <c r="I13" s="547"/>
      <c r="J13" s="518"/>
      <c r="K13" s="519"/>
      <c r="L13" s="519"/>
      <c r="M13" s="519"/>
      <c r="N13" s="519"/>
      <c r="O13" s="520"/>
      <c r="P13" s="518" t="s">
        <v>2495</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3"/>
    </row>
    <row r="14" spans="1:44" ht="39.950000000000003" customHeight="1" thickBot="1">
      <c r="A14" s="376"/>
      <c r="B14" s="377" t="s">
        <v>374</v>
      </c>
      <c r="C14" s="377"/>
      <c r="D14" s="377"/>
      <c r="E14" s="377"/>
      <c r="F14" s="377"/>
      <c r="G14" s="377"/>
      <c r="H14" s="377"/>
      <c r="I14" s="377"/>
      <c r="J14" s="521"/>
      <c r="K14" s="522"/>
      <c r="L14" s="522"/>
      <c r="M14" s="522"/>
      <c r="N14" s="522"/>
      <c r="O14" s="523"/>
      <c r="P14" s="521" t="s">
        <v>2493</v>
      </c>
      <c r="Q14" s="522"/>
      <c r="R14" s="522"/>
      <c r="S14" s="522"/>
      <c r="T14" s="522"/>
      <c r="U14" s="523"/>
      <c r="V14" s="551" t="s">
        <v>2503</v>
      </c>
      <c r="W14" s="551"/>
      <c r="X14" s="551"/>
      <c r="Y14" s="551" t="s">
        <v>2503</v>
      </c>
      <c r="Z14" s="551"/>
      <c r="AA14" s="551"/>
      <c r="AB14" s="557" t="s">
        <v>2528</v>
      </c>
      <c r="AC14" s="558"/>
      <c r="AD14" s="558"/>
      <c r="AE14" s="253" t="s">
        <v>2531</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c r="K16" s="516"/>
      <c r="L16" s="516"/>
      <c r="M16" s="516"/>
      <c r="N16" s="516"/>
      <c r="O16" s="517"/>
      <c r="P16" s="515" t="s">
        <v>2493</v>
      </c>
      <c r="Q16" s="516"/>
      <c r="R16" s="516"/>
      <c r="S16" s="516"/>
      <c r="T16" s="516"/>
      <c r="U16" s="517"/>
      <c r="V16" s="556" t="s">
        <v>2503</v>
      </c>
      <c r="W16" s="556"/>
      <c r="X16" s="556"/>
      <c r="Y16" s="556"/>
      <c r="Z16" s="556"/>
      <c r="AA16" s="556"/>
      <c r="AB16" s="554"/>
      <c r="AC16" s="555"/>
      <c r="AD16" s="555"/>
      <c r="AE16" s="560" t="s">
        <v>2598</v>
      </c>
      <c r="AF16" s="561"/>
      <c r="AG16" s="561"/>
      <c r="AH16" s="561"/>
      <c r="AI16" s="561"/>
      <c r="AJ16" s="561"/>
      <c r="AK16" s="561"/>
      <c r="AL16" s="561"/>
      <c r="AM16" s="561"/>
      <c r="AN16" s="562"/>
    </row>
    <row r="17" spans="1:40" ht="39.950000000000003" customHeight="1">
      <c r="A17" s="373"/>
      <c r="B17" s="547" t="s">
        <v>376</v>
      </c>
      <c r="C17" s="547"/>
      <c r="D17" s="547"/>
      <c r="E17" s="547"/>
      <c r="F17" s="547"/>
      <c r="G17" s="547"/>
      <c r="H17" s="547"/>
      <c r="I17" s="547"/>
      <c r="J17" s="518"/>
      <c r="K17" s="519"/>
      <c r="L17" s="519"/>
      <c r="M17" s="519"/>
      <c r="N17" s="519"/>
      <c r="O17" s="520"/>
      <c r="P17" s="518" t="s">
        <v>2493</v>
      </c>
      <c r="Q17" s="519"/>
      <c r="R17" s="519"/>
      <c r="S17" s="519"/>
      <c r="T17" s="519"/>
      <c r="U17" s="520"/>
      <c r="V17" s="514" t="s">
        <v>2503</v>
      </c>
      <c r="W17" s="514"/>
      <c r="X17" s="514"/>
      <c r="Y17" s="514"/>
      <c r="Z17" s="514"/>
      <c r="AA17" s="514"/>
      <c r="AB17" s="548"/>
      <c r="AC17" s="549"/>
      <c r="AD17" s="549"/>
      <c r="AE17" s="560" t="s">
        <v>2598</v>
      </c>
      <c r="AF17" s="561"/>
      <c r="AG17" s="561"/>
      <c r="AH17" s="561"/>
      <c r="AI17" s="561"/>
      <c r="AJ17" s="561"/>
      <c r="AK17" s="561"/>
      <c r="AL17" s="561"/>
      <c r="AM17" s="561"/>
      <c r="AN17" s="562"/>
    </row>
    <row r="18" spans="1:40" ht="39.950000000000003" customHeight="1">
      <c r="A18" s="373"/>
      <c r="B18" s="547" t="s">
        <v>377</v>
      </c>
      <c r="C18" s="547"/>
      <c r="D18" s="547"/>
      <c r="E18" s="547"/>
      <c r="F18" s="547"/>
      <c r="G18" s="547"/>
      <c r="H18" s="547"/>
      <c r="I18" s="547"/>
      <c r="J18" s="518"/>
      <c r="K18" s="519"/>
      <c r="L18" s="519"/>
      <c r="M18" s="519"/>
      <c r="N18" s="519"/>
      <c r="O18" s="520"/>
      <c r="P18" s="518" t="s">
        <v>2493</v>
      </c>
      <c r="Q18" s="519"/>
      <c r="R18" s="519"/>
      <c r="S18" s="519"/>
      <c r="T18" s="519"/>
      <c r="U18" s="520"/>
      <c r="V18" s="514" t="s">
        <v>2503</v>
      </c>
      <c r="W18" s="514"/>
      <c r="X18" s="514"/>
      <c r="Y18" s="514"/>
      <c r="Z18" s="514"/>
      <c r="AA18" s="514"/>
      <c r="AB18" s="548"/>
      <c r="AC18" s="549"/>
      <c r="AD18" s="549"/>
      <c r="AE18" s="560" t="s">
        <v>2572</v>
      </c>
      <c r="AF18" s="561"/>
      <c r="AG18" s="561"/>
      <c r="AH18" s="561"/>
      <c r="AI18" s="561"/>
      <c r="AJ18" s="561"/>
      <c r="AK18" s="561"/>
      <c r="AL18" s="561"/>
      <c r="AM18" s="561"/>
      <c r="AN18" s="562"/>
    </row>
    <row r="19" spans="1:40" ht="39.950000000000003" customHeight="1">
      <c r="A19" s="373"/>
      <c r="B19" s="547" t="s">
        <v>378</v>
      </c>
      <c r="C19" s="547"/>
      <c r="D19" s="547"/>
      <c r="E19" s="547"/>
      <c r="F19" s="547"/>
      <c r="G19" s="547"/>
      <c r="H19" s="547"/>
      <c r="I19" s="547"/>
      <c r="J19" s="518"/>
      <c r="K19" s="519"/>
      <c r="L19" s="519"/>
      <c r="M19" s="519"/>
      <c r="N19" s="519"/>
      <c r="O19" s="520"/>
      <c r="P19" s="518" t="s">
        <v>2493</v>
      </c>
      <c r="Q19" s="519"/>
      <c r="R19" s="519"/>
      <c r="S19" s="519"/>
      <c r="T19" s="519"/>
      <c r="U19" s="520"/>
      <c r="V19" s="514" t="s">
        <v>2503</v>
      </c>
      <c r="W19" s="514"/>
      <c r="X19" s="514"/>
      <c r="Y19" s="514"/>
      <c r="Z19" s="514"/>
      <c r="AA19" s="514"/>
      <c r="AB19" s="548"/>
      <c r="AC19" s="549"/>
      <c r="AD19" s="549"/>
      <c r="AE19" s="560" t="s">
        <v>2529</v>
      </c>
      <c r="AF19" s="561"/>
      <c r="AG19" s="561"/>
      <c r="AH19" s="561"/>
      <c r="AI19" s="561"/>
      <c r="AJ19" s="561"/>
      <c r="AK19" s="561"/>
      <c r="AL19" s="561"/>
      <c r="AM19" s="561"/>
      <c r="AN19" s="562"/>
    </row>
    <row r="20" spans="1:40" ht="39.950000000000003" customHeight="1">
      <c r="A20" s="373"/>
      <c r="B20" s="550" t="s">
        <v>379</v>
      </c>
      <c r="C20" s="550"/>
      <c r="D20" s="550"/>
      <c r="E20" s="550"/>
      <c r="F20" s="550"/>
      <c r="G20" s="550"/>
      <c r="H20" s="550"/>
      <c r="I20" s="550"/>
      <c r="J20" s="530"/>
      <c r="K20" s="531"/>
      <c r="L20" s="531"/>
      <c r="M20" s="531"/>
      <c r="N20" s="531"/>
      <c r="O20" s="532"/>
      <c r="P20" s="518" t="s">
        <v>2495</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3"/>
    </row>
    <row r="21" spans="1:40" ht="39.950000000000003" customHeight="1">
      <c r="A21" s="373"/>
      <c r="B21" s="547" t="s">
        <v>380</v>
      </c>
      <c r="C21" s="547"/>
      <c r="D21" s="547"/>
      <c r="E21" s="547"/>
      <c r="F21" s="547"/>
      <c r="G21" s="547"/>
      <c r="H21" s="547"/>
      <c r="I21" s="547"/>
      <c r="J21" s="530"/>
      <c r="K21" s="531"/>
      <c r="L21" s="531"/>
      <c r="M21" s="531"/>
      <c r="N21" s="531"/>
      <c r="O21" s="532"/>
      <c r="P21" s="518" t="s">
        <v>2493</v>
      </c>
      <c r="Q21" s="519"/>
      <c r="R21" s="519"/>
      <c r="S21" s="519"/>
      <c r="T21" s="519"/>
      <c r="U21" s="520"/>
      <c r="V21" s="514" t="s">
        <v>2503</v>
      </c>
      <c r="W21" s="514"/>
      <c r="X21" s="514"/>
      <c r="Y21" s="514"/>
      <c r="Z21" s="514"/>
      <c r="AA21" s="514"/>
      <c r="AB21" s="548"/>
      <c r="AC21" s="549"/>
      <c r="AD21" s="549"/>
      <c r="AE21" s="548"/>
      <c r="AF21" s="549"/>
      <c r="AG21" s="549"/>
      <c r="AH21" s="549"/>
      <c r="AI21" s="549"/>
      <c r="AJ21" s="549"/>
      <c r="AK21" s="549"/>
      <c r="AL21" s="549"/>
      <c r="AM21" s="549"/>
      <c r="AN21" s="563"/>
    </row>
    <row r="22" spans="1:40" ht="39.950000000000003" customHeight="1">
      <c r="A22" s="373"/>
      <c r="B22" s="547" t="s">
        <v>381</v>
      </c>
      <c r="C22" s="547"/>
      <c r="D22" s="547"/>
      <c r="E22" s="547"/>
      <c r="F22" s="547"/>
      <c r="G22" s="547"/>
      <c r="H22" s="547"/>
      <c r="I22" s="547"/>
      <c r="J22" s="530"/>
      <c r="K22" s="531"/>
      <c r="L22" s="531"/>
      <c r="M22" s="531"/>
      <c r="N22" s="531"/>
      <c r="O22" s="532"/>
      <c r="P22" s="518" t="s">
        <v>2495</v>
      </c>
      <c r="Q22" s="519"/>
      <c r="R22" s="519"/>
      <c r="S22" s="519"/>
      <c r="T22" s="519"/>
      <c r="U22" s="520"/>
      <c r="V22" s="514"/>
      <c r="W22" s="514"/>
      <c r="X22" s="514"/>
      <c r="Y22" s="514"/>
      <c r="Z22" s="514"/>
      <c r="AA22" s="514"/>
      <c r="AB22" s="548"/>
      <c r="AC22" s="549"/>
      <c r="AD22" s="549"/>
      <c r="AE22" s="548" t="s">
        <v>2573</v>
      </c>
      <c r="AF22" s="549"/>
      <c r="AG22" s="549"/>
      <c r="AH22" s="549"/>
      <c r="AI22" s="549"/>
      <c r="AJ22" s="549"/>
      <c r="AK22" s="549"/>
      <c r="AL22" s="549"/>
      <c r="AM22" s="549"/>
      <c r="AN22" s="563"/>
    </row>
    <row r="23" spans="1:40" ht="39.950000000000003" customHeight="1">
      <c r="A23" s="373"/>
      <c r="B23" s="547" t="s">
        <v>382</v>
      </c>
      <c r="C23" s="547"/>
      <c r="D23" s="547"/>
      <c r="E23" s="547"/>
      <c r="F23" s="547"/>
      <c r="G23" s="547"/>
      <c r="H23" s="547"/>
      <c r="I23" s="547"/>
      <c r="J23" s="518"/>
      <c r="K23" s="519"/>
      <c r="L23" s="519"/>
      <c r="M23" s="519"/>
      <c r="N23" s="519"/>
      <c r="O23" s="520"/>
      <c r="P23" s="518" t="s">
        <v>2495</v>
      </c>
      <c r="Q23" s="519"/>
      <c r="R23" s="519"/>
      <c r="S23" s="519"/>
      <c r="T23" s="519"/>
      <c r="U23" s="520"/>
      <c r="V23" s="514"/>
      <c r="W23" s="514"/>
      <c r="X23" s="514"/>
      <c r="Y23" s="514"/>
      <c r="Z23" s="514"/>
      <c r="AA23" s="514"/>
      <c r="AB23" s="548"/>
      <c r="AC23" s="549"/>
      <c r="AD23" s="549"/>
      <c r="AE23" s="548"/>
      <c r="AF23" s="549"/>
      <c r="AG23" s="549"/>
      <c r="AH23" s="549"/>
      <c r="AI23" s="549"/>
      <c r="AJ23" s="549"/>
      <c r="AK23" s="549"/>
      <c r="AL23" s="549"/>
      <c r="AM23" s="549"/>
      <c r="AN23" s="563"/>
    </row>
    <row r="24" spans="1:40" ht="39.950000000000003" customHeight="1">
      <c r="A24" s="373"/>
      <c r="B24" s="547" t="s">
        <v>383</v>
      </c>
      <c r="C24" s="547"/>
      <c r="D24" s="547"/>
      <c r="E24" s="547"/>
      <c r="F24" s="547"/>
      <c r="G24" s="547"/>
      <c r="H24" s="547"/>
      <c r="I24" s="547"/>
      <c r="J24" s="518"/>
      <c r="K24" s="519"/>
      <c r="L24" s="519"/>
      <c r="M24" s="519"/>
      <c r="N24" s="519"/>
      <c r="O24" s="520"/>
      <c r="P24" s="518" t="s">
        <v>2495</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3"/>
    </row>
    <row r="25" spans="1:40" ht="39.950000000000003" customHeight="1" thickBot="1">
      <c r="A25" s="376"/>
      <c r="B25" s="377" t="s">
        <v>384</v>
      </c>
      <c r="C25" s="377"/>
      <c r="D25" s="377"/>
      <c r="E25" s="377"/>
      <c r="F25" s="377"/>
      <c r="G25" s="377"/>
      <c r="H25" s="377"/>
      <c r="I25" s="377"/>
      <c r="J25" s="527"/>
      <c r="K25" s="528"/>
      <c r="L25" s="528"/>
      <c r="M25" s="528"/>
      <c r="N25" s="528"/>
      <c r="O25" s="529"/>
      <c r="P25" s="521" t="s">
        <v>2495</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4"/>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t="s">
        <v>2495</v>
      </c>
      <c r="Q27" s="516"/>
      <c r="R27" s="516"/>
      <c r="S27" s="516"/>
      <c r="T27" s="516"/>
      <c r="U27" s="517"/>
      <c r="V27" s="556"/>
      <c r="W27" s="556"/>
      <c r="X27" s="556"/>
      <c r="Y27" s="556"/>
      <c r="Z27" s="556"/>
      <c r="AA27" s="556"/>
      <c r="AB27" s="554"/>
      <c r="AC27" s="555"/>
      <c r="AD27" s="555"/>
      <c r="AE27" s="554" t="s">
        <v>2530</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c r="K28" s="519"/>
      <c r="L28" s="519"/>
      <c r="M28" s="519"/>
      <c r="N28" s="519"/>
      <c r="O28" s="520"/>
      <c r="P28" s="518" t="s">
        <v>2495</v>
      </c>
      <c r="Q28" s="519"/>
      <c r="R28" s="519"/>
      <c r="S28" s="519"/>
      <c r="T28" s="519"/>
      <c r="U28" s="520"/>
      <c r="V28" s="514"/>
      <c r="W28" s="514"/>
      <c r="X28" s="514"/>
      <c r="Y28" s="514"/>
      <c r="Z28" s="514"/>
      <c r="AA28" s="514"/>
      <c r="AB28" s="548"/>
      <c r="AC28" s="549"/>
      <c r="AD28" s="549"/>
      <c r="AE28" s="560" t="s">
        <v>2574</v>
      </c>
      <c r="AF28" s="561"/>
      <c r="AG28" s="561"/>
      <c r="AH28" s="561"/>
      <c r="AI28" s="561"/>
      <c r="AJ28" s="561"/>
      <c r="AK28" s="561"/>
      <c r="AL28" s="561"/>
      <c r="AM28" s="561"/>
      <c r="AN28" s="562"/>
    </row>
    <row r="29" spans="1:40" ht="39.950000000000003" customHeight="1">
      <c r="A29" s="373"/>
      <c r="B29" s="547" t="s">
        <v>387</v>
      </c>
      <c r="C29" s="547"/>
      <c r="D29" s="547"/>
      <c r="E29" s="547"/>
      <c r="F29" s="547"/>
      <c r="G29" s="547"/>
      <c r="H29" s="547"/>
      <c r="I29" s="547"/>
      <c r="J29" s="518"/>
      <c r="K29" s="519"/>
      <c r="L29" s="519"/>
      <c r="M29" s="519"/>
      <c r="N29" s="519"/>
      <c r="O29" s="520"/>
      <c r="P29" s="518" t="s">
        <v>2493</v>
      </c>
      <c r="Q29" s="519"/>
      <c r="R29" s="519"/>
      <c r="S29" s="519"/>
      <c r="T29" s="519"/>
      <c r="U29" s="520"/>
      <c r="V29" s="514" t="s">
        <v>2503</v>
      </c>
      <c r="W29" s="514"/>
      <c r="X29" s="514"/>
      <c r="Y29" s="514"/>
      <c r="Z29" s="514"/>
      <c r="AA29" s="514"/>
      <c r="AB29" s="548"/>
      <c r="AC29" s="549"/>
      <c r="AD29" s="549"/>
      <c r="AE29" s="560" t="s">
        <v>2529</v>
      </c>
      <c r="AF29" s="561"/>
      <c r="AG29" s="561"/>
      <c r="AH29" s="561"/>
      <c r="AI29" s="561"/>
      <c r="AJ29" s="561"/>
      <c r="AK29" s="561"/>
      <c r="AL29" s="561"/>
      <c r="AM29" s="561"/>
      <c r="AN29" s="562"/>
    </row>
    <row r="30" spans="1:40" ht="39.950000000000003" customHeight="1">
      <c r="A30" s="373"/>
      <c r="B30" s="547" t="s">
        <v>388</v>
      </c>
      <c r="C30" s="547"/>
      <c r="D30" s="547"/>
      <c r="E30" s="547"/>
      <c r="F30" s="547"/>
      <c r="G30" s="547"/>
      <c r="H30" s="547"/>
      <c r="I30" s="547"/>
      <c r="J30" s="518"/>
      <c r="K30" s="519"/>
      <c r="L30" s="519"/>
      <c r="M30" s="519"/>
      <c r="N30" s="519"/>
      <c r="O30" s="520"/>
      <c r="P30" s="518" t="s">
        <v>2493</v>
      </c>
      <c r="Q30" s="519"/>
      <c r="R30" s="519"/>
      <c r="S30" s="519"/>
      <c r="T30" s="519"/>
      <c r="U30" s="520"/>
      <c r="V30" s="514" t="s">
        <v>2503</v>
      </c>
      <c r="W30" s="514"/>
      <c r="X30" s="514"/>
      <c r="Y30" s="514"/>
      <c r="Z30" s="514"/>
      <c r="AA30" s="514"/>
      <c r="AB30" s="548"/>
      <c r="AC30" s="549"/>
      <c r="AD30" s="549"/>
      <c r="AE30" s="560" t="s">
        <v>2529</v>
      </c>
      <c r="AF30" s="561"/>
      <c r="AG30" s="561"/>
      <c r="AH30" s="561"/>
      <c r="AI30" s="561"/>
      <c r="AJ30" s="561"/>
      <c r="AK30" s="561"/>
      <c r="AL30" s="561"/>
      <c r="AM30" s="561"/>
      <c r="AN30" s="562"/>
    </row>
    <row r="31" spans="1:40" ht="39.950000000000003" customHeight="1" thickBot="1">
      <c r="A31" s="376"/>
      <c r="B31" s="553" t="s">
        <v>389</v>
      </c>
      <c r="C31" s="553"/>
      <c r="D31" s="553"/>
      <c r="E31" s="553"/>
      <c r="F31" s="553"/>
      <c r="G31" s="553"/>
      <c r="H31" s="553"/>
      <c r="I31" s="553"/>
      <c r="J31" s="521"/>
      <c r="K31" s="522"/>
      <c r="L31" s="522"/>
      <c r="M31" s="522"/>
      <c r="N31" s="522"/>
      <c r="O31" s="523"/>
      <c r="P31" s="521" t="s">
        <v>2493</v>
      </c>
      <c r="Q31" s="522"/>
      <c r="R31" s="522"/>
      <c r="S31" s="522"/>
      <c r="T31" s="522"/>
      <c r="U31" s="523"/>
      <c r="V31" s="551" t="s">
        <v>2503</v>
      </c>
      <c r="W31" s="551"/>
      <c r="X31" s="551"/>
      <c r="Y31" s="551"/>
      <c r="Z31" s="551"/>
      <c r="AA31" s="551"/>
      <c r="AB31" s="557"/>
      <c r="AC31" s="558"/>
      <c r="AD31" s="558"/>
      <c r="AE31" s="557"/>
      <c r="AF31" s="558"/>
      <c r="AG31" s="558"/>
      <c r="AH31" s="558"/>
      <c r="AI31" s="558"/>
      <c r="AJ31" s="558"/>
      <c r="AK31" s="558"/>
      <c r="AL31" s="558"/>
      <c r="AM31" s="558"/>
      <c r="AN31" s="564"/>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c r="K33" s="516"/>
      <c r="L33" s="516"/>
      <c r="M33" s="516"/>
      <c r="N33" s="516"/>
      <c r="O33" s="517"/>
      <c r="P33" s="515" t="s">
        <v>2493</v>
      </c>
      <c r="Q33" s="516"/>
      <c r="R33" s="516"/>
      <c r="S33" s="516"/>
      <c r="T33" s="516"/>
      <c r="U33" s="517"/>
      <c r="V33" s="556"/>
      <c r="W33" s="556"/>
      <c r="X33" s="556"/>
      <c r="Y33" s="556" t="s">
        <v>2503</v>
      </c>
      <c r="Z33" s="556"/>
      <c r="AA33" s="556"/>
      <c r="AB33" s="554" t="s">
        <v>2528</v>
      </c>
      <c r="AC33" s="555"/>
      <c r="AD33" s="555"/>
      <c r="AE33" s="548" t="s">
        <v>2605</v>
      </c>
      <c r="AF33" s="549"/>
      <c r="AG33" s="549"/>
      <c r="AH33" s="549"/>
      <c r="AI33" s="549"/>
      <c r="AJ33" s="549"/>
      <c r="AK33" s="549"/>
      <c r="AL33" s="549"/>
      <c r="AM33" s="549"/>
      <c r="AN33" s="563"/>
    </row>
    <row r="34" spans="1:40" ht="39.950000000000003" customHeight="1">
      <c r="A34" s="373"/>
      <c r="B34" s="547" t="s">
        <v>391</v>
      </c>
      <c r="C34" s="547"/>
      <c r="D34" s="547"/>
      <c r="E34" s="547"/>
      <c r="F34" s="547"/>
      <c r="G34" s="547"/>
      <c r="H34" s="547"/>
      <c r="I34" s="547"/>
      <c r="J34" s="518"/>
      <c r="K34" s="519"/>
      <c r="L34" s="519"/>
      <c r="M34" s="519"/>
      <c r="N34" s="519"/>
      <c r="O34" s="520"/>
      <c r="P34" s="518" t="s">
        <v>2495</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3"/>
    </row>
    <row r="35" spans="1:40" ht="39.950000000000003" customHeight="1" thickBot="1">
      <c r="A35" s="376"/>
      <c r="B35" s="552" t="s">
        <v>392</v>
      </c>
      <c r="C35" s="552"/>
      <c r="D35" s="552"/>
      <c r="E35" s="552"/>
      <c r="F35" s="552"/>
      <c r="G35" s="552"/>
      <c r="H35" s="552"/>
      <c r="I35" s="552"/>
      <c r="J35" s="521"/>
      <c r="K35" s="522"/>
      <c r="L35" s="522"/>
      <c r="M35" s="522"/>
      <c r="N35" s="522"/>
      <c r="O35" s="523"/>
      <c r="P35" s="521" t="s">
        <v>2495</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4"/>
    </row>
    <row r="36" spans="1:40" ht="15" customHeight="1">
      <c r="A36" s="565" t="s">
        <v>393</v>
      </c>
      <c r="B36" s="565"/>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row>
    <row r="37" spans="1:40" ht="15" customHeight="1">
      <c r="A37" s="565" t="s">
        <v>394</v>
      </c>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row>
    <row r="38" spans="1:40" ht="15" customHeight="1">
      <c r="A38" s="565" t="s">
        <v>395</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2023-04-13T05:02:24Z</dcterms:modified>
</cp:coreProperties>
</file>