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<sst xmlns="http://schemas.openxmlformats.org/spreadsheetml/2006/main" count="3069" uniqueCount="2565">
  <si>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</si>
  <si>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</si>
  <si>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</si>
  <si>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</si>
  <si>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</si>
  <si>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</si>
  <si>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</si>
  <si>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</si>
  <si>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</si>
  <si>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</si>
  <si>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</si>
  <si>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</si>
  <si>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</si>
  <si>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</si>
  <si>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</si>
  <si>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</si>
  <si>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</si>
  <si>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</si>
  <si>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</si>
  <si>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</si>
  <si>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</si>
  <si>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</si>
  <si>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</si>
  <si>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</si>
  <si>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</si>
  <si>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</si>
  <si>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</si>
  <si>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</si>
  <si>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</si>
  <si>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</si>
  <si>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</si>
  <si>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</si>
  <si>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</si>
  <si>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</si>
  <si>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</si>
  <si>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</si>
  <si>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</si>
  <si>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</si>
  <si>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</si>
  <si>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</si>
  <si>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</si>
  <si>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</si>
  <si>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</si>
  <si>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</si>
  <si>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</si>
  <si>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</si>
  <si>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</si>
  <si>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</si>
  <si>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</si>
  <si>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</si>
  <si>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</si>
  <si>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</si>
  <si>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</si>
  <si>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</si>
  <si>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</si>
  <si>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</si>
  <si>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</si>
  <si>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</si>
  <si>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</si>
  <si>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</si>
  <si>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</si>
  <si>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</si>
  <si>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</si>
  <si>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</si>
  <si>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</si>
  <si>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</si>
  <si>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</si>
  <si>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</si>
  <si>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</si>
  <si>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</si>
  <si>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</si>
  <si>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</si>
  <si>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</si>
  <si>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</si>
  <si>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</si>
  <si>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</si>
  <si>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</si>
  <si>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</si>
  <si>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</si>
  <si>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</si>
  <si>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</si>
  <si>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</si>
  <si>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</si>
  <si>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</si>
  <si>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</si>
  <si>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</si>
  <si>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</si>
  <si>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</si>
  <si>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</si>
  <si>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</si>
  <si>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</si>
  <si>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</si>
  <si>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</si>
  <si>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</si>
  <si>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</si>
  <si>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</si>
  <si>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</si>
  <si>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</si>
  <si>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</si>
  <si>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</si>
  <si>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</si>
  <si>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</si>
  <si>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</si>
  <si>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</si>
  <si>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</si>
  <si>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</si>
  <si>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</si>
  <si>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</si>
  <si>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</si>
  <si>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</si>
  <si>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</si>
  <si>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</si>
  <si>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</si>
  <si>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</si>
  <si>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</si>
  <si>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</si>
  <si>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</si>
  <si>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</si>
  <si>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</si>
  <si>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</si>
  <si>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</si>
  <si>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</si>
  <si>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</si>
  <si>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</si>
  <si>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</si>
  <si>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</si>
  <si>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</si>
  <si>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</si>
  <si>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</si>
  <si>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</si>
  <si>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</si>
  <si>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</si>
  <si>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</si>
  <si>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</si>
  <si>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</si>
  <si>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</si>
  <si>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</si>
  <si>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</si>
  <si>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</si>
  <si>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</si>
  <si>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</si>
  <si>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</si>
  <si>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</si>
  <si>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</si>
  <si>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</si>
  <si>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</si>
  <si>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</si>
  <si>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</si>
  <si>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</si>
  <si>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</si>
  <si>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</si>
  <si>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</si>
  <si>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</si>
  <si>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</si>
  <si>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</si>
  <si>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</si>
  <si>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</si>
  <si>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</si>
  <si>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</si>
  <si>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</si>
  <si>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</si>
  <si>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</si>
  <si>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</si>
  <si>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</si>
  <si>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</si>
  <si>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</si>
  <si>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</si>
  <si>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</si>
  <si>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</si>
  <si>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</si>
  <si>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</si>
  <si>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</si>
  <si>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</si>
  <si>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</si>
  <si>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</si>
  <si>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</si>
  <si>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</si>
  <si>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</si>
  <si>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</si>
  <si>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</si>
  <si>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</si>
  <si>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</si>
  <si>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</si>
  <si>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</si>
  <si>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</si>
  <si>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</si>
  <si>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</si>
  <si>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</si>
  <si>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</si>
  <si>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</si>
  <si>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</si>
  <si>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</si>
  <si>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</si>
  <si>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</si>
  <si>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</si>
  <si>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</si>
  <si>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</si>
  <si>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</si>
  <si>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</si>
  <si>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</si>
  <si>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</si>
  <si>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</si>
  <si>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</si>
  <si>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</si>
  <si>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</si>
  <si>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</si>
  <si>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</si>
  <si>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</si>
  <si>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</si>
  <si>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</si>
  <si>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</si>
  <si>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</si>
  <si>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</si>
  <si>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</si>
  <si>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</si>
  <si>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</si>
  <si>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</si>
  <si>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</si>
  <si>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</si>
  <si>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</si>
  <si>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</si>
  <si>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</si>
  <si>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</si>
  <si>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</si>
  <si>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</si>
  <si>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</si>
  <si>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</si>
  <si>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</si>
  <si>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</si>
  <si>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</si>
  <si>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</si>
  <si>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</si>
  <si>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</si>
  <si>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</si>
  <si>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</si>
  <si>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</si>
  <si>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</si>
  <si>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</si>
  <si>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</si>
  <si>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</si>
  <si>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</si>
  <si>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</si>
  <si>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</si>
  <si>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</si>
  <si>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</si>
  <si>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</si>
  <si>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</si>
  <si>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</si>
  <si>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</si>
  <si>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</si>
  <si>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</si>
  <si>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</si>
  <si>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</si>
  <si>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</si>
  <si>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</si>
  <si>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</si>
  <si>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</si>
  <si>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</si>
  <si>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</si>
  <si>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</si>
  <si>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</si>
  <si>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</si>
  <si>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</si>
  <si>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</si>
  <si>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</si>
  <si>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</si>
  <si>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</si>
  <si>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</si>
  <si>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</si>
  <si>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</si>
  <si>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</si>
  <si>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</si>
  <si>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</si>
  <si>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</si>
  <si>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</si>
  <si>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</si>
  <si>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</si>
  <si>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</si>
  <si>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</si>
  <si>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</si>
  <si>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</si>
  <si>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</si>
  <si>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</si>
  <si>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</si>
  <si>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</si>
  <si>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</si>
  <si>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</si>
  <si>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</si>
  <si>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</si>
  <si>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</si>
  <si>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</si>
  <si>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</si>
  <si>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</si>
  <si>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</si>
  <si>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</si>
  <si>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</si>
  <si>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</si>
  <si>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</si>
  <si>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</si>
  <si>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</si>
  <si>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</si>
  <si>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</si>
  <si>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</si>
  <si>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</si>
  <si>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</si>
  <si>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</si>
  <si>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</si>
  <si>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</si>
  <si>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</si>
  <si>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</si>
  <si>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</si>
  <si>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</si>
  <si>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</si>
  <si>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</si>
  <si>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</si>
  <si>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</si>
  <si>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</si>
  <si>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</si>
  <si>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</si>
  <si>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</si>
  <si>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</si>
  <si>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</si>
  <si>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</si>
  <si>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</si>
  <si>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</si>
  <si>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</si>
  <si>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</si>
  <si>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</si>
  <si>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</si>
  <si>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</si>
  <si>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</si>
  <si>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</si>
  <si>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</si>
  <si>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</si>
  <si>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</si>
  <si>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</si>
  <si>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</si>
  <si>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</si>
  <si>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</si>
  <si>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</si>
  <si>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</si>
  <si>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</si>
  <si>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</si>
  <si>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</si>
  <si>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</si>
  <si>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</si>
  <si>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</si>
  <si>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</si>
  <si>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</si>
  <si>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</si>
  <si>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</si>
  <si>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</si>
  <si>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</si>
  <si>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</si>
  <si>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</si>
  <si>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</si>
  <si>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</si>
  <si>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</si>
  <si>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</si>
  <si>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</si>
  <si>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</si>
  <si>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</si>
  <si>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</si>
  <si>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</si>
  <si>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</si>
  <si>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</si>
  <si>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</si>
  <si>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</si>
  <si>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</si>
  <si>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</si>
  <si>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</si>
  <si>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</si>
  <si>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</si>
  <si>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</si>
  <si>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</si>
  <si>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</si>
  <si>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</si>
  <si>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</si>
  <si>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</si>
  <si>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</si>
  <si>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</si>
  <si>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</si>
  <si>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</si>
  <si>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</si>
  <si>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</si>
  <si>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</si>
  <si>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</si>
  <si>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</si>
  <si>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</si>
  <si>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</si>
  <si>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</si>
  <si>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</si>
  <si>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</si>
  <si>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</si>
  <si>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</si>
  <si>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</si>
  <si>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</si>
  <si>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</si>
  <si>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</si>
  <si>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</si>
  <si>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</si>
  <si>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</si>
  <si>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</si>
  <si>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</si>
  <si>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</si>
  <si>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</si>
  <si>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</si>
  <si>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</si>
  <si>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</si>
  <si>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</si>
  <si>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</si>
  <si>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</si>
  <si>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</si>
  <si>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</si>
  <si>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</si>
  <si>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</si>
  <si>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</si>
  <si>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</si>
  <si>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</si>
  <si>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</si>
  <si>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</si>
  <si>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</si>
  <si>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</si>
  <si>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</si>
  <si>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</si>
  <si>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</si>
  <si>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</si>
  <si>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</si>
  <si>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</si>
  <si>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</si>
  <si>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</si>
  <si>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</si>
  <si>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</si>
  <si>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</si>
  <si>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</si>
  <si>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</si>
  <si>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</si>
  <si>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</si>
  <si>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</si>
  <si>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</si>
  <si>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</si>
  <si>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</si>
  <si>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</si>
  <si>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</si>
  <si>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</si>
  <si>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</si>
  <si>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</si>
  <si>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</si>
  <si>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</si>
  <si>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</si>
  <si>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</si>
  <si>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</si>
  <si>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</si>
  <si>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</si>
  <si>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</si>
  <si>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</si>
  <si>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</si>
  <si>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</si>
  <si>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</si>
  <si>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</si>
  <si>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</si>
  <si>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</si>
  <si>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</si>
  <si>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</si>
  <si>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</si>
  <si>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</si>
  <si>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</si>
  <si>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</si>
  <si>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</si>
  <si>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</si>
  <si>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</si>
  <si>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</si>
  <si>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</si>
  <si>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</si>
  <si>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</si>
  <si>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</si>
  <si>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</si>
  <si>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</si>
  <si>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</si>
  <si>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</si>
  <si>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</si>
  <si>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</si>
  <si>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</si>
  <si>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</si>
  <si>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</si>
  <si>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</si>
  <si>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</si>
  <si>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</si>
  <si>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</si>
  <si>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</si>
  <si>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</si>
  <si>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</si>
  <si>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</si>
  <si>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</si>
  <si>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</si>
  <si>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</si>
  <si>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</si>
  <si>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</si>
  <si>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</si>
  <si>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</si>
  <si>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</si>
  <si>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</si>
  <si>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</si>
  <si>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</si>
  <si>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</si>
  <si>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</si>
  <si>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</si>
  <si>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</si>
  <si>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</si>
  <si>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</si>
  <si>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</si>
  <si>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</si>
  <si>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</si>
  <si>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</si>
  <si>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</si>
  <si>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</si>
  <si>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</si>
  <si>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</si>
  <si>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</si>
  <si>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</si>
  <si>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</si>
  <si>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</si>
  <si>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</si>
  <si>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</si>
  <si>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</si>
  <si>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</si>
  <si>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</si>
  <si>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</si>
  <si>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</si>
  <si>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</si>
  <si>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</si>
  <si>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</si>
  <si>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</si>
  <si>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</si>
  <si>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</si>
  <si>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</si>
  <si>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</si>
  <si>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</si>
  <si>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</si>
  <si>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</si>
  <si>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</si>
  <si>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</si>
  <si>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</si>
  <si>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</si>
  <si>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</si>
  <si>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</si>
  <si>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</si>
  <si>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</si>
  <si>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</si>
  <si>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</si>
  <si>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</si>
  <si>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</si>
  <si>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</si>
  <si>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</si>
  <si>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</si>
  <si>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</si>
  <si>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</si>
  <si>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</si>
  <si>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</si>
  <si>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</si>
  <si>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</si>
  <si>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</si>
  <si>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</si>
  <si>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</si>
  <si>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</si>
  <si>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</si>
  <si>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</si>
  <si>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</si>
  <si>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</si>
  <si>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</si>
  <si>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</si>
  <si>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</si>
  <si>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</si>
  <si>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</si>
  <si>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</si>
  <si>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</si>
  <si>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</si>
  <si>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</si>
  <si>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</si>
  <si>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</si>
  <si>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</si>
  <si>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</si>
  <si>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</si>
  <si>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</si>
  <si>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</si>
  <si>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</si>
  <si>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</si>
  <si>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</si>
  <si>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</si>
  <si>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</si>
  <si>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</si>
  <si>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</si>
  <si>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</si>
  <si>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</si>
  <si>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</si>
  <si>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</si>
  <si>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</si>
  <si>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</si>
  <si>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</si>
  <si>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</si>
  <si>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</si>
  <si>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</si>
  <si>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</si>
  <si>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</si>
  <si>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</si>
  <si>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</si>
  <si>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</si>
  <si>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</si>
  <si>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</si>
  <si>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</si>
  <si>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</si>
  <si>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</si>
  <si>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</si>
  <si>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</si>
  <si>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</si>
  <si>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</si>
  <si>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</si>
  <si>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</si>
  <si>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</si>
  <si>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</si>
  <si>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</si>
  <si>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</si>
  <si>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</si>
  <si>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</si>
  <si>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</si>
  <si>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</si>
  <si>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</si>
  <si>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</si>
  <si>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</si>
  <si>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</si>
  <si>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</si>
  <si>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</si>
  <si>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</si>
  <si>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</si>
  <si>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</si>
  <si>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</si>
  <si>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</si>
  <si>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</si>
  <si>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</si>
  <si>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</si>
  <si>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</si>
  <si>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</si>
  <si>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</si>
  <si>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</si>
  <si>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</si>
  <si>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</si>
  <si>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</si>
  <si>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</si>
  <si>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</si>
  <si>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</si>
  <si>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</si>
  <si>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</si>
  <si>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</si>
  <si>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</si>
  <si>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</si>
  <si>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</si>
  <si>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</si>
  <si>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</si>
  <si>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</si>
  <si>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</si>
  <si>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</si>
  <si>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</si>
  <si>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</si>
  <si>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</si>
  <si>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</si>
  <si>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</si>
  <si>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</si>
  <si>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</si>
  <si>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</si>
  <si>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</si>
  <si>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</si>
  <si>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</si>
  <si>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</si>
  <si>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</si>
  <si>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</si>
  <si>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</si>
  <si>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</si>
  <si>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</si>
  <si>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</si>
  <si>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</si>
  <si>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</si>
  <si>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</si>
  <si>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</si>
  <si>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</si>
  <si>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</si>
  <si>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</si>
  <si>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</si>
  <si>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</si>
  <si>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</si>
  <si>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</si>
  <si>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</si>
  <si>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</si>
  <si>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</si>
  <si>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</si>
  <si>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</si>
  <si>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</si>
  <si>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</si>
  <si>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</si>
  <si>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</si>
  <si>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</si>
  <si>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</si>
  <si>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</si>
  <si>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</si>
  <si>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</si>
  <si>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</si>
  <si>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</si>
  <si>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</si>
  <si>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</si>
  <si>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</si>
  <si>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</si>
  <si>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</si>
  <si>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</si>
  <si>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</si>
  <si>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</si>
  <si>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</si>
  <si>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</si>
  <si>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</si>
  <si>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</si>
  <si>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</si>
  <si>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</si>
  <si>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</si>
  <si>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</si>
  <si>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</si>
  <si>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</si>
  <si>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</si>
  <si>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</si>
  <si>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</si>
  <si>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</si>
  <si>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</si>
  <si>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</si>
  <si>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</si>
  <si>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</si>
  <si>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</si>
  <si>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</si>
  <si>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</si>
  <si>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</si>
  <si>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</si>
  <si>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</si>
  <si>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</si>
  <si>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</si>
  <si>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</si>
  <si>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</si>
  <si>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</si>
  <si>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</si>
  <si>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</si>
  <si>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</si>
  <si>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</si>
  <si>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</si>
  <si>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</si>
  <si>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</si>
  <si>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</si>
  <si>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</si>
  <si>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</si>
  <si>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</si>
  <si>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</si>
  <si>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</si>
  <si>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</si>
  <si>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</si>
  <si>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</si>
  <si>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</si>
  <si>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</si>
  <si>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</si>
  <si>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</si>
  <si>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</si>
  <si>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</si>
  <si>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</si>
  <si>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</si>
  <si>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</si>
  <si>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</si>
  <si>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</si>
  <si>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</si>
  <si>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</si>
  <si>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</si>
  <si>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</si>
  <si>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</si>
  <si>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</si>
  <si>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</si>
  <si>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</si>
  <si>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</si>
  <si>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</si>
  <si>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</si>
  <si>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</si>
  <si>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</si>
  <si>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</si>
  <si>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</si>
  <si>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</si>
  <si>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</si>
  <si>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</si>
  <si>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</si>
  <si>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</si>
  <si>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</si>
  <si>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</si>
  <si>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</si>
  <si>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</si>
  <si>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</si>
  <si>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</si>
  <si>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</si>
  <si>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</si>
  <si>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</si>
  <si>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</si>
  <si>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</si>
  <si>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</si>
  <si>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</si>
  <si>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</si>
  <si>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</si>
  <si>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</si>
  <si>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</si>
  <si>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</si>
  <si>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</si>
  <si>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</si>
  <si>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</si>
  <si>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</si>
  <si>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</si>
  <si>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</si>
  <si>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</si>
  <si>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</si>
  <si>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</si>
  <si>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</si>
  <si>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</si>
  <si>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</si>
  <si>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</si>
  <si>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</si>
  <si>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</si>
  <si>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</si>
  <si>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</si>
  <si>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</si>
  <si>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</si>
  <si>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</si>
  <si>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</si>
  <si>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</si>
  <si>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</si>
  <si>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</si>
  <si>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</si>
  <si>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</si>
  <si>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</si>
  <si>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</si>
  <si>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</si>
  <si>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</si>
  <si>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</si>
  <si>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</si>
  <si>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</si>
  <si>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</si>
  <si>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</si>
  <si>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</si>
  <si>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</si>
  <si>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</si>
  <si>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</si>
  <si>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</si>
  <si>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</si>
  <si>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</si>
  <si>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</si>
  <si>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</si>
  <si>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</si>
  <si>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</si>
  <si>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</si>
  <si>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</si>
  <si>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</si>
  <si>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</si>
  <si>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</si>
  <si>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</si>
  <si>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</si>
  <si>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</si>
  <si>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</si>
  <si>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</si>
  <si>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</si>
  <si>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</si>
  <si>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</si>
  <si>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</si>
  <si>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</si>
  <si>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</si>
  <si>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</si>
  <si>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</si>
  <si>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</si>
  <si>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</si>
  <si>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</si>
  <si>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</si>
  <si>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</si>
  <si>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</si>
  <si>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</si>
  <si>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</si>
  <si>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</si>
  <si>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</si>
  <si>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</si>
  <si>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</si>
  <si>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</si>
  <si>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</si>
  <si>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</si>
  <si>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</si>
  <si>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</si>
  <si>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</si>
  <si>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</si>
  <si>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</si>
  <si>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</si>
  <si>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</si>
  <si>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</si>
  <si>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</si>
  <si>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</si>
  <si>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</si>
  <si>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</si>
  <si>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</si>
  <si>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</si>
  <si>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</si>
  <si>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</si>
  <si>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</si>
  <si>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</si>
  <si>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</si>
  <si>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</si>
  <si>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</si>
  <si>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</si>
  <si>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</si>
  <si>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</si>
  <si>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</si>
  <si>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</si>
  <si>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</si>
  <si>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</si>
  <si>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</si>
  <si>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</si>
  <si>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</si>
  <si>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</si>
  <si>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</si>
  <si>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</si>
  <si>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</si>
  <si>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</si>
  <si>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</si>
  <si>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</si>
  <si>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</si>
  <si>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</si>
  <si>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</si>
  <si>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</si>
  <si>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</si>
  <si>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</si>
  <si>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</si>
  <si>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</si>
  <si>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</si>
  <si>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</si>
  <si>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</si>
  <si>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</si>
  <si>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</si>
  <si>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</si>
  <si>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</si>
  <si>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</si>
  <si>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</si>
  <si>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</si>
  <si>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</si>
  <si>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</si>
  <si>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</si>
  <si>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</si>
  <si>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</si>
  <si>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</si>
  <si>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</si>
  <si>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</si>
  <si>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</si>
  <si>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</si>
  <si>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</si>
  <si>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</si>
  <si>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</si>
  <si>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</si>
  <si>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</si>
  <si>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</si>
  <si>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</si>
  <si>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</si>
  <si>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</si>
  <si>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</si>
  <si>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</si>
  <si>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</si>
  <si>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</si>
  <si>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</si>
  <si>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</si>
  <si>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</si>
  <si>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</si>
  <si>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</si>
  <si>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</si>
  <si>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</si>
  <si>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</si>
  <si>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</si>
  <si>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</si>
  <si>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</si>
  <si>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</si>
  <si>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</si>
  <si>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</si>
  <si>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</si>
  <si>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</si>
  <si>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</si>
  <si>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</si>
  <si>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</si>
  <si>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</si>
  <si>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</si>
  <si>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</si>
  <si>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</si>
  <si>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</si>
  <si>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</si>
  <si>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</si>
  <si>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</si>
  <si>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</si>
  <si>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</si>
  <si>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</si>
  <si>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</si>
  <si>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</si>
  <si>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</si>
  <si>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</si>
  <si>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</si>
  <si>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</si>
  <si>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</si>
  <si>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</si>
  <si>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</si>
  <si>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</si>
  <si>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</si>
  <si>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</si>
  <si>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</si>
  <si>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</si>
  <si>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</si>
  <si>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</si>
  <si>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</si>
  <si>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</si>
  <si>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</si>
  <si>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</si>
  <si>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</si>
  <si>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</si>
  <si>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</si>
  <si>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</si>
  <si>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</si>
  <si>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</si>
  <si>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</si>
  <si>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</si>
  <si>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</si>
  <si>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</si>
  <si>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</si>
  <si>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</si>
  <si>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</si>
  <si>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</si>
  <si>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</si>
  <si>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</si>
  <si>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</si>
  <si>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</si>
  <si>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</si>
  <si>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</si>
  <si>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</si>
  <si>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</si>
  <si>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</si>
  <si>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</si>
  <si>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</si>
  <si>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</si>
  <si>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</si>
  <si>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</si>
  <si>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</si>
  <si>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</si>
  <si>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</si>
  <si>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</si>
  <si>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</si>
  <si>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</si>
  <si>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</si>
  <si>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</si>
  <si>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</si>
  <si>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</si>
  <si>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</si>
  <si>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</si>
  <si>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</si>
  <si>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</si>
  <si>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</si>
  <si>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</si>
  <si>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</si>
  <si>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</si>
  <si>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</si>
  <si>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</si>
  <si>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</si>
  <si>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</si>
  <si>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</si>
  <si>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</si>
  <si>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</si>
  <si>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</si>
  <si>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</si>
  <si>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</si>
  <si>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</si>
  <si>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</si>
  <si>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</si>
  <si>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</si>
  <si>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</si>
  <si>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</si>
  <si>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</si>
  <si>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</si>
  <si>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</si>
  <si>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</si>
  <si>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</si>
  <si>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</si>
  <si>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</si>
  <si>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</si>
  <si>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</si>
  <si>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</si>
  <si>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</si>
  <si>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</si>
  <si>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</si>
  <si>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</si>
  <si>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</si>
  <si>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</si>
  <si>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</si>
  <si>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</si>
  <si>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</si>
  <si>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</si>
  <si>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</si>
  <si>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</si>
  <si>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</si>
  <si>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</si>
  <si>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</si>
  <si>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</si>
  <si>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</si>
  <si>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</si>
  <si>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</si>
  <si>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</si>
  <si>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</si>
  <si>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</si>
  <si>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</si>
  <si>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</si>
  <si>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</si>
  <si>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</si>
  <si>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</si>
  <si>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</si>
  <si>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</si>
  <si>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</si>
  <si>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</si>
  <si>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</si>
  <si>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</si>
  <si>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</si>
  <si>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</si>
  <si>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</si>
  <si>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</si>
  <si>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</si>
  <si>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</si>
  <si>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</si>
  <si>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</si>
  <si>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</si>
  <si>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</si>
  <si>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</si>
  <si>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</si>
  <si>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</si>
  <si>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</si>
  <si>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</si>
  <si>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</si>
  <si>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</si>
  <si>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</si>
  <si>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</si>
  <si>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</si>
  <si>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</si>
  <si>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</si>
  <si>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</si>
  <si>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</si>
  <si>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</si>
  <si>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</si>
  <si>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</si>
  <si>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</si>
  <si>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</si>
  <si>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</si>
  <si>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</si>
  <si>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</si>
  <si>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</si>
  <si>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</si>
  <si>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</si>
  <si>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</si>
  <si>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</si>
  <si>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</si>
  <si>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</si>
  <si>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</si>
  <si>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</si>
  <si>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</si>
  <si>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</si>
  <si>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</si>
  <si>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</si>
  <si>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</si>
  <si>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</si>
  <si>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</si>
  <si>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</si>
  <si>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</si>
  <si>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</si>
  <si>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</si>
  <si>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</si>
  <si>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</si>
  <si>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</si>
  <si>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</si>
  <si>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</si>
  <si>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</si>
  <si>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</si>
  <si>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</si>
  <si>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</si>
  <si>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</si>
  <si>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</si>
  <si>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</si>
  <si>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</si>
  <si>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</si>
  <si>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</si>
  <si>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</si>
  <si>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</si>
  <si>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</si>
  <si>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</si>
  <si>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</si>
  <si>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</si>
  <si>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</si>
  <si>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</si>
  <si>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</si>
  <si>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</si>
  <si>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</si>
  <si>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</si>
  <si>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</si>
  <si>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</si>
  <si>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</si>
  <si>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</si>
  <si>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</si>
  <si>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</si>
  <si>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</si>
  <si>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</si>
  <si>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</si>
  <si>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</si>
  <si>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</si>
  <si>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</si>
  <si>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</si>
  <si>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</si>
  <si>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</si>
  <si>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</si>
  <si>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</si>
  <si>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</si>
  <si>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</si>
  <si>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</si>
  <si>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</si>
  <si>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</si>
  <si>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</si>
  <si>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</si>
  <si>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</si>
  <si>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</si>
  <si>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</si>
  <si>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</si>
  <si>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</si>
  <si>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</si>
  <si>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</si>
  <si>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</si>
  <si>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</si>
  <si>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</si>
  <si>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</si>
  <si>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</si>
  <si>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</si>
  <si>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</si>
  <si>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</si>
  <si>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</si>
  <si>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</si>
  <si>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</si>
  <si>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</si>
  <si>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</si>
  <si>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</si>
  <si>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</si>
  <si>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</si>
  <si>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</si>
  <si>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</si>
  <si>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</si>
  <si>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</si>
  <si>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</si>
  <si>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</si>
  <si>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</si>
  <si>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</si>
  <si>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</si>
  <si>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</si>
  <si>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</si>
  <si>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</si>
  <si>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</si>
  <si>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</si>
  <si>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</si>
  <si>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</si>
  <si>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</si>
  <si>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</si>
  <si>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</si>
  <si>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</si>
  <si>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</si>
  <si>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</si>
  <si>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</si>
  <si>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</si>
  <si>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</si>
  <si>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</si>
  <si>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</si>
  <si>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</si>
  <si>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</si>
  <si>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</si>
  <si>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</si>
  <si>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</si>
  <si>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</si>
  <si>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</si>
  <si>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</si>
  <si>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</si>
  <si>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</si>
  <si>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</si>
  <si>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</si>
  <si>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</si>
  <si>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</si>
  <si>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</si>
  <si>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</si>
  <si>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</si>
  <si>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</si>
  <si>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</si>
  <si>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</si>
  <si>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</si>
  <si>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</si>
  <si>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</si>
  <si>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</si>
  <si>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</si>
  <si>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</si>
  <si>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</si>
  <si>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</si>
  <si>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</si>
  <si>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</si>
  <si>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</si>
  <si>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</si>
  <si>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</si>
  <si>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</si>
  <si>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</si>
  <si>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</si>
  <si>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</si>
  <si>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</si>
  <si>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</si>
  <si>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</si>
  <si>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</si>
  <si>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</si>
  <si>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</si>
  <si>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</si>
  <si>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</si>
  <si>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</si>
  <si>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</si>
  <si>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</si>
  <si>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</si>
  <si>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</si>
  <si>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</si>
  <si>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</si>
  <si>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</si>
  <si>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</si>
  <si>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</si>
  <si>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</si>
  <si>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</si>
  <si>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</si>
  <si>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</si>
  <si>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</si>
  <si>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</si>
  <si>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</si>
  <si>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</si>
  <si>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</si>
  <si>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</si>
  <si>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</si>
  <si>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</si>
  <si>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</si>
  <si>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</si>
  <si>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</si>
  <si>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</si>
  <si>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</si>
  <si>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</si>
  <si>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</si>
  <si>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</si>
  <si>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</si>
  <si>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</si>
  <si>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</si>
  <si>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</si>
  <si>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</si>
  <si>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</si>
  <si>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</si>
  <si>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</si>
  <si>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</si>
  <si>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</si>
  <si>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</si>
  <si>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</si>
  <si>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</si>
  <si>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</si>
  <si>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</si>
  <si>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</si>
  <si>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</si>
  <si>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</si>
  <si>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</si>
  <si>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</si>
  <si>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</si>
  <si>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</si>
  <si>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</si>
  <si>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</si>
  <si>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</si>
  <si>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</si>
  <si>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</si>
  <si>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</si>
  <si>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</si>
  <si>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</si>
  <si>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</si>
  <si>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</si>
  <si>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</si>
  <si>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</si>
  <si>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</si>
  <si>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</si>
  <si>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</si>
  <si>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</si>
  <si>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</si>
  <si>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</si>
  <si>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</si>
  <si>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</si>
  <si>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</si>
  <si>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</si>
  <si>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</si>
  <si>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</si>
  <si>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</si>
  <si>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</si>
  <si>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</si>
  <si>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</si>
  <si>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</si>
  <si>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</si>
  <si>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</si>
  <si>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</si>
  <si>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</si>
  <si>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</si>
  <si>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</si>
  <si>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</si>
  <si>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</si>
  <si>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</si>
  <si>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</si>
  <si>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</si>
  <si>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</si>
  <si>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</si>
  <si>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</si>
  <si>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</si>
  <si>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</si>
  <si>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</si>
  <si>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</si>
  <si>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</si>
  <si>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</si>
  <si>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</si>
  <si>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</si>
  <si>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</si>
  <si>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</si>
  <si>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</si>
  <si>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</si>
  <si>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</si>
  <si>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</si>
  <si>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</si>
  <si>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</si>
  <si>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</si>
  <si>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</si>
  <si>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</si>
  <si>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</si>
  <si>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</si>
  <si>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</si>
  <si>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</si>
  <si>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</si>
  <si>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</si>
  <si>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</si>
  <si>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</si>
  <si>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</si>
  <si>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</si>
  <si>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</si>
  <si>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</si>
  <si>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</si>
  <si>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</si>
  <si>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</si>
  <si>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</si>
  <si>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</si>
  <si>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</si>
  <si>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</si>
  <si>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</si>
  <si>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</si>
  <si>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</si>
  <si>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</si>
  <si>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</si>
  <si>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</si>
  <si>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</si>
  <si>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</si>
  <si>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</si>
  <si>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</si>
  <si>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</si>
  <si>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</si>
  <si>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</si>
  <si>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</si>
  <si>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</si>
  <si>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</si>
  <si>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</si>
  <si>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</si>
  <si>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</si>
  <si>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</si>
  <si>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</si>
  <si>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</si>
  <si>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</si>
  <si>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</si>
  <si>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</si>
  <si>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</si>
  <si>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</si>
  <si>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</si>
  <si>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</si>
  <si>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</si>
  <si>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</si>
  <si>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</si>
  <si>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</si>
  <si>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</si>
  <si>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</si>
  <si>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</si>
  <si>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</si>
  <si>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</si>
  <si>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</si>
  <si>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</si>
  <si>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</si>
  <si>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</si>
  <si>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</si>
  <si>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</si>
  <si>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</si>
  <si>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</si>
  <si>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</si>
  <si>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</si>
  <si>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</si>
  <si>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</si>
  <si>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</si>
  <si>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</si>
  <si>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</si>
  <si>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</si>
  <si>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</si>
  <si>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</si>
  <si>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</si>
  <si>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</si>
  <si>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</si>
  <si>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</si>
  <si>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</si>
  <si>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</si>
  <si>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</si>
  <si>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</si>
  <si>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</si>
  <si>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</si>
  <si>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</si>
  <si>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</si>
  <si>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</si>
  <si>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</si>
  <si>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</si>
  <si>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</si>
  <si>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</si>
  <si>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</si>
  <si>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</si>
  <si>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</si>
  <si>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</si>
  <si>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</si>
  <si>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</si>
  <si>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</si>
  <si>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</si>
  <si>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</si>
  <si>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</si>
  <si>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</si>
  <si>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</si>
  <si>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</si>
  <si>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</si>
  <si>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</si>
  <si>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</si>
  <si>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</si>
  <si>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</si>
  <si>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</si>
  <si>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</si>
  <si>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</si>
  <si>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</si>
  <si>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</si>
  <si>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</si>
  <si>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</si>
  <si>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</si>
  <si>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</si>
  <si>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</si>
  <si>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</si>
  <si>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</si>
  <si>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</si>
  <si>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</si>
  <si>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</si>
  <si>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</si>
  <si>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</si>
  <si>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</si>
  <si>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</si>
  <si>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</si>
  <si>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</si>
  <si>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</si>
  <si>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</si>
  <si>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</si>
  <si>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</si>
  <si>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</si>
  <si>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</si>
  <si>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</si>
  <si>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</si>
  <si>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</si>
  <si>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</si>
  <si>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</si>
  <si>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</si>
  <si>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</si>
  <si>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</si>
  <si>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</si>
  <si>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</si>
  <si>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</si>
  <si>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</si>
  <si>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</si>
  <si>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</si>
  <si>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</si>
  <si>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</si>
  <si>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</si>
  <si>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</si>
  <si>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</si>
  <si>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</si>
  <si>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</si>
  <si>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</si>
  <si>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</si>
  <si>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</si>
  <si>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</si>
  <si>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</si>
  <si>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</si>
  <si>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</si>
  <si>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</si>
  <si>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</si>
  <si>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</si>
  <si>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</si>
  <si>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</si>
  <si>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</si>
  <si>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</si>
  <si>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</si>
  <si>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</si>
  <si>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</si>
  <si>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</si>
  <si>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</si>
  <si>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</si>
  <si>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</si>
  <si>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</si>
  <si>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</si>
  <si>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</si>
  <si>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</si>
  <si>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</si>
  <si>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</si>
  <si>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</si>
  <si>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</si>
  <si>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</si>
  <si>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</si>
  <si>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</si>
  <si>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</si>
  <si>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</si>
  <si>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</si>
  <si>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</si>
  <si>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</si>
  <si>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</si>
  <si>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</si>
  <si>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</si>
  <si>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</si>
  <si>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</si>
  <si>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</si>
  <si>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</si>
  <si>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</si>
  <si>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</si>
  <si>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</si>
  <si>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</si>
  <si>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</si>
  <si>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</si>
  <si>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</si>
  <si>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</si>
  <si>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</si>
  <si>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</si>
  <si>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</si>
  <si>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</si>
  <si>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</si>
  <si>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</si>
  <si>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</si>
  <si>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</si>
  <si>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</si>
  <si>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</si>
  <si>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</si>
  <si>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</si>
  <si>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</si>
  <si>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</si>
  <si>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</si>
  <si>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</si>
  <si>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</si>
  <si>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</si>
  <si>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</si>
  <si>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</si>
  <si>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</si>
  <si>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</si>
  <si>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</si>
  <si>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</si>
  <si>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</si>
  <si>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</si>
  <si>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</si>
  <si>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</si>
  <si>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</si>
  <si>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</si>
  <si>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</si>
  <si>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</si>
  <si>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</si>
  <si>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</si>
  <si>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</si>
  <si>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</si>
  <si>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</si>
  <si>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</si>
  <si>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</si>
  <si>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</si>
  <si>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</si>
  <si>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</si>
  <si>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</si>
  <si>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</si>
  <si>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</si>
  <si>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</si>
  <si>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</si>
  <si>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</si>
  <si>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</si>
  <si>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</si>
  <si>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</si>
  <si>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</si>
  <si>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</si>
  <si>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</si>
  <si>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</si>
  <si>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</si>
  <si>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</si>
  <si>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</si>
  <si>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</si>
  <si>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</si>
  <si>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</si>
  <si>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</si>
  <si>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</si>
  <si>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</si>
  <si>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</si>
  <si>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</si>
  <si>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</si>
  <si>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</si>
  <si>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</si>
  <si>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</si>
  <si>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</si>
  <si>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</si>
  <si>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</si>
  <si>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</si>
  <si>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</si>
  <si>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</si>
  <si>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</si>
  <si>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</si>
  <si>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</si>
  <si>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</si>
  <si>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</si>
  <si>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</si>
  <si>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</si>
  <si>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</si>
  <si>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</si>
  <si>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</si>
  <si>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</si>
  <si>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</si>
  <si>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</si>
  <si>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</si>
  <si>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</si>
  <si>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</si>
  <si>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</si>
  <si>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</si>
  <si>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</si>
  <si>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</si>
  <si>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</si>
  <si>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</si>
  <si>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</si>
  <si>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</si>
  <si>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</si>
  <si>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</si>
  <si>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</si>
  <si>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</si>
  <si>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</si>
  <si>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</si>
  <si>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</si>
  <si>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</si>
  <si>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</si>
  <si>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</si>
  <si>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</si>
  <si>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</si>
  <si>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</si>
  <si>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</si>
  <si>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</si>
  <si>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</si>
  <si>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</si>
  <si>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</si>
  <si>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</si>
  <si>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</si>
  <si>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</si>
  <si>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</si>
  <si>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</si>
  <si>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</si>
  <si>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</si>
  <si>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</si>
  <si>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</si>
  <si>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</si>
  <si>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</si>
  <si>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</si>
  <si>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</si>
  <si>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</si>
  <si>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</si>
  <si>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</si>
  <si>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</si>
  <si>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</si>
  <si>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</si>
  <si>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</si>
  <si>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</si>
  <si>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</si>
  <si>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</si>
  <si>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</si>
  <si>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</si>
  <si>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</si>
  <si>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</si>
  <si>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</si>
  <si>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</si>
  <si>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</si>
  <si>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</si>
  <si>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</si>
  <si>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</si>
  <si>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</si>
  <si>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</si>
  <si>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</si>
  <si>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</si>
  <si>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</si>
  <si>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</si>
  <si>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</si>
  <si>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</si>
  <si>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</si>
  <si>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</si>
  <si>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</si>
  <si>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</si>
  <si>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</si>
  <si>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</si>
  <si>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</si>
  <si>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</si>
  <si>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</si>
  <si>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</si>
  <si>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</si>
  <si>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</si>
  <si>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</si>
  <si>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</si>
  <si>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</si>
  <si>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</si>
  <si>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</si>
  <si>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</si>
  <si>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</si>
  <si>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</si>
  <si>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</si>
  <si>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</si>
  <si>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</si>
  <si>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</si>
  <si>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</si>
  <si>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</si>
  <si>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</si>
  <si>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</si>
  <si>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</si>
  <si>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</si>
  <si>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</si>
  <si>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</si>
  <si>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</si>
  <si>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</si>
  <si>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</si>
  <si>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</si>
  <si>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</si>
  <si>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</si>
  <si>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</si>
  <si>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</si>
  <si>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</si>
  <si>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</si>
  <si>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</si>
  <si>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</si>
  <si>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</si>
  <si>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</si>
  <si>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</si>
  <si>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</si>
  <si>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</si>
  <si>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</si>
  <si>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</si>
  <si>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</si>
  <si>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</si>
  <si>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</si>
  <si>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</si>
  <si>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</si>
  <si>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</si>
  <si>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</si>
  <si>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</si>
  <si>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</si>
  <si>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</si>
  <si>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</si>
  <si>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</si>
  <si>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</si>
  <si>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</si>
  <si>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</si>
  <si>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</si>
  <si>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</si>
  <si>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</si>
  <si>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</si>
  <si>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</si>
  <si>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</si>
  <si>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</si>
  <si>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</si>
  <si>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</si>
  <si>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</si>
  <si>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</si>
  <si>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</si>
  <si>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</si>
  <si>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</si>
  <si>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</si>
  <si>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</si>
  <si>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</si>
  <si>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</si>
  <si>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</si>
  <si>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</si>
  <si>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</si>
  <si>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</si>
  <si>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</si>
  <si>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</si>
  <si>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</si>
  <si>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</si>
  <si>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</si>
  <si>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</si>
  <si>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</si>
  <si>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</si>
  <si>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</si>
  <si>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</si>
  <si>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</si>
  <si>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</si>
  <si>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</si>
  <si>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</si>
  <si>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</si>
  <si>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</si>
  <si>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</si>
  <si>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</si>
  <si>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</si>
  <si>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</si>
  <si>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</si>
  <si>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</si>
  <si>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</si>
  <si>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</si>
  <si>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</si>
  <si>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</si>
  <si>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</si>
  <si>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</si>
  <si>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</si>
  <si>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</si>
  <si>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</si>
  <si>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</si>
  <si>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</si>
  <si>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</si>
  <si>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</si>
  <si>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</si>
  <si>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</si>
  <si>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</si>
  <si>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</si>
  <si>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</si>
  <si>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</si>
  <si>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</si>
  <si>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</si>
  <si>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</si>
  <si>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</si>
  <si>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</si>
  <si>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</si>
  <si>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</si>
  <si>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</si>
  <si>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</si>
  <si>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</si>
  <si>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</si>
  <si>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</si>
  <si>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</si>
  <si>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</si>
  <si>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</si>
  <si>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</si>
  <si>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</si>
  <si>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</si>
  <si>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</si>
  <si>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</si>
  <si>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</si>
  <si>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</si>
  <si>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</si>
  <si>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</si>
  <si>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</si>
  <si>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</si>
  <si>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</si>
  <si>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</si>
  <si>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</si>
  <si>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</si>
  <si>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</si>
  <si>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</si>
  <si>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</si>
  <si>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</si>
  <si>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</si>
  <si>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</si>
  <si>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</si>
  <si>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</si>
  <si>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</si>
  <si>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</si>
  <si>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</si>
  <si>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</si>
  <si>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</si>
  <si>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</si>
  <si>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</si>
  <si>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</si>
  <si>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</si>
  <si>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</si>
  <si>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</si>
  <si>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</si>
  <si>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</si>
  <si>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</si>
  <si>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</si>
  <si>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</si>
  <si>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</si>
  <si>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</si>
  <si>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</si>
  <si>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</si>
  <si>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</si>
  <si>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</si>
  <si>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</si>
  <si>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</si>
  <si>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</si>
  <si>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</si>
  <si>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</si>
  <si>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</si>
  <si>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</si>
  <si>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</si>
  <si>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</si>
  <si>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</si>
  <si>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</si>
  <si>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</si>
  <si>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</si>
  <si>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</si>
  <si>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</si>
  <si>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</si>
  <si>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</si>
  <si>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</si>
  <si>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</si>
  <si>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</si>
  <si>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</si>
  <si>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</si>
  <si>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</si>
  <si>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</si>
  <si>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</si>
  <si>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</si>
  <si>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</si>
  <si>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</si>
  <si>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</si>
  <si>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</si>
  <si>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</si>
  <si>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</si>
  <si>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</si>
  <si>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</si>
  <si>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</si>
  <si>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</si>
  <si>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</si>
  <si>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</si>
  <si>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</si>
  <si>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</si>
  <si>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</si>
  <si>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</si>
  <si>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</si>
  <si>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</si>
  <si>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</si>
  <si>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</si>
  <si>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</si>
  <si>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</si>
  <si>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</si>
  <si>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</si>
  <si>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</si>
  <si>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</si>
  <si>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</si>
  <si>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</si>
  <si>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</si>
  <si>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</si>
  <si>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</si>
  <si>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</si>
  <si>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</si>
  <si>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</si>
  <si>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</si>
  <si>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</si>
  <si>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</si>
  <si>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</si>
  <si>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</si>
  <si>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</si>
  <si>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</si>
  <si>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</si>
  <si>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</si>
  <si>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</si>
  <si>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</si>
  <si>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</si>
  <si>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</si>
  <si>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</si>
  <si>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</si>
  <si>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</si>
  <si>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</si>
  <si>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</si>
  <si>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</si>
  <si>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</si>
  <si>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</si>
  <si>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</si>
  <si>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</si>
  <si>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</si>
  <si>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</si>
  <si>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</si>
  <si>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</si>
  <si>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</si>
  <si>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</si>
  <si>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</si>
  <si>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</si>
  <si>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</si>
  <si>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</si>
  <si>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</si>
  <si>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</si>
  <si>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</si>
  <si>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</si>
  <si>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</si>
  <si>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</si>
  <si>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</si>
  <si>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</si>
  <si>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</si>
  <si>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</si>
  <si>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</si>
  <si>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</si>
  <si>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</si>
  <si>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</si>
  <si>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</si>
  <si>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</si>
  <si>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</si>
  <si>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</si>
  <si>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</si>
  <si>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</si>
  <si>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</si>
  <si>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</si>
  <si>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</si>
  <si>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</si>
  <si>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</si>
  <si>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</si>
  <si>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</si>
  <si>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</si>
  <si>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</si>
  <si>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</si>
  <si>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</si>
  <si>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</si>
  <si>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</si>
  <si>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</si>
  <si>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</si>
  <si>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</si>
  <si>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</si>
  <si>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</si>
  <si>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</si>
  <si>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</si>
  <si>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</si>
  <si>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</si>
  <si>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</si>
  <si>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</si>
  <si>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</si>
  <si>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</si>
  <si>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</si>
  <si>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</si>
  <si>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</si>
  <si>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</si>
  <si>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</si>
  <si>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</si>
  <si>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</si>
  <si>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</si>
  <si>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</si>
  <si>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</si>
  <si>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</si>
  <si>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</si>
  <si>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</si>
  <si>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</si>
  <si>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</si>
  <si>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</si>
  <si>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</si>
  <si>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</si>
  <si>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</si>
  <si>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</si>
  <si>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</si>
  <si>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</si>
  <si>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</si>
  <si>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</si>
  <si>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</si>
  <si>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</si>
  <si>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</si>
  <si>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</si>
  <si>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</si>
  <si>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</si>
  <si>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</si>
  <si>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</si>
  <si>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</si>
  <si>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</si>
  <si>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</si>
  <si>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</si>
  <si>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</si>
  <si>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</si>
  <si>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</si>
  <si>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</si>
  <si>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</si>
  <si>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</si>
  <si>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</si>
  <si>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</si>
  <si>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</si>
  <si>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</si>
  <si>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</si>
  <si>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</si>
  <si>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</si>
  <si>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</si>
  <si>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</si>
  <si>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</si>
  <si>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</si>
  <si>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</si>
  <si>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</si>
  <si>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</si>
  <si>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</si>
  <si>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</si>
  <si>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</si>
  <si>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</si>
  <si>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</si>
  <si>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</si>
  <si>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</si>
  <si>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</si>
  <si>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</si>
  <si>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</si>
  <si>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</si>
  <si>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</si>
  <si>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</si>
  <si>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</si>
  <si>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</si>
  <si>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</si>
  <si>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</si>
  <si>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</si>
  <si>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</si>
  <si>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</si>
  <si>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</si>
  <si>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</si>
  <si>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</si>
  <si>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</si>
  <si>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</si>
  <si>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</si>
  <si>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</si>
  <si>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</si>
  <si>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</si>
  <si>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</si>
  <si>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</si>
  <si>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</si>
  <si>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</si>
  <si>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</si>
  <si>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</si>
  <si>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</si>
  <si>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</si>
  <si>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</si>
  <si>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</si>
  <si>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</si>
  <si>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</si>
  <si>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</si>
  <si>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</si>
  <si>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</si>
  <si>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</si>
  <si>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</si>
  <si>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</si>
  <si>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</si>
  <si>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</si>
  <si>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</si>
  <si>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</si>
  <si>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</si>
  <si>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</si>
  <si>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</si>
  <si>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</si>
  <si>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</si>
  <si>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</si>
  <si>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</si>
  <si>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</si>
  <si>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</si>
  <si>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</si>
  <si>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</si>
  <si>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</si>
  <si>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</si>
  <si>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</si>
  <si>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</si>
  <si>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</si>
  <si>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</si>
  <si>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</si>
  <si>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</si>
  <si>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</si>
  <si>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</si>
  <si>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</si>
  <si>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</si>
  <si>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</si>
  <si>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</si>
  <si>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</si>
  <si>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</si>
  <si>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</si>
  <si>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</si>
  <si>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</si>
  <si>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</si>
  <si>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</si>
  <si>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</si>
  <si>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</si>
  <si>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</si>
  <si>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</si>
  <si>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</si>
  <si>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</si>
  <si>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</si>
  <si>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</si>
  <si>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</si>
  <si>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</si>
  <si>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</si>
  <si>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</si>
  <si>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</si>
  <si>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</si>
  <si>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</si>
  <si>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</si>
  <si>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</si>
  <si>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</si>
  <si>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</si>
  <si>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</si>
  <si>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</si>
  <si>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</si>
  <si>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</si>
  <si>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</si>
  <si>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</si>
  <si>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</si>
  <si>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</si>
  <si>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</si>
  <si>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</si>
  <si>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</si>
  <si>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</si>
  <si>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</si>
  <si>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</si>
  <si>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</si>
  <si>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</si>
  <si>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</si>
  <si>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</si>
  <si>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</si>
  <si>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</si>
  <si>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</si>
  <si>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</si>
  <si>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</si>
  <si>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</si>
  <si>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</si>
  <si>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</si>
  <si>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</si>
  <si>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</si>
  <si>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</si>
  <si>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</si>
  <si>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</si>
  <si>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</si>
  <si>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</si>
  <si>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</si>
  <si>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</si>
  <si>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</si>
  <si>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</si>
  <si>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</si>
  <si>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</si>
  <si>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</si>
  <si>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</si>
  <si>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</si>
  <si>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</si>
  <si>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</si>
  <si>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</si>
  <si>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</si>
  <si>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</si>
  <si>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</si>
  <si>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</si>
  <si>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</si>
  <si>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</si>
  <si>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</si>
  <si>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</si>
  <si>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</si>
  <si>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</si>
  <si>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</si>
  <si>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</si>
  <si>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</si>
  <si>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</si>
  <si>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</si>
  <si>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</si>
  <si>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</si>
  <si>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</si>
  <si>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</si>
  <si>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</si>
  <si>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</si>
  <si>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</si>
  <si>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</si>
  <si>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</si>
  <si>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</si>
  <si>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</si>
  <si>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</si>
  <si>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</si>
  <si>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</si>
  <si>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</si>
  <si>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</si>
  <si>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</si>
  <si>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</si>
  <si>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</si>
  <si>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</si>
  <si>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</si>
  <si>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</si>
  <si>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</si>
  <si>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</si>
  <si>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</si>
  <si>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</si>
  <si>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</si>
  <si>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</si>
  <si>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</si>
  <si>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</si>
  <si>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</si>
  <si>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</si>
  <si>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</si>
  <si>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</si>
  <si>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</si>
  <si>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</si>
  <si>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</si>
  <si>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</si>
  <si>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</si>
  <si>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</si>
  <si>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</si>
  <si>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</si>
  <si>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</si>
  <si>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</si>
  <si>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</si>
  <si>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</si>
  <si>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</si>
  <si>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</si>
  <si>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</si>
  <si>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</si>
  <si>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</si>
  <si>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</si>
  <si>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</si>
  <si>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</si>
  <si>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</si>
  <si>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</si>
  <si>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</si>
  <si>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</si>
  <si>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</si>
  <si>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</si>
  <si>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</si>
  <si>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</si>
  <si>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</si>
  <si>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</si>
  <si>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</si>
  <si>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</si>
  <si>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</si>
  <si>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</si>
  <si>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</si>
  <si>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</si>
  <si>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</si>
  <si>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</si>
  <si>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</si>
  <si>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</si>
  <si>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</si>
  <si>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</si>
  <si>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</si>
  <si>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</si>
  <si>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</si>
  <si>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</si>
  <si>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</si>
  <si>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</si>
  <si>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</si>
  <si>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</si>
  <si>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</si>
  <si>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</si>
  <si>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</si>
  <si>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</si>
  <si>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</si>
  <si>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</si>
  <si>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</si>
  <si>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</si>
  <si>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</si>
  <si>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</si>
  <si>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</si>
  <si>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</si>
  <si>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</si>
  <si>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</si>
  <si>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</si>
  <si>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</si>
  <si>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</si>
  <si>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</si>
  <si>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</si>
  <si>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</si>
  <si>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</si>
  <si>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</si>
  <si>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</si>
  <si>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</si>
  <si>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</si>
  <si>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</si>
  <si>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</si>
  <si>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</si>
  <si>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</si>
  <si>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</si>
  <si>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</si>
  <si>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</si>
  <si>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</si>
  <si>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</si>
  <si>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</si>
  <si>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</si>
  <si>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</si>
  <si>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</si>
  <si>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</si>
  <si>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</si>
  <si>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</si>
  <si>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</si>
  <si>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</si>
  <si>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</si>
  <si>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</si>
  <si>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</si>
  <si>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</si>
  <si>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</si>
  <si>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東京都中央区京橋一丁目６番１号</t>
    <phoneticPr fontId="1"/>
  </si>
  <si>
    <t>03</t>
    <phoneticPr fontId="1"/>
  </si>
  <si>
    <t>6262</t>
    <phoneticPr fontId="1"/>
  </si>
  <si>
    <t>5105</t>
    <phoneticPr fontId="1"/>
  </si>
  <si>
    <t>5106</t>
    <phoneticPr fontId="1"/>
  </si>
  <si>
    <t>amvis.co.jp</t>
    <phoneticPr fontId="1"/>
  </si>
  <si>
    <t>https://</t>
  </si>
  <si>
    <t>www.amvis.com/</t>
    <phoneticPr fontId="1"/>
  </si>
  <si>
    <t>柴原　慶一</t>
    <phoneticPr fontId="1"/>
  </si>
  <si>
    <t>代表取締役</t>
    <rPh sb="0" eb="5">
      <t>ダイヒョウトリシマリヤク</t>
    </rPh>
    <phoneticPr fontId="1"/>
  </si>
  <si>
    <t>141003 横浜市</t>
    <phoneticPr fontId="1"/>
  </si>
  <si>
    <t>045</t>
    <phoneticPr fontId="1"/>
  </si>
  <si>
    <t>３　住宅型</t>
  </si>
  <si>
    <t>１　あり</t>
  </si>
  <si>
    <t>２　事業者が賃借する建物</t>
  </si>
  <si>
    <t>１　全室個室（縁故者個室含む）</t>
  </si>
  <si>
    <t>２　なし</t>
  </si>
  <si>
    <t>２　あり（ストレッチャー対応）</t>
  </si>
  <si>
    <t>１　全ての居室あり</t>
  </si>
  <si>
    <t>１　全ての便所あり</t>
  </si>
  <si>
    <t>１　全ての浴室あり</t>
  </si>
  <si>
    <t xml:space="preserve">ホーム連携先の訪問看護師が常時対応可能です。併せて介護職員と連携し入居者の見守り体制を強化しています。 </t>
    <phoneticPr fontId="1"/>
  </si>
  <si>
    <t>３　なし</t>
  </si>
  <si>
    <t>１　自ら実施</t>
  </si>
  <si>
    <t>３　月払い方式</t>
  </si>
  <si>
    <t>１　利用権方式</t>
  </si>
  <si>
    <t>施設備品の維持管理費。</t>
    <rPh sb="0" eb="4">
      <t>シセツビヒン</t>
    </rPh>
    <rPh sb="5" eb="10">
      <t>イジカンリヒ</t>
    </rPh>
    <phoneticPr fontId="1"/>
  </si>
  <si>
    <t>なし</t>
    <phoneticPr fontId="1"/>
  </si>
  <si>
    <t>一日1,080円（税込）×30日</t>
    <phoneticPr fontId="1"/>
  </si>
  <si>
    <t>管理費に含みます。</t>
    <phoneticPr fontId="1"/>
  </si>
  <si>
    <t>２　入居希望者に交付</t>
  </si>
  <si>
    <t>株式会社アンビス</t>
    <rPh sb="0" eb="4">
      <t>カブシキガイシャ</t>
    </rPh>
    <phoneticPr fontId="1"/>
  </si>
  <si>
    <t>かぶしきがいしゃあんびす</t>
    <phoneticPr fontId="1"/>
  </si>
  <si>
    <t>3190001021189</t>
    <phoneticPr fontId="1"/>
  </si>
  <si>
    <t>当施設は、医師が経営する会社の医療特化型施設として、要介護・要支援、その他自立（非該当）であっても医療依存度が高い方のニーズにお応えするとともに、安心して生活していただける生活環境を創っていきます。</t>
    <phoneticPr fontId="1"/>
  </si>
  <si>
    <t>○</t>
  </si>
  <si>
    <t>同一館内での居室移動</t>
    <phoneticPr fontId="1"/>
  </si>
  <si>
    <t>・入居者やそのご家族からの要望
・入居者の容態の変化
・入居者に対する介護・看護サービス等処遇内容の変化
・他の入居者に対する特別な配慮</t>
    <phoneticPr fontId="1"/>
  </si>
  <si>
    <t>住み替え前の居室に係る利用権は消滅し、住み替え後の居室に係る利用権が発生します。家賃については、当該利用権の対象となる居室に係る家賃が適用されます。</t>
    <phoneticPr fontId="1"/>
  </si>
  <si>
    <t>医療依存度の高い方が優先になる場合があります。</t>
    <phoneticPr fontId="1"/>
  </si>
  <si>
    <t>入居契約書第30条に記載のとおり</t>
    <phoneticPr fontId="1"/>
  </si>
  <si>
    <t>入居契約書第29条</t>
    <phoneticPr fontId="1"/>
  </si>
  <si>
    <t xml:space="preserve">入居希望者に対して、契約締結前に、１日につき２,０００円で１週間程度の体験入居の機会を設けます。
</t>
    <phoneticPr fontId="1"/>
  </si>
  <si>
    <t>末日締め
毎月1日から末日までのご利用料金を翌月にご請求致します。</t>
    <phoneticPr fontId="1"/>
  </si>
  <si>
    <t>老人福祉法および関連する制度の改訂、消費者物価指数等社会情勢を鑑み実施する。</t>
    <phoneticPr fontId="1"/>
  </si>
  <si>
    <t>費用の改定にあたっては、オーナーへ支払う賃料、近隣有料老人ホームの家賃相場、施設が所在する自治体が発表する消費者物価指数及び人件費等を勘案し、運営懇談会の意見を聴いた上で改定するものとします。</t>
    <phoneticPr fontId="1"/>
  </si>
  <si>
    <t>吉田 克弘</t>
    <phoneticPr fontId="1"/>
  </si>
  <si>
    <t>医心館　新横浜　管理者</t>
    <rPh sb="0" eb="3">
      <t>イシンカン</t>
    </rPh>
    <rPh sb="4" eb="7">
      <t>シンヨコハマ</t>
    </rPh>
    <rPh sb="8" eb="11">
      <t>カンリシャ</t>
    </rPh>
    <phoneticPr fontId="1"/>
  </si>
  <si>
    <t>いしんかん　しんよこはま</t>
    <phoneticPr fontId="1"/>
  </si>
  <si>
    <t>医心館　新横浜</t>
    <rPh sb="0" eb="3">
      <t>イシンカン</t>
    </rPh>
    <rPh sb="4" eb="7">
      <t>シンヨコハマ</t>
    </rPh>
    <phoneticPr fontId="1"/>
  </si>
  <si>
    <t>神奈川県横浜市港北区岸根町455-1</t>
    <phoneticPr fontId="1"/>
  </si>
  <si>
    <t>岸根公園</t>
    <rPh sb="0" eb="4">
      <t>キシネコウエン</t>
    </rPh>
    <phoneticPr fontId="1"/>
  </si>
  <si>
    <t>横浜市営ブルーライン「岸根公園」駅より徒歩４分</t>
    <phoneticPr fontId="1"/>
  </si>
  <si>
    <t>620</t>
    <phoneticPr fontId="1"/>
  </si>
  <si>
    <t>5313</t>
    <phoneticPr fontId="1"/>
  </si>
  <si>
    <t>5717</t>
    <phoneticPr fontId="1"/>
  </si>
  <si>
    <t>ishinkan_shinyokohama</t>
    <phoneticPr fontId="1"/>
  </si>
  <si>
    <t>ishinkan.amvis.com/hospices/ishinkan_shinyokohama/</t>
    <phoneticPr fontId="1"/>
  </si>
  <si>
    <t>１　耐火建築物</t>
  </si>
  <si>
    <t>杉本クリニック</t>
    <phoneticPr fontId="1"/>
  </si>
  <si>
    <t>内科、外科</t>
    <phoneticPr fontId="1"/>
  </si>
  <si>
    <t>受診・治療・健康相談</t>
    <phoneticPr fontId="1"/>
  </si>
  <si>
    <t>横浜市都筑区中川中央1-30-1</t>
    <phoneticPr fontId="1"/>
  </si>
  <si>
    <t>671</t>
    <phoneticPr fontId="1"/>
  </si>
  <si>
    <t>4117</t>
    <phoneticPr fontId="1"/>
  </si>
  <si>
    <t>常時</t>
    <phoneticPr fontId="1"/>
  </si>
  <si>
    <t>消耗品等については実費としています。</t>
    <phoneticPr fontId="1"/>
  </si>
  <si>
    <t>660円/日</t>
    <rPh sb="3" eb="4">
      <t>エン</t>
    </rPh>
    <rPh sb="5" eb="6">
      <t>ニチ</t>
    </rPh>
    <phoneticPr fontId="1"/>
  </si>
  <si>
    <t>110円/日</t>
    <rPh sb="3" eb="4">
      <t>エン</t>
    </rPh>
    <rPh sb="5" eb="6">
      <t>ニチ</t>
    </rPh>
    <phoneticPr fontId="1"/>
  </si>
  <si>
    <t>165円/日</t>
    <rPh sb="3" eb="4">
      <t>エン</t>
    </rPh>
    <rPh sb="5" eb="6">
      <t>ニチ</t>
    </rPh>
    <phoneticPr fontId="1"/>
  </si>
  <si>
    <t>実費</t>
    <rPh sb="0" eb="2">
      <t>ジッピ</t>
    </rPh>
    <phoneticPr fontId="1"/>
  </si>
  <si>
    <t>年2回</t>
    <phoneticPr fontId="1"/>
  </si>
  <si>
    <t>医心館 訪問介護ステーション 新横浜</t>
    <rPh sb="0" eb="3">
      <t>イシンカン</t>
    </rPh>
    <rPh sb="4" eb="8">
      <t>ホウモンカイゴ</t>
    </rPh>
    <rPh sb="15" eb="18">
      <t>シンヨコハマ</t>
    </rPh>
    <phoneticPr fontId="1"/>
  </si>
  <si>
    <t>医心館 訪問看護ステーション 新横浜</t>
    <rPh sb="0" eb="3">
      <t>イシンカン</t>
    </rPh>
    <rPh sb="4" eb="8">
      <t>ホウモンカンゴ</t>
    </rPh>
    <rPh sb="15" eb="18">
      <t>シンヨコハマ</t>
    </rPh>
    <phoneticPr fontId="1"/>
  </si>
  <si>
    <t>医心館 居宅介護支援事業所 新横浜</t>
    <rPh sb="0" eb="3">
      <t>イシンカン</t>
    </rPh>
    <rPh sb="4" eb="13">
      <t>キョタクカイゴシエンジギョウショ</t>
    </rPh>
    <rPh sb="14" eb="17">
      <t>シンヨコハマ</t>
    </rPh>
    <phoneticPr fontId="1"/>
  </si>
  <si>
    <t>退去時：19,800円
(入居期間が1週間以内の場合無料、
30日以内の場合5,500円)</t>
    <phoneticPr fontId="1"/>
  </si>
  <si>
    <t>２　鉄骨造</t>
  </si>
  <si>
    <t>入居者やそのご家族に対する説明・同意</t>
    <phoneticPr fontId="1"/>
  </si>
  <si>
    <t>オーナーに支払う賃料、近隣有料老人ホームの家賃相場を勘案の上決定しています。</t>
    <phoneticPr fontId="1"/>
  </si>
  <si>
    <t>医心館 新横浜</t>
    <rPh sb="0" eb="3">
      <t>イシンカン</t>
    </rPh>
    <rPh sb="4" eb="7">
      <t>シンヨコハマ</t>
    </rPh>
    <phoneticPr fontId="1"/>
  </si>
  <si>
    <t>株式会社アンビス 事業支援部</t>
    <phoneticPr fontId="1"/>
  </si>
  <si>
    <t>横浜市健康福祉局高齢健康福祉部高齢施設課</t>
    <phoneticPr fontId="1"/>
  </si>
  <si>
    <t>サービス提供により賠償すべき事故が発生した際には、介護サービス事業者賠償責任保険にて対応。</t>
    <rPh sb="25" eb="27">
      <t>カイゴ</t>
    </rPh>
    <rPh sb="31" eb="34">
      <t>ジギョウシャ</t>
    </rPh>
    <rPh sb="34" eb="40">
      <t>バイショウセキニンホケン</t>
    </rPh>
    <rPh sb="42" eb="44">
      <t>タイオウ</t>
    </rPh>
    <phoneticPr fontId="1"/>
  </si>
  <si>
    <t>事故対応マニュアルに基づき、速やかに対応します。</t>
    <phoneticPr fontId="1"/>
  </si>
  <si>
    <t>１　入居希望者に公開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</si>
</sst>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6</v>
      </c>
      <c r="M4" s="459"/>
      <c r="N4" s="456" t="s">
        <v>486</v>
      </c>
      <c r="O4" s="456"/>
      <c r="P4" s="460"/>
    </row>
    <row r="5" spans="1:20" ht="20.100000000000001" customHeight="1">
      <c r="B5" s="439" t="s">
        <v>1</v>
      </c>
      <c r="C5" s="300"/>
      <c r="D5" s="300"/>
      <c r="E5" s="301"/>
      <c r="F5" s="179" t="s">
        <v>2526</v>
      </c>
      <c r="G5" s="317"/>
      <c r="H5" s="317"/>
      <c r="I5" s="317"/>
      <c r="J5" s="317"/>
      <c r="K5" s="317"/>
      <c r="L5" s="317"/>
      <c r="M5" s="317"/>
      <c r="N5" s="317"/>
      <c r="O5" s="317"/>
      <c r="P5" s="317"/>
      <c r="Q5" s="12"/>
    </row>
    <row r="6" spans="1:20" ht="20.100000000000001" customHeight="1">
      <c r="B6" s="439" t="s">
        <v>2</v>
      </c>
      <c r="C6" s="300"/>
      <c r="D6" s="300"/>
      <c r="E6" s="301"/>
      <c r="F6" s="179" t="s">
        <v>2527</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2478</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5" t="s">
        <v>2512</v>
      </c>
      <c r="I13" s="466"/>
      <c r="J13" s="466"/>
      <c r="K13" s="466"/>
      <c r="L13" s="466"/>
      <c r="M13" s="466"/>
      <c r="N13" s="466"/>
      <c r="O13" s="466"/>
      <c r="P13" s="467"/>
      <c r="S13" s="15" t="str">
        <f>IF(H13="","未記入","")</f>
        <v/>
      </c>
    </row>
    <row r="14" spans="1:20" ht="39" customHeight="1">
      <c r="B14" s="167"/>
      <c r="C14" s="166"/>
      <c r="D14" s="166"/>
      <c r="E14" s="166"/>
      <c r="F14" s="201" t="s">
        <v>2511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2513</v>
      </c>
      <c r="K16" s="90"/>
      <c r="L16" s="90"/>
      <c r="M16" s="90"/>
      <c r="N16" s="90"/>
      <c r="O16" s="90"/>
      <c r="P16" s="91"/>
    </row>
    <row r="17" spans="1:20" ht="20.100000000000001" customHeight="1">
      <c r="B17" s="316" t="s">
        <v>6</v>
      </c>
      <c r="C17" s="218"/>
      <c r="D17" s="218"/>
      <c r="E17" s="236"/>
      <c r="F17" s="34" t="s">
        <v>13</v>
      </c>
      <c r="G17" s="31">
        <v>104</v>
      </c>
      <c r="H17" s="35" t="s">
        <v>487</v>
      </c>
      <c r="I17" s="32">
        <v>31</v>
      </c>
      <c r="J17" s="287"/>
      <c r="K17" s="288"/>
      <c r="L17" s="288"/>
      <c r="M17" s="288"/>
      <c r="N17" s="288"/>
      <c r="O17" s="288"/>
      <c r="P17" s="289"/>
      <c r="S17" s="15" t="str">
        <f>IF(OR(G17="",I17=""),"未記入","")</f>
        <v/>
      </c>
    </row>
    <row r="18" spans="1:20" ht="57.75" customHeight="1">
      <c r="B18" s="280"/>
      <c r="C18" s="298"/>
      <c r="D18" s="298"/>
      <c r="E18" s="281"/>
      <c r="F18" s="104" t="s">
        <v>2480</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2481</v>
      </c>
      <c r="K19" s="35" t="s">
        <v>487</v>
      </c>
      <c r="L19" s="63" t="s">
        <v>2482</v>
      </c>
      <c r="M19" s="35" t="s">
        <v>487</v>
      </c>
      <c r="N19" s="63" t="s">
        <v>2483</v>
      </c>
      <c r="O19" s="288"/>
      <c r="P19" s="289"/>
      <c r="Q19" s="12"/>
    </row>
    <row r="20" spans="1:20" ht="20.100000000000001" customHeight="1">
      <c r="B20" s="344"/>
      <c r="C20" s="345"/>
      <c r="D20" s="345"/>
      <c r="E20" s="346"/>
      <c r="F20" s="166" t="s">
        <v>15</v>
      </c>
      <c r="G20" s="166"/>
      <c r="H20" s="166"/>
      <c r="I20" s="166"/>
      <c r="J20" s="64" t="s">
        <v>2481</v>
      </c>
      <c r="K20" s="35" t="s">
        <v>487</v>
      </c>
      <c r="L20" s="63" t="s">
        <v>2482</v>
      </c>
      <c r="M20" s="35" t="s">
        <v>487</v>
      </c>
      <c r="N20" s="63" t="s">
        <v>2484</v>
      </c>
      <c r="O20" s="288"/>
      <c r="P20" s="289"/>
      <c r="Q20" s="12"/>
    </row>
    <row r="21" spans="1:20" ht="20.100000000000001" customHeight="1">
      <c r="B21" s="344"/>
      <c r="C21" s="345"/>
      <c r="D21" s="345"/>
      <c r="E21" s="346"/>
      <c r="F21" s="397" t="s">
        <v>423</v>
      </c>
      <c r="G21" s="426"/>
      <c r="H21" s="426"/>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534</v>
      </c>
      <c r="K23" s="416"/>
      <c r="L23" s="92" t="s">
        <v>2487</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2488</v>
      </c>
      <c r="K24" s="178"/>
      <c r="L24" s="178"/>
      <c r="M24" s="178"/>
      <c r="N24" s="178"/>
      <c r="O24" s="138"/>
      <c r="P24" s="179"/>
    </row>
    <row r="25" spans="1:20" ht="20.100000000000001" customHeight="1">
      <c r="B25" s="280"/>
      <c r="C25" s="298"/>
      <c r="D25" s="298"/>
      <c r="E25" s="281"/>
      <c r="F25" s="168" t="s">
        <v>18</v>
      </c>
      <c r="G25" s="168"/>
      <c r="H25" s="166"/>
      <c r="I25" s="166"/>
      <c r="J25" s="178" t="s">
        <v>2489</v>
      </c>
      <c r="K25" s="178"/>
      <c r="L25" s="178"/>
      <c r="M25" s="178"/>
      <c r="N25" s="178"/>
      <c r="O25" s="138"/>
      <c r="P25" s="179"/>
    </row>
    <row r="26" spans="1:20" ht="20.100000000000001" customHeight="1">
      <c r="B26" s="167" t="s">
        <v>9</v>
      </c>
      <c r="C26" s="166"/>
      <c r="D26" s="166"/>
      <c r="E26" s="166"/>
      <c r="F26" s="433">
        <v>2013</v>
      </c>
      <c r="G26" s="434"/>
      <c r="H26" s="35" t="s">
        <v>484</v>
      </c>
      <c r="I26" s="434">
        <v>9</v>
      </c>
      <c r="J26" s="434"/>
      <c r="K26" s="35" t="s">
        <v>485</v>
      </c>
      <c r="L26" s="434">
        <v>11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2528</v>
      </c>
      <c r="I31" s="451"/>
      <c r="J31" s="451"/>
      <c r="K31" s="451"/>
      <c r="L31" s="451"/>
      <c r="M31" s="451"/>
      <c r="N31" s="451"/>
      <c r="O31" s="451"/>
      <c r="P31" s="452"/>
      <c r="S31" s="15" t="str">
        <f>IF(H31="","未記入","")</f>
        <v/>
      </c>
    </row>
    <row r="32" spans="1:20" ht="39" customHeight="1">
      <c r="B32" s="280"/>
      <c r="C32" s="298"/>
      <c r="D32" s="298"/>
      <c r="E32" s="281"/>
      <c r="F32" s="201" t="s">
        <v>2529</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222</v>
      </c>
      <c r="H33" s="35" t="s">
        <v>487</v>
      </c>
      <c r="I33" s="32">
        <v>34</v>
      </c>
      <c r="J33" s="440"/>
      <c r="K33" s="440"/>
      <c r="L33" s="440"/>
      <c r="M33" s="440"/>
      <c r="N33" s="440"/>
      <c r="O33" s="440"/>
      <c r="P33" s="441"/>
      <c r="S33" s="15" t="str">
        <f>IF(OR(G33="",I33=""),"未記入","")</f>
        <v/>
      </c>
    </row>
    <row r="34" spans="2:20" ht="58.5" customHeight="1">
      <c r="B34" s="280"/>
      <c r="C34" s="298"/>
      <c r="D34" s="298"/>
      <c r="E34" s="281"/>
      <c r="F34" s="104" t="s">
        <v>2530</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2490</v>
      </c>
      <c r="M36" s="444"/>
      <c r="N36" s="444"/>
      <c r="O36" s="444"/>
      <c r="P36" s="445"/>
      <c r="S36" s="15" t="str">
        <f>IF(OR(H36="",L36=""),"未記入","")</f>
        <v/>
      </c>
    </row>
    <row r="37" spans="2:20" ht="39.75" customHeight="1">
      <c r="B37" s="167" t="s">
        <v>24</v>
      </c>
      <c r="C37" s="166"/>
      <c r="D37" s="166"/>
      <c r="E37" s="166"/>
      <c r="F37" s="180" t="s">
        <v>26</v>
      </c>
      <c r="G37" s="180"/>
      <c r="H37" s="180"/>
      <c r="I37" s="180"/>
      <c r="J37" s="92" t="s">
        <v>2531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2532</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2491</v>
      </c>
      <c r="K43" s="35" t="s">
        <v>487</v>
      </c>
      <c r="L43" s="11" t="s">
        <v>2533</v>
      </c>
      <c r="M43" s="35" t="s">
        <v>487</v>
      </c>
      <c r="N43" s="11" t="s">
        <v>2534</v>
      </c>
      <c r="O43" s="288"/>
      <c r="P43" s="289"/>
      <c r="S43" s="15" t="str">
        <f>IF(OR(J43="",L43="",N43=""),"未記入","")</f>
        <v/>
      </c>
    </row>
    <row r="44" spans="2:20" ht="20.100000000000001" customHeight="1">
      <c r="B44" s="167"/>
      <c r="C44" s="166"/>
      <c r="D44" s="166"/>
      <c r="E44" s="166"/>
      <c r="F44" s="166" t="s">
        <v>15</v>
      </c>
      <c r="G44" s="166"/>
      <c r="H44" s="166"/>
      <c r="I44" s="166"/>
      <c r="J44" s="64" t="s">
        <v>2491</v>
      </c>
      <c r="K44" s="35" t="s">
        <v>487</v>
      </c>
      <c r="L44" s="63" t="s">
        <v>2533</v>
      </c>
      <c r="M44" s="35" t="s">
        <v>487</v>
      </c>
      <c r="N44" s="63" t="s">
        <v>2535</v>
      </c>
      <c r="O44" s="288"/>
      <c r="P44" s="289"/>
    </row>
    <row r="45" spans="2:20" ht="20.100000000000001" customHeight="1">
      <c r="B45" s="167"/>
      <c r="C45" s="166"/>
      <c r="D45" s="166"/>
      <c r="E45" s="166"/>
      <c r="F45" s="397" t="s">
        <v>423</v>
      </c>
      <c r="G45" s="426"/>
      <c r="H45" s="426"/>
      <c r="I45" s="398"/>
      <c r="J45" s="138" t="s">
        <v>2536</v>
      </c>
      <c r="K45" s="93"/>
      <c r="L45" s="93"/>
      <c r="M45" s="35" t="s">
        <v>483</v>
      </c>
      <c r="N45" s="93" t="s">
        <v>2485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2486</v>
      </c>
      <c r="K47" s="416"/>
      <c r="L47" s="92" t="s">
        <v>2537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2526</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3">
        <v>2019</v>
      </c>
      <c r="K50" s="434"/>
      <c r="L50" s="35" t="s">
        <v>484</v>
      </c>
      <c r="M50" s="61">
        <v>9</v>
      </c>
      <c r="N50" s="35" t="s">
        <v>485</v>
      </c>
      <c r="O50" s="61">
        <v>19</v>
      </c>
      <c r="P50" s="37" t="s">
        <v>486</v>
      </c>
      <c r="S50" s="15" t="str">
        <f>IF(OR(J50="",M50="",O50=""),"未記入","")</f>
        <v/>
      </c>
    </row>
    <row r="51" spans="1:20" ht="20.100000000000001" customHeight="1" thickBot="1">
      <c r="B51" s="109" t="s">
        <v>29</v>
      </c>
      <c r="C51" s="435"/>
      <c r="D51" s="435"/>
      <c r="E51" s="435"/>
      <c r="F51" s="435"/>
      <c r="G51" s="435"/>
      <c r="H51" s="435"/>
      <c r="I51" s="435"/>
      <c r="J51" s="424">
        <v>2019</v>
      </c>
      <c r="K51" s="425"/>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965.64</v>
      </c>
      <c r="H61" s="193"/>
      <c r="I61" s="193"/>
      <c r="J61" s="193"/>
      <c r="K61" s="432"/>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138">
        <v>999.69</v>
      </c>
      <c r="L72" s="93"/>
      <c r="M72" s="93"/>
      <c r="N72" s="171" t="s">
        <v>490</v>
      </c>
      <c r="O72" s="171"/>
      <c r="P72" s="197"/>
    </row>
    <row r="73" spans="2:16" ht="20.100000000000001" customHeight="1">
      <c r="B73" s="70"/>
      <c r="C73" s="71"/>
      <c r="D73" s="297"/>
      <c r="E73" s="298"/>
      <c r="F73" s="281"/>
      <c r="G73" s="217" t="s">
        <v>42</v>
      </c>
      <c r="H73" s="217"/>
      <c r="I73" s="217"/>
      <c r="J73" s="217"/>
      <c r="K73" s="138">
        <v>999.69</v>
      </c>
      <c r="L73" s="93"/>
      <c r="M73" s="93"/>
      <c r="N73" s="171" t="s">
        <v>490</v>
      </c>
      <c r="O73" s="171"/>
      <c r="P73" s="197"/>
    </row>
    <row r="74" spans="2:16" ht="20.100000000000001" customHeight="1">
      <c r="B74" s="70"/>
      <c r="C74" s="71"/>
      <c r="D74" s="166" t="s">
        <v>43</v>
      </c>
      <c r="E74" s="166"/>
      <c r="F74" s="166"/>
      <c r="G74" s="178" t="s">
        <v>2538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2556</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2494</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2387</v>
      </c>
      <c r="L83" s="93"/>
      <c r="M83" s="93"/>
      <c r="N83" s="93"/>
      <c r="O83" s="93"/>
      <c r="P83" s="139"/>
    </row>
    <row r="84" spans="2:19" ht="20.100000000000001" customHeight="1">
      <c r="B84" s="70"/>
      <c r="C84" s="71"/>
      <c r="D84" s="166"/>
      <c r="E84" s="166"/>
      <c r="F84" s="166"/>
      <c r="G84" s="208"/>
      <c r="H84" s="207" t="s">
        <v>436</v>
      </c>
      <c r="I84" s="218"/>
      <c r="J84" s="236"/>
      <c r="K84" s="138" t="s">
        <v>2493</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2019</v>
      </c>
      <c r="L86" s="39" t="s">
        <v>484</v>
      </c>
      <c r="M86" s="61">
        <v>10</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2053</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2493</v>
      </c>
      <c r="L89" s="93"/>
      <c r="M89" s="93"/>
      <c r="N89" s="93"/>
      <c r="O89" s="93"/>
      <c r="P89" s="139"/>
    </row>
    <row r="90" spans="2:19" ht="20.100000000000001" customHeight="1">
      <c r="B90" s="167" t="s">
        <v>45</v>
      </c>
      <c r="C90" s="166"/>
      <c r="D90" s="117" t="s">
        <v>46</v>
      </c>
      <c r="E90" s="218"/>
      <c r="F90" s="236"/>
      <c r="G90" s="178" t="s">
        <v>2495</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13.14</v>
      </c>
      <c r="K95" s="50" t="s">
        <v>490</v>
      </c>
      <c r="L95" s="138">
        <v>40</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2</v>
      </c>
      <c r="H109" s="388" t="s">
        <v>492</v>
      </c>
      <c r="I109" s="166" t="s">
        <v>81</v>
      </c>
      <c r="J109" s="166"/>
      <c r="K109" s="166"/>
      <c r="L109" s="166"/>
      <c r="M109" s="166"/>
      <c r="N109" s="138">
        <v>1</v>
      </c>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2493</v>
      </c>
      <c r="H113" s="178"/>
      <c r="I113" s="178"/>
      <c r="J113" s="178"/>
      <c r="K113" s="178"/>
      <c r="L113" s="178"/>
      <c r="M113" s="178"/>
      <c r="N113" s="178"/>
      <c r="O113" s="138"/>
      <c r="P113" s="179"/>
    </row>
    <row r="114" spans="2:16" ht="20.100000000000001" customHeight="1">
      <c r="B114" s="420"/>
      <c r="C114" s="421"/>
      <c r="D114" s="117" t="s">
        <v>79</v>
      </c>
      <c r="E114" s="118"/>
      <c r="F114" s="133"/>
      <c r="G114" s="123" t="s">
        <v>2496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2497</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2493</v>
      </c>
      <c r="H117" s="178"/>
      <c r="I117" s="178"/>
      <c r="J117" s="178"/>
      <c r="K117" s="178"/>
      <c r="L117" s="178"/>
      <c r="M117" s="178"/>
      <c r="N117" s="178"/>
      <c r="O117" s="138"/>
      <c r="P117" s="179"/>
    </row>
    <row r="118" spans="2:16" ht="20.100000000000001" customHeight="1">
      <c r="B118" s="134"/>
      <c r="C118" s="135"/>
      <c r="D118" s="110" t="s">
        <v>73</v>
      </c>
      <c r="E118" s="102"/>
      <c r="F118" s="103"/>
      <c r="G118" s="178" t="s">
        <v>2493</v>
      </c>
      <c r="H118" s="178"/>
      <c r="I118" s="178"/>
      <c r="J118" s="178"/>
      <c r="K118" s="178"/>
      <c r="L118" s="178"/>
      <c r="M118" s="178"/>
      <c r="N118" s="178"/>
      <c r="O118" s="138"/>
      <c r="P118" s="179"/>
    </row>
    <row r="119" spans="2:16" ht="20.100000000000001" customHeight="1">
      <c r="B119" s="134"/>
      <c r="C119" s="135"/>
      <c r="D119" s="234" t="s">
        <v>74</v>
      </c>
      <c r="E119" s="273"/>
      <c r="F119" s="235"/>
      <c r="G119" s="178" t="s">
        <v>2493</v>
      </c>
      <c r="H119" s="178"/>
      <c r="I119" s="178"/>
      <c r="J119" s="178"/>
      <c r="K119" s="178"/>
      <c r="L119" s="178"/>
      <c r="M119" s="178"/>
      <c r="N119" s="178"/>
      <c r="O119" s="138"/>
      <c r="P119" s="179"/>
    </row>
    <row r="120" spans="2:16" ht="20.100000000000001" customHeight="1">
      <c r="B120" s="134"/>
      <c r="C120" s="135"/>
      <c r="D120" s="169" t="s">
        <v>75</v>
      </c>
      <c r="E120" s="171"/>
      <c r="F120" s="242"/>
      <c r="G120" s="178" t="s">
        <v>2493</v>
      </c>
      <c r="H120" s="178"/>
      <c r="I120" s="178"/>
      <c r="J120" s="178"/>
      <c r="K120" s="178"/>
      <c r="L120" s="178"/>
      <c r="M120" s="178"/>
      <c r="N120" s="178"/>
      <c r="O120" s="138"/>
      <c r="P120" s="179"/>
    </row>
    <row r="121" spans="2:16" ht="20.100000000000001" customHeight="1">
      <c r="B121" s="134"/>
      <c r="C121" s="135"/>
      <c r="D121" s="169" t="s">
        <v>76</v>
      </c>
      <c r="E121" s="171"/>
      <c r="F121" s="242"/>
      <c r="G121" s="178" t="s">
        <v>2493</v>
      </c>
      <c r="H121" s="178"/>
      <c r="I121" s="178"/>
      <c r="J121" s="178"/>
      <c r="K121" s="178"/>
      <c r="L121" s="178"/>
      <c r="M121" s="178"/>
      <c r="N121" s="178"/>
      <c r="O121" s="138"/>
      <c r="P121" s="179"/>
    </row>
    <row r="122" spans="2:16" ht="20.100000000000001" customHeight="1">
      <c r="B122" s="136"/>
      <c r="C122" s="137"/>
      <c r="D122" s="169" t="s">
        <v>77</v>
      </c>
      <c r="E122" s="171"/>
      <c r="F122" s="242"/>
      <c r="G122" s="178" t="s">
        <v>2493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2498</v>
      </c>
      <c r="H123" s="178"/>
      <c r="I123" s="178"/>
      <c r="J123" s="178"/>
      <c r="K123" s="178"/>
      <c r="L123" s="178"/>
      <c r="M123" s="178"/>
      <c r="N123" s="178"/>
      <c r="O123" s="138"/>
      <c r="P123" s="179"/>
    </row>
    <row r="124" spans="2:16" ht="20.100000000000001" customHeight="1">
      <c r="B124" s="134"/>
      <c r="C124" s="135"/>
      <c r="D124" s="110" t="s">
        <v>446</v>
      </c>
      <c r="E124" s="102"/>
      <c r="F124" s="103"/>
      <c r="G124" s="178" t="s">
        <v>2499</v>
      </c>
      <c r="H124" s="178"/>
      <c r="I124" s="178"/>
      <c r="J124" s="178"/>
      <c r="K124" s="178"/>
      <c r="L124" s="178"/>
      <c r="M124" s="178"/>
      <c r="N124" s="178"/>
      <c r="O124" s="138"/>
      <c r="P124" s="179"/>
    </row>
    <row r="125" spans="2:16" ht="20.100000000000001" customHeight="1">
      <c r="B125" s="134"/>
      <c r="C125" s="135"/>
      <c r="D125" s="234" t="s">
        <v>447</v>
      </c>
      <c r="E125" s="273"/>
      <c r="F125" s="235"/>
      <c r="G125" s="178" t="s">
        <v>2500</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2501</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2515</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40.15" customHeight="1">
      <c r="B175" s="167"/>
      <c r="C175" s="166"/>
      <c r="D175" s="166"/>
      <c r="E175" s="166"/>
      <c r="F175" s="14"/>
      <c r="G175" s="171" t="s">
        <v>448</v>
      </c>
      <c r="H175" s="171"/>
      <c r="I175" s="242"/>
      <c r="J175" s="172"/>
      <c r="K175" s="173"/>
      <c r="L175" s="173"/>
      <c r="M175" s="173"/>
      <c r="N175" s="173"/>
      <c r="O175" s="173"/>
      <c r="P175" s="174"/>
    </row>
    <row r="176" spans="2:20" ht="40.15" customHeight="1">
      <c r="B176" s="83" t="s">
        <v>106</v>
      </c>
      <c r="C176" s="84"/>
      <c r="D176" s="287">
        <v>1</v>
      </c>
      <c r="E176" s="364"/>
      <c r="F176" s="166" t="s">
        <v>5</v>
      </c>
      <c r="G176" s="166"/>
      <c r="H176" s="166"/>
      <c r="I176" s="104" t="s">
        <v>2539</v>
      </c>
      <c r="J176" s="105"/>
      <c r="K176" s="105"/>
      <c r="L176" s="105"/>
      <c r="M176" s="105"/>
      <c r="N176" s="105"/>
      <c r="O176" s="106"/>
      <c r="P176" s="107"/>
    </row>
    <row r="177" spans="2:16" ht="40.15" customHeight="1">
      <c r="B177" s="85"/>
      <c r="C177" s="86"/>
      <c r="D177" s="287"/>
      <c r="E177" s="364"/>
      <c r="F177" s="166" t="s">
        <v>108</v>
      </c>
      <c r="G177" s="166"/>
      <c r="H177" s="166"/>
      <c r="I177" s="104" t="s">
        <v>2542</v>
      </c>
      <c r="J177" s="105"/>
      <c r="K177" s="105"/>
      <c r="L177" s="105"/>
      <c r="M177" s="105"/>
      <c r="N177" s="105"/>
      <c r="O177" s="106"/>
      <c r="P177" s="107"/>
    </row>
    <row r="178" spans="2:16" ht="40.15" customHeight="1">
      <c r="B178" s="85"/>
      <c r="C178" s="86"/>
      <c r="D178" s="287"/>
      <c r="E178" s="364"/>
      <c r="F178" s="166" t="s">
        <v>109</v>
      </c>
      <c r="G178" s="166"/>
      <c r="H178" s="166"/>
      <c r="I178" s="104" t="s">
        <v>2540</v>
      </c>
      <c r="J178" s="105"/>
      <c r="K178" s="105"/>
      <c r="L178" s="105"/>
      <c r="M178" s="105"/>
      <c r="N178" s="105"/>
      <c r="O178" s="106"/>
      <c r="P178" s="107"/>
    </row>
    <row r="179" spans="2:16" ht="40.15" customHeight="1">
      <c r="B179" s="85"/>
      <c r="C179" s="86"/>
      <c r="D179" s="287"/>
      <c r="E179" s="364"/>
      <c r="F179" s="166" t="s">
        <v>429</v>
      </c>
      <c r="G179" s="166"/>
      <c r="H179" s="166"/>
      <c r="I179" s="104" t="s">
        <v>2540</v>
      </c>
      <c r="J179" s="105"/>
      <c r="K179" s="105"/>
      <c r="L179" s="105"/>
      <c r="M179" s="105"/>
      <c r="N179" s="105"/>
      <c r="O179" s="106"/>
      <c r="P179" s="107"/>
    </row>
    <row r="180" spans="2:16" ht="40.15" customHeight="1">
      <c r="B180" s="85"/>
      <c r="C180" s="86"/>
      <c r="D180" s="287"/>
      <c r="E180" s="364"/>
      <c r="F180" s="166" t="s">
        <v>110</v>
      </c>
      <c r="G180" s="166"/>
      <c r="H180" s="166"/>
      <c r="I180" s="104" t="s">
        <v>2541</v>
      </c>
      <c r="J180" s="105"/>
      <c r="K180" s="105"/>
      <c r="L180" s="105"/>
      <c r="M180" s="105"/>
      <c r="N180" s="105"/>
      <c r="O180" s="106"/>
      <c r="P180" s="107"/>
    </row>
    <row r="181" spans="2:16" ht="40.15" customHeight="1">
      <c r="B181" s="85"/>
      <c r="C181" s="86"/>
      <c r="D181" s="287">
        <v>2</v>
      </c>
      <c r="E181" s="364"/>
      <c r="F181" s="166" t="s">
        <v>5</v>
      </c>
      <c r="G181" s="166"/>
      <c r="H181" s="166"/>
      <c r="I181" s="104"/>
      <c r="J181" s="105"/>
      <c r="K181" s="105"/>
      <c r="L181" s="105"/>
      <c r="M181" s="105"/>
      <c r="N181" s="105"/>
      <c r="O181" s="106"/>
      <c r="P181" s="107"/>
    </row>
    <row r="182" spans="2:16" ht="40.15" customHeight="1">
      <c r="B182" s="85"/>
      <c r="C182" s="86"/>
      <c r="D182" s="287"/>
      <c r="E182" s="364"/>
      <c r="F182" s="166" t="s">
        <v>108</v>
      </c>
      <c r="G182" s="166"/>
      <c r="H182" s="166"/>
      <c r="I182" s="104"/>
      <c r="J182" s="105"/>
      <c r="K182" s="105"/>
      <c r="L182" s="105"/>
      <c r="M182" s="105"/>
      <c r="N182" s="105"/>
      <c r="O182" s="106"/>
      <c r="P182" s="107"/>
    </row>
    <row r="183" spans="2:16" ht="40.15" customHeight="1">
      <c r="B183" s="85"/>
      <c r="C183" s="86"/>
      <c r="D183" s="287"/>
      <c r="E183" s="364"/>
      <c r="F183" s="166" t="s">
        <v>109</v>
      </c>
      <c r="G183" s="166"/>
      <c r="H183" s="166"/>
      <c r="I183" s="104"/>
      <c r="J183" s="105"/>
      <c r="K183" s="105"/>
      <c r="L183" s="105"/>
      <c r="M183" s="105"/>
      <c r="N183" s="105"/>
      <c r="O183" s="106"/>
      <c r="P183" s="107"/>
    </row>
    <row r="184" spans="2:16" ht="40.15" customHeight="1">
      <c r="B184" s="85"/>
      <c r="C184" s="86"/>
      <c r="D184" s="287"/>
      <c r="E184" s="364"/>
      <c r="F184" s="166" t="s">
        <v>429</v>
      </c>
      <c r="G184" s="166"/>
      <c r="H184" s="166"/>
      <c r="I184" s="104"/>
      <c r="J184" s="105"/>
      <c r="K184" s="105"/>
      <c r="L184" s="105"/>
      <c r="M184" s="105"/>
      <c r="N184" s="105"/>
      <c r="O184" s="106"/>
      <c r="P184" s="107"/>
    </row>
    <row r="185" spans="2:16" ht="40.15" customHeight="1">
      <c r="B185" s="85"/>
      <c r="C185" s="86"/>
      <c r="D185" s="287"/>
      <c r="E185" s="364"/>
      <c r="F185" s="166" t="s">
        <v>110</v>
      </c>
      <c r="G185" s="166"/>
      <c r="H185" s="166"/>
      <c r="I185" s="104"/>
      <c r="J185" s="105"/>
      <c r="K185" s="105"/>
      <c r="L185" s="105"/>
      <c r="M185" s="105"/>
      <c r="N185" s="105"/>
      <c r="O185" s="106"/>
      <c r="P185" s="107"/>
    </row>
    <row r="186" spans="2:16" ht="40.15" customHeight="1">
      <c r="B186" s="85"/>
      <c r="C186" s="86"/>
      <c r="D186" s="387">
        <v>3</v>
      </c>
      <c r="E186" s="388"/>
      <c r="F186" s="166" t="s">
        <v>5</v>
      </c>
      <c r="G186" s="166"/>
      <c r="H186" s="166"/>
      <c r="I186" s="104"/>
      <c r="J186" s="105"/>
      <c r="K186" s="105"/>
      <c r="L186" s="105"/>
      <c r="M186" s="105"/>
      <c r="N186" s="105"/>
      <c r="O186" s="106"/>
      <c r="P186" s="107"/>
    </row>
    <row r="187" spans="2:16" ht="40.15" customHeight="1">
      <c r="B187" s="85"/>
      <c r="C187" s="86"/>
      <c r="D187" s="389"/>
      <c r="E187" s="390"/>
      <c r="F187" s="166" t="s">
        <v>108</v>
      </c>
      <c r="G187" s="166"/>
      <c r="H187" s="166"/>
      <c r="I187" s="104"/>
      <c r="J187" s="105"/>
      <c r="K187" s="105"/>
      <c r="L187" s="105"/>
      <c r="M187" s="105"/>
      <c r="N187" s="105"/>
      <c r="O187" s="106"/>
      <c r="P187" s="107"/>
    </row>
    <row r="188" spans="2:16" ht="40.15" customHeight="1">
      <c r="B188" s="85"/>
      <c r="C188" s="86"/>
      <c r="D188" s="389"/>
      <c r="E188" s="390"/>
      <c r="F188" s="166" t="s">
        <v>109</v>
      </c>
      <c r="G188" s="166"/>
      <c r="H188" s="166"/>
      <c r="I188" s="104"/>
      <c r="J188" s="105"/>
      <c r="K188" s="105"/>
      <c r="L188" s="105"/>
      <c r="M188" s="105"/>
      <c r="N188" s="105"/>
      <c r="O188" s="106"/>
      <c r="P188" s="107"/>
    </row>
    <row r="189" spans="2:16" ht="40.15" customHeight="1">
      <c r="B189" s="85"/>
      <c r="C189" s="86"/>
      <c r="D189" s="389"/>
      <c r="E189" s="390"/>
      <c r="F189" s="166" t="s">
        <v>429</v>
      </c>
      <c r="G189" s="166"/>
      <c r="H189" s="166"/>
      <c r="I189" s="104"/>
      <c r="J189" s="105"/>
      <c r="K189" s="105"/>
      <c r="L189" s="105"/>
      <c r="M189" s="105"/>
      <c r="N189" s="105"/>
      <c r="O189" s="106"/>
      <c r="P189" s="107"/>
    </row>
    <row r="190" spans="2:16" ht="40.15" customHeight="1">
      <c r="B190" s="87"/>
      <c r="C190" s="88"/>
      <c r="D190" s="395"/>
      <c r="E190" s="396"/>
      <c r="F190" s="166" t="s">
        <v>110</v>
      </c>
      <c r="G190" s="166"/>
      <c r="H190" s="166"/>
      <c r="I190" s="104"/>
      <c r="J190" s="105"/>
      <c r="K190" s="105"/>
      <c r="L190" s="105"/>
      <c r="M190" s="105"/>
      <c r="N190" s="105"/>
      <c r="O190" s="106"/>
      <c r="P190" s="107"/>
    </row>
    <row r="191" spans="2:16" ht="40.15" customHeight="1">
      <c r="B191" s="83" t="s">
        <v>107</v>
      </c>
      <c r="C191" s="84"/>
      <c r="D191" s="387">
        <v>1</v>
      </c>
      <c r="E191" s="388"/>
      <c r="F191" s="166" t="s">
        <v>5</v>
      </c>
      <c r="G191" s="166"/>
      <c r="H191" s="166"/>
      <c r="I191" s="104"/>
      <c r="J191" s="105"/>
      <c r="K191" s="105"/>
      <c r="L191" s="105"/>
      <c r="M191" s="105"/>
      <c r="N191" s="105"/>
      <c r="O191" s="106"/>
      <c r="P191" s="107"/>
    </row>
    <row r="192" spans="2:16" ht="40.15" customHeight="1">
      <c r="B192" s="85"/>
      <c r="C192" s="86"/>
      <c r="D192" s="389"/>
      <c r="E192" s="390"/>
      <c r="F192" s="166" t="s">
        <v>108</v>
      </c>
      <c r="G192" s="166"/>
      <c r="H192" s="166"/>
      <c r="I192" s="104"/>
      <c r="J192" s="105"/>
      <c r="K192" s="105"/>
      <c r="L192" s="105"/>
      <c r="M192" s="105"/>
      <c r="N192" s="105"/>
      <c r="O192" s="106"/>
      <c r="P192" s="107"/>
    </row>
    <row r="193" spans="2:16" ht="40.15" customHeight="1">
      <c r="B193" s="85"/>
      <c r="C193" s="86"/>
      <c r="D193" s="389"/>
      <c r="E193" s="390"/>
      <c r="F193" s="168" t="s">
        <v>110</v>
      </c>
      <c r="G193" s="168"/>
      <c r="H193" s="168"/>
      <c r="I193" s="104"/>
      <c r="J193" s="105"/>
      <c r="K193" s="105"/>
      <c r="L193" s="105"/>
      <c r="M193" s="105"/>
      <c r="N193" s="105"/>
      <c r="O193" s="106"/>
      <c r="P193" s="107"/>
    </row>
    <row r="194" spans="2:16" ht="40.15" customHeight="1">
      <c r="B194" s="85"/>
      <c r="C194" s="86"/>
      <c r="D194" s="387">
        <v>2</v>
      </c>
      <c r="E194" s="388"/>
      <c r="F194" s="166" t="s">
        <v>5</v>
      </c>
      <c r="G194" s="166"/>
      <c r="H194" s="166"/>
      <c r="I194" s="104"/>
      <c r="J194" s="105"/>
      <c r="K194" s="105"/>
      <c r="L194" s="105"/>
      <c r="M194" s="105"/>
      <c r="N194" s="105"/>
      <c r="O194" s="106"/>
      <c r="P194" s="107"/>
    </row>
    <row r="195" spans="2:16" ht="40.15" customHeight="1">
      <c r="B195" s="85"/>
      <c r="C195" s="86"/>
      <c r="D195" s="389"/>
      <c r="E195" s="390"/>
      <c r="F195" s="166" t="s">
        <v>108</v>
      </c>
      <c r="G195" s="166"/>
      <c r="H195" s="166"/>
      <c r="I195" s="104"/>
      <c r="J195" s="105"/>
      <c r="K195" s="105"/>
      <c r="L195" s="105"/>
      <c r="M195" s="105"/>
      <c r="N195" s="105"/>
      <c r="O195" s="106"/>
      <c r="P195" s="107"/>
    </row>
    <row r="196" spans="2:16" ht="40.15"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2515</v>
      </c>
      <c r="G201" s="326" t="s">
        <v>448</v>
      </c>
      <c r="H201" s="171"/>
      <c r="I201" s="242"/>
      <c r="J201" s="172" t="s">
        <v>2516</v>
      </c>
      <c r="K201" s="173"/>
      <c r="L201" s="173"/>
      <c r="M201" s="173"/>
      <c r="N201" s="173"/>
      <c r="O201" s="173"/>
      <c r="P201" s="174"/>
    </row>
    <row r="202" spans="2:16" ht="60" customHeight="1">
      <c r="B202" s="167" t="s">
        <v>114</v>
      </c>
      <c r="C202" s="166"/>
      <c r="D202" s="166"/>
      <c r="E202" s="166"/>
      <c r="F202" s="104" t="s">
        <v>2517</v>
      </c>
      <c r="G202" s="104"/>
      <c r="H202" s="104"/>
      <c r="I202" s="104"/>
      <c r="J202" s="104"/>
      <c r="K202" s="104"/>
      <c r="L202" s="104"/>
      <c r="M202" s="104"/>
      <c r="N202" s="104"/>
      <c r="O202" s="172"/>
      <c r="P202" s="386"/>
    </row>
    <row r="203" spans="2:16" ht="60" customHeight="1">
      <c r="B203" s="167" t="s">
        <v>115</v>
      </c>
      <c r="C203" s="166"/>
      <c r="D203" s="166"/>
      <c r="E203" s="166"/>
      <c r="F203" s="104" t="s">
        <v>2557</v>
      </c>
      <c r="G203" s="105"/>
      <c r="H203" s="105"/>
      <c r="I203" s="105"/>
      <c r="J203" s="105"/>
      <c r="K203" s="105"/>
      <c r="L203" s="105"/>
      <c r="M203" s="105"/>
      <c r="N203" s="105"/>
      <c r="O203" s="106"/>
      <c r="P203" s="107"/>
    </row>
    <row r="204" spans="2:16" ht="20.100000000000001" customHeight="1">
      <c r="B204" s="167" t="s">
        <v>116</v>
      </c>
      <c r="C204" s="166"/>
      <c r="D204" s="166"/>
      <c r="E204" s="166"/>
      <c r="F204" s="178" t="s">
        <v>2496</v>
      </c>
      <c r="G204" s="178"/>
      <c r="H204" s="178"/>
      <c r="I204" s="178"/>
      <c r="J204" s="178"/>
      <c r="K204" s="178"/>
      <c r="L204" s="178"/>
      <c r="M204" s="178"/>
      <c r="N204" s="178"/>
      <c r="O204" s="138"/>
      <c r="P204" s="179"/>
    </row>
    <row r="205" spans="2:16" ht="60.75" customHeight="1">
      <c r="B205" s="167" t="s">
        <v>117</v>
      </c>
      <c r="C205" s="166"/>
      <c r="D205" s="166"/>
      <c r="E205" s="166"/>
      <c r="F205" s="104" t="s">
        <v>2518</v>
      </c>
      <c r="G205" s="105"/>
      <c r="H205" s="105"/>
      <c r="I205" s="105"/>
      <c r="J205" s="105"/>
      <c r="K205" s="105"/>
      <c r="L205" s="105"/>
      <c r="M205" s="105"/>
      <c r="N205" s="105"/>
      <c r="O205" s="106"/>
      <c r="P205" s="107"/>
    </row>
    <row r="206" spans="2:16" ht="20.100000000000001" customHeight="1">
      <c r="B206" s="230" t="s">
        <v>119</v>
      </c>
      <c r="C206" s="231"/>
      <c r="D206" s="231"/>
      <c r="E206" s="231"/>
      <c r="F206" s="178" t="s">
        <v>2496</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2496</v>
      </c>
      <c r="G207" s="178"/>
      <c r="H207" s="178"/>
      <c r="I207" s="178"/>
      <c r="J207" s="178"/>
      <c r="K207" s="178"/>
      <c r="L207" s="178"/>
      <c r="M207" s="178"/>
      <c r="N207" s="178"/>
      <c r="O207" s="138"/>
      <c r="P207" s="179"/>
    </row>
    <row r="208" spans="2:16" ht="20.100000000000001" customHeight="1">
      <c r="B208" s="165"/>
      <c r="C208" s="269"/>
      <c r="D208" s="231" t="s">
        <v>122</v>
      </c>
      <c r="E208" s="231"/>
      <c r="F208" s="178" t="s">
        <v>2496</v>
      </c>
      <c r="G208" s="178"/>
      <c r="H208" s="178"/>
      <c r="I208" s="178"/>
      <c r="J208" s="178"/>
      <c r="K208" s="178"/>
      <c r="L208" s="178"/>
      <c r="M208" s="178"/>
      <c r="N208" s="178"/>
      <c r="O208" s="138"/>
      <c r="P208" s="179"/>
    </row>
    <row r="209" spans="2:20" ht="20.100000000000001" customHeight="1">
      <c r="B209" s="165"/>
      <c r="C209" s="269"/>
      <c r="D209" s="231" t="s">
        <v>123</v>
      </c>
      <c r="E209" s="231"/>
      <c r="F209" s="178" t="s">
        <v>2496</v>
      </c>
      <c r="G209" s="178"/>
      <c r="H209" s="178"/>
      <c r="I209" s="178"/>
      <c r="J209" s="178"/>
      <c r="K209" s="178"/>
      <c r="L209" s="178"/>
      <c r="M209" s="178"/>
      <c r="N209" s="178"/>
      <c r="O209" s="138"/>
      <c r="P209" s="179"/>
    </row>
    <row r="210" spans="2:20" ht="20.100000000000001" customHeight="1">
      <c r="B210" s="165"/>
      <c r="C210" s="269"/>
      <c r="D210" s="231" t="s">
        <v>124</v>
      </c>
      <c r="E210" s="231"/>
      <c r="F210" s="178" t="s">
        <v>2496</v>
      </c>
      <c r="G210" s="178"/>
      <c r="H210" s="178"/>
      <c r="I210" s="178"/>
      <c r="J210" s="178"/>
      <c r="K210" s="178"/>
      <c r="L210" s="178"/>
      <c r="M210" s="178"/>
      <c r="N210" s="178"/>
      <c r="O210" s="138"/>
      <c r="P210" s="179"/>
    </row>
    <row r="211" spans="2:20" ht="20.100000000000001" customHeight="1">
      <c r="B211" s="165"/>
      <c r="C211" s="269"/>
      <c r="D211" s="231" t="s">
        <v>125</v>
      </c>
      <c r="E211" s="231"/>
      <c r="F211" s="178" t="s">
        <v>2496</v>
      </c>
      <c r="G211" s="178"/>
      <c r="H211" s="178"/>
      <c r="I211" s="178"/>
      <c r="J211" s="178"/>
      <c r="K211" s="178"/>
      <c r="L211" s="178"/>
      <c r="M211" s="178"/>
      <c r="N211" s="178"/>
      <c r="O211" s="138"/>
      <c r="P211" s="179"/>
    </row>
    <row r="212" spans="2:20" ht="20.100000000000001" customHeight="1">
      <c r="B212" s="165"/>
      <c r="C212" s="269"/>
      <c r="D212" s="269" t="s">
        <v>126</v>
      </c>
      <c r="E212" s="269"/>
      <c r="F212" s="178" t="s">
        <v>2496</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2493</v>
      </c>
      <c r="K219" s="178"/>
      <c r="L219" s="178"/>
      <c r="M219" s="178"/>
      <c r="N219" s="178"/>
      <c r="O219" s="138"/>
      <c r="P219" s="179"/>
      <c r="S219" s="15" t="str">
        <f>IF(J219="","未記入","")</f>
        <v/>
      </c>
    </row>
    <row r="220" spans="2:20" ht="60" customHeight="1">
      <c r="B220" s="167" t="s">
        <v>128</v>
      </c>
      <c r="C220" s="166"/>
      <c r="D220" s="166"/>
      <c r="E220" s="166"/>
      <c r="F220" s="104" t="s">
        <v>2519</v>
      </c>
      <c r="G220" s="105"/>
      <c r="H220" s="105"/>
      <c r="I220" s="105"/>
      <c r="J220" s="105"/>
      <c r="K220" s="105"/>
      <c r="L220" s="105"/>
      <c r="M220" s="105"/>
      <c r="N220" s="105"/>
      <c r="O220" s="106"/>
      <c r="P220" s="107"/>
    </row>
    <row r="221" spans="2:20" ht="60" customHeight="1">
      <c r="B221" s="167" t="s">
        <v>493</v>
      </c>
      <c r="C221" s="166"/>
      <c r="D221" s="166"/>
      <c r="E221" s="166"/>
      <c r="F221" s="104" t="s">
        <v>2520</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2521</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2493</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2522</v>
      </c>
      <c r="K227" s="173"/>
      <c r="L227" s="173"/>
      <c r="M227" s="173"/>
      <c r="N227" s="173"/>
      <c r="O227" s="173"/>
      <c r="P227" s="174"/>
    </row>
    <row r="228" spans="1:20" ht="20.100000000000001" customHeight="1">
      <c r="B228" s="167" t="s">
        <v>132</v>
      </c>
      <c r="C228" s="166"/>
      <c r="D228" s="166"/>
      <c r="E228" s="166"/>
      <c r="F228" s="138">
        <v>40</v>
      </c>
      <c r="G228" s="93"/>
      <c r="H228" s="93"/>
      <c r="I228" s="93"/>
      <c r="J228" s="93"/>
      <c r="K228" s="93"/>
      <c r="L228" s="93"/>
      <c r="M228" s="93"/>
      <c r="N228" s="171" t="s">
        <v>495</v>
      </c>
      <c r="O228" s="171"/>
      <c r="P228" s="197"/>
    </row>
    <row r="229" spans="1:20" ht="60" customHeight="1" thickBot="1">
      <c r="B229" s="290" t="s">
        <v>71</v>
      </c>
      <c r="C229" s="223"/>
      <c r="D229" s="223"/>
      <c r="E229" s="224"/>
      <c r="F229" s="225" t="s">
        <v>2523</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c r="I238" s="178"/>
      <c r="J238" s="178"/>
      <c r="K238" s="178">
        <v>1</v>
      </c>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f>IF(OR($H$240&lt;&gt;"",$K$240&lt;&gt;""),SUM($H$240,$K$240),"")</f>
        <v>33</v>
      </c>
      <c r="F240" s="367"/>
      <c r="G240" s="367"/>
      <c r="H240" s="178"/>
      <c r="I240" s="178"/>
      <c r="J240" s="178"/>
      <c r="K240" s="178">
        <v>33</v>
      </c>
      <c r="L240" s="178"/>
      <c r="M240" s="178"/>
      <c r="N240" s="178"/>
      <c r="O240" s="138"/>
      <c r="P240" s="179"/>
    </row>
    <row r="241" spans="2:20" ht="20.100000000000001" customHeight="1">
      <c r="B241" s="44"/>
      <c r="C241" s="166" t="s">
        <v>143</v>
      </c>
      <c r="D241" s="166"/>
      <c r="E241" s="367">
        <f>IF(OR($H$241&lt;&gt;"",$K$241&lt;&gt;""),SUM($H$241,$K$241),"")</f>
        <v>15</v>
      </c>
      <c r="F241" s="367"/>
      <c r="G241" s="367"/>
      <c r="H241" s="178"/>
      <c r="I241" s="178"/>
      <c r="J241" s="178"/>
      <c r="K241" s="178">
        <v>15</v>
      </c>
      <c r="L241" s="178"/>
      <c r="M241" s="178"/>
      <c r="N241" s="178"/>
      <c r="O241" s="138"/>
      <c r="P241" s="179"/>
    </row>
    <row r="242" spans="2:20" ht="20.100000000000001" customHeight="1">
      <c r="B242" s="45"/>
      <c r="C242" s="166" t="s">
        <v>144</v>
      </c>
      <c r="D242" s="166"/>
      <c r="E242" s="367">
        <f>IF(OR($H$242&lt;&gt;"",$K$242&lt;&gt;""),SUM($H$242,$K$242),"")</f>
        <v>18</v>
      </c>
      <c r="F242" s="367"/>
      <c r="G242" s="367"/>
      <c r="H242" s="178"/>
      <c r="I242" s="178"/>
      <c r="J242" s="178"/>
      <c r="K242" s="178">
        <v>18</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2</v>
      </c>
      <c r="F247" s="367"/>
      <c r="G247" s="367"/>
      <c r="H247" s="178">
        <v>2</v>
      </c>
      <c r="I247" s="178"/>
      <c r="J247" s="178"/>
      <c r="K247" s="178"/>
      <c r="L247" s="178"/>
      <c r="M247" s="178"/>
      <c r="N247" s="178"/>
      <c r="O247" s="138"/>
      <c r="P247" s="179"/>
    </row>
    <row r="248" spans="2:20" ht="20.100000000000001" customHeight="1">
      <c r="B248" s="167" t="s">
        <v>150</v>
      </c>
      <c r="C248" s="166"/>
      <c r="D248" s="166"/>
      <c r="E248" s="367">
        <f>IF(OR($H$248&lt;&gt;"",$K$248&lt;&gt;""),SUM($H$248,$K$248),"")</f>
        <v>4</v>
      </c>
      <c r="F248" s="367"/>
      <c r="G248" s="367"/>
      <c r="H248" s="178">
        <v>2</v>
      </c>
      <c r="I248" s="178"/>
      <c r="J248" s="178"/>
      <c r="K248" s="178">
        <v>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13</v>
      </c>
      <c r="H259" s="367"/>
      <c r="I259" s="367"/>
      <c r="J259" s="178"/>
      <c r="K259" s="178"/>
      <c r="L259" s="178"/>
      <c r="M259" s="178">
        <v>13</v>
      </c>
      <c r="N259" s="178"/>
      <c r="O259" s="138"/>
      <c r="P259" s="179"/>
    </row>
    <row r="260" spans="2:20" ht="20.100000000000001" customHeight="1">
      <c r="B260" s="167" t="s">
        <v>163</v>
      </c>
      <c r="C260" s="166"/>
      <c r="D260" s="166"/>
      <c r="E260" s="166"/>
      <c r="F260" s="166"/>
      <c r="G260" s="367">
        <f>IF(OR($J$260&lt;&gt;"",$M$260&lt;&gt;""),SUM($J$260,$M$260),"")</f>
        <v>1</v>
      </c>
      <c r="H260" s="367"/>
      <c r="I260" s="367"/>
      <c r="J260" s="178"/>
      <c r="K260" s="178"/>
      <c r="L260" s="178"/>
      <c r="M260" s="178">
        <v>1</v>
      </c>
      <c r="N260" s="178"/>
      <c r="O260" s="138"/>
      <c r="P260" s="179"/>
    </row>
    <row r="261" spans="2:20" ht="20.100000000000001" customHeight="1">
      <c r="B261" s="167" t="s">
        <v>399</v>
      </c>
      <c r="C261" s="166"/>
      <c r="D261" s="166"/>
      <c r="E261" s="166"/>
      <c r="F261" s="166"/>
      <c r="G261" s="367">
        <f>IF(OR($J$261&lt;&gt;"",$M$261&lt;&gt;""),SUM($J$261,$M$261),"")</f>
        <v>2</v>
      </c>
      <c r="H261" s="367"/>
      <c r="I261" s="367"/>
      <c r="J261" s="178"/>
      <c r="K261" s="178"/>
      <c r="L261" s="178"/>
      <c r="M261" s="178">
        <v>2</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1</v>
      </c>
      <c r="G279" s="93"/>
      <c r="H279" s="93"/>
      <c r="I279" s="93"/>
      <c r="J279" s="50" t="s">
        <v>495</v>
      </c>
      <c r="K279" s="138">
        <v>1</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2493</v>
      </c>
      <c r="M295" s="193"/>
      <c r="N295" s="193"/>
      <c r="O295" s="193"/>
      <c r="P295" s="194"/>
    </row>
    <row r="296" spans="2:20" ht="20.100000000000001" customHeight="1">
      <c r="B296" s="344"/>
      <c r="C296" s="345"/>
      <c r="D296" s="345"/>
      <c r="E296" s="345"/>
      <c r="F296" s="346"/>
      <c r="G296" s="117" t="s">
        <v>456</v>
      </c>
      <c r="H296" s="133"/>
      <c r="I296" s="138" t="s">
        <v>2493</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164</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v>8</v>
      </c>
      <c r="I301" s="28"/>
      <c r="J301" s="28">
        <v>5</v>
      </c>
      <c r="K301" s="28"/>
      <c r="L301" s="28"/>
      <c r="M301" s="28"/>
      <c r="N301" s="28"/>
      <c r="O301" s="28"/>
      <c r="P301" s="28"/>
      <c r="Q301" s="12"/>
    </row>
    <row r="302" spans="2:20" ht="20.100000000000001" customHeight="1">
      <c r="B302" s="132" t="s">
        <v>186</v>
      </c>
      <c r="C302" s="118"/>
      <c r="D302" s="118"/>
      <c r="E302" s="118"/>
      <c r="F302" s="133"/>
      <c r="G302" s="28"/>
      <c r="H302" s="28">
        <v>5</v>
      </c>
      <c r="I302" s="28"/>
      <c r="J302" s="28">
        <v>1</v>
      </c>
      <c r="K302" s="28"/>
      <c r="L302" s="28"/>
      <c r="M302" s="28"/>
      <c r="N302" s="28"/>
      <c r="O302" s="28"/>
      <c r="P302" s="28"/>
      <c r="Q302" s="12"/>
    </row>
    <row r="303" spans="2:20" ht="20.100000000000001" customHeight="1">
      <c r="B303" s="334" t="s">
        <v>187</v>
      </c>
      <c r="C303" s="335"/>
      <c r="D303" s="169" t="s">
        <v>188</v>
      </c>
      <c r="E303" s="171"/>
      <c r="F303" s="242"/>
      <c r="G303" s="28"/>
      <c r="H303" s="28">
        <v>4</v>
      </c>
      <c r="I303" s="28"/>
      <c r="J303" s="28">
        <v>4</v>
      </c>
      <c r="K303" s="28"/>
      <c r="L303" s="28"/>
      <c r="M303" s="28"/>
      <c r="N303" s="28"/>
      <c r="O303" s="28"/>
      <c r="P303" s="28"/>
      <c r="Q303" s="12"/>
    </row>
    <row r="304" spans="2:20" ht="20.100000000000001" customHeight="1">
      <c r="B304" s="336"/>
      <c r="C304" s="337"/>
      <c r="D304" s="117" t="s">
        <v>189</v>
      </c>
      <c r="E304" s="118"/>
      <c r="F304" s="133"/>
      <c r="G304" s="332"/>
      <c r="H304" s="332">
        <v>9</v>
      </c>
      <c r="I304" s="332"/>
      <c r="J304" s="332">
        <v>7</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v>5</v>
      </c>
      <c r="I306" s="332"/>
      <c r="J306" s="332">
        <v>5</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2505</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2504</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2454</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2524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2525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315">
        <v>156000</v>
      </c>
      <c r="N339" s="93"/>
      <c r="O339" s="93"/>
      <c r="P339" s="37" t="s">
        <v>499</v>
      </c>
    </row>
    <row r="340" spans="2:20" ht="20.100000000000001" customHeight="1">
      <c r="B340" s="316" t="s">
        <v>209</v>
      </c>
      <c r="C340" s="218"/>
      <c r="D340" s="218"/>
      <c r="E340" s="218"/>
      <c r="F340" s="218"/>
      <c r="G340" s="218"/>
      <c r="H340" s="236"/>
      <c r="I340" s="315">
        <v>122100</v>
      </c>
      <c r="J340" s="93"/>
      <c r="K340" s="93"/>
      <c r="L340" s="50" t="s">
        <v>499</v>
      </c>
      <c r="M340" s="315">
        <v>113560</v>
      </c>
      <c r="N340" s="93"/>
      <c r="O340" s="93"/>
      <c r="P340" s="37" t="s">
        <v>499</v>
      </c>
    </row>
    <row r="341" spans="2:20" ht="20.100000000000001" customHeight="1">
      <c r="B341" s="191"/>
      <c r="C341" s="169" t="s">
        <v>210</v>
      </c>
      <c r="D341" s="171"/>
      <c r="E341" s="171"/>
      <c r="F341" s="171"/>
      <c r="G341" s="171"/>
      <c r="H341" s="242"/>
      <c r="I341" s="315">
        <v>60000</v>
      </c>
      <c r="J341" s="93"/>
      <c r="K341" s="93"/>
      <c r="L341" s="50" t="s">
        <v>499</v>
      </c>
      <c r="M341" s="315">
        <v>52000</v>
      </c>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32400</v>
      </c>
      <c r="J343" s="93"/>
      <c r="K343" s="93"/>
      <c r="L343" s="50" t="s">
        <v>499</v>
      </c>
      <c r="M343" s="315">
        <v>32400</v>
      </c>
      <c r="N343" s="93"/>
      <c r="O343" s="93"/>
      <c r="P343" s="37" t="s">
        <v>499</v>
      </c>
    </row>
    <row r="344" spans="2:20" ht="20.100000000000001" customHeight="1">
      <c r="B344" s="167"/>
      <c r="C344" s="314"/>
      <c r="D344" s="314"/>
      <c r="E344" s="169" t="s">
        <v>222</v>
      </c>
      <c r="F344" s="171"/>
      <c r="G344" s="171"/>
      <c r="H344" s="242"/>
      <c r="I344" s="315">
        <v>29700</v>
      </c>
      <c r="J344" s="93"/>
      <c r="K344" s="93"/>
      <c r="L344" s="50" t="s">
        <v>499</v>
      </c>
      <c r="M344" s="315">
        <v>29160</v>
      </c>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t="s">
        <v>2507</v>
      </c>
      <c r="H356" s="173"/>
      <c r="I356" s="173"/>
      <c r="J356" s="173"/>
      <c r="K356" s="173"/>
      <c r="L356" s="173"/>
      <c r="M356" s="173"/>
      <c r="N356" s="173"/>
      <c r="O356" s="173"/>
      <c r="P356" s="174"/>
    </row>
    <row r="357" spans="2:20" ht="60" customHeight="1">
      <c r="B357" s="296" t="s">
        <v>222</v>
      </c>
      <c r="C357" s="171"/>
      <c r="D357" s="171"/>
      <c r="E357" s="171"/>
      <c r="F357" s="242"/>
      <c r="G357" s="172" t="s">
        <v>2506</v>
      </c>
      <c r="H357" s="173"/>
      <c r="I357" s="173"/>
      <c r="J357" s="173"/>
      <c r="K357" s="173"/>
      <c r="L357" s="173"/>
      <c r="M357" s="173"/>
      <c r="N357" s="173"/>
      <c r="O357" s="173"/>
      <c r="P357" s="174"/>
    </row>
    <row r="358" spans="2:20" ht="60" customHeight="1">
      <c r="B358" s="296" t="s">
        <v>221</v>
      </c>
      <c r="C358" s="171"/>
      <c r="D358" s="171"/>
      <c r="E358" s="171"/>
      <c r="F358" s="242"/>
      <c r="G358" s="172" t="s">
        <v>2508</v>
      </c>
      <c r="H358" s="173"/>
      <c r="I358" s="173"/>
      <c r="J358" s="173"/>
      <c r="K358" s="173"/>
      <c r="L358" s="173"/>
      <c r="M358" s="173"/>
      <c r="N358" s="173"/>
      <c r="O358" s="173"/>
      <c r="P358" s="174"/>
    </row>
    <row r="359" spans="2:20" ht="60" customHeight="1">
      <c r="B359" s="296" t="s">
        <v>224</v>
      </c>
      <c r="C359" s="171"/>
      <c r="D359" s="171"/>
      <c r="E359" s="171"/>
      <c r="F359" s="242"/>
      <c r="G359" s="172" t="s">
        <v>2509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2546</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40.15"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21</v>
      </c>
      <c r="I387" s="193"/>
      <c r="J387" s="193"/>
      <c r="K387" s="193"/>
      <c r="L387" s="193"/>
      <c r="M387" s="193"/>
      <c r="N387" s="193"/>
      <c r="O387" s="193"/>
      <c r="P387" s="49" t="s">
        <v>495</v>
      </c>
    </row>
    <row r="388" spans="1:20" ht="20.100000000000001" customHeight="1">
      <c r="B388" s="280"/>
      <c r="C388" s="281"/>
      <c r="D388" s="166" t="s">
        <v>250</v>
      </c>
      <c r="E388" s="166"/>
      <c r="F388" s="166"/>
      <c r="G388" s="166"/>
      <c r="H388" s="138">
        <v>17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22</v>
      </c>
      <c r="I389" s="93"/>
      <c r="J389" s="93"/>
      <c r="K389" s="93"/>
      <c r="L389" s="93"/>
      <c r="M389" s="93"/>
      <c r="N389" s="93"/>
      <c r="O389" s="93"/>
      <c r="P389" s="37" t="s">
        <v>497</v>
      </c>
    </row>
    <row r="390" spans="1:20" ht="20.100000000000001" customHeight="1">
      <c r="B390" s="167"/>
      <c r="C390" s="166"/>
      <c r="D390" s="166" t="s">
        <v>252</v>
      </c>
      <c r="E390" s="166"/>
      <c r="F390" s="166"/>
      <c r="G390" s="166"/>
      <c r="H390" s="138">
        <v>6</v>
      </c>
      <c r="I390" s="93"/>
      <c r="J390" s="93"/>
      <c r="K390" s="93"/>
      <c r="L390" s="93"/>
      <c r="M390" s="93"/>
      <c r="N390" s="93"/>
      <c r="O390" s="93"/>
      <c r="P390" s="37" t="s">
        <v>497</v>
      </c>
    </row>
    <row r="391" spans="1:20" ht="20.100000000000001" customHeight="1">
      <c r="B391" s="167"/>
      <c r="C391" s="166"/>
      <c r="D391" s="166" t="s">
        <v>253</v>
      </c>
      <c r="E391" s="166"/>
      <c r="F391" s="166"/>
      <c r="G391" s="166"/>
      <c r="H391" s="138">
        <v>10</v>
      </c>
      <c r="I391" s="93"/>
      <c r="J391" s="93"/>
      <c r="K391" s="93"/>
      <c r="L391" s="93"/>
      <c r="M391" s="93"/>
      <c r="N391" s="93"/>
      <c r="O391" s="93"/>
      <c r="P391" s="37" t="s">
        <v>497</v>
      </c>
    </row>
    <row r="392" spans="1:20" ht="20.100000000000001" customHeight="1">
      <c r="B392" s="167"/>
      <c r="C392" s="166"/>
      <c r="D392" s="166" t="s">
        <v>254</v>
      </c>
      <c r="E392" s="166"/>
      <c r="F392" s="166"/>
      <c r="G392" s="166"/>
      <c r="H392" s="138"/>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3</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10</v>
      </c>
      <c r="I398" s="93"/>
      <c r="J398" s="93"/>
      <c r="K398" s="93"/>
      <c r="L398" s="93"/>
      <c r="M398" s="93"/>
      <c r="N398" s="93"/>
      <c r="O398" s="93"/>
      <c r="P398" s="37" t="s">
        <v>497</v>
      </c>
    </row>
    <row r="399" spans="1:20" ht="20.100000000000001" customHeight="1">
      <c r="B399" s="265"/>
      <c r="C399" s="266"/>
      <c r="D399" s="166" t="s">
        <v>261</v>
      </c>
      <c r="E399" s="166"/>
      <c r="F399" s="166"/>
      <c r="G399" s="166"/>
      <c r="H399" s="138">
        <v>10</v>
      </c>
      <c r="I399" s="93"/>
      <c r="J399" s="93"/>
      <c r="K399" s="93"/>
      <c r="L399" s="93"/>
      <c r="M399" s="93"/>
      <c r="N399" s="93"/>
      <c r="O399" s="93"/>
      <c r="P399" s="37" t="s">
        <v>497</v>
      </c>
    </row>
    <row r="400" spans="1:20" ht="20.100000000000001" customHeight="1">
      <c r="B400" s="267"/>
      <c r="C400" s="268"/>
      <c r="D400" s="166" t="s">
        <v>262</v>
      </c>
      <c r="E400" s="166"/>
      <c r="F400" s="166"/>
      <c r="G400" s="166"/>
      <c r="H400" s="138">
        <v>10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22</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10</v>
      </c>
      <c r="I403" s="93"/>
      <c r="J403" s="93"/>
      <c r="K403" s="93"/>
      <c r="L403" s="93"/>
      <c r="M403" s="93"/>
      <c r="N403" s="93"/>
      <c r="O403" s="93"/>
      <c r="P403" s="37" t="s">
        <v>497</v>
      </c>
    </row>
    <row r="404" spans="2:20" ht="20.100000000000001" customHeight="1">
      <c r="B404" s="167"/>
      <c r="C404" s="166"/>
      <c r="D404" s="166" t="s">
        <v>266</v>
      </c>
      <c r="E404" s="166"/>
      <c r="F404" s="166"/>
      <c r="G404" s="166"/>
      <c r="H404" s="138">
        <v>0</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74.900000000000006</v>
      </c>
      <c r="I409" s="193"/>
      <c r="J409" s="193"/>
      <c r="K409" s="193"/>
      <c r="L409" s="193"/>
      <c r="M409" s="193"/>
      <c r="N409" s="193"/>
      <c r="O409" s="193"/>
      <c r="P409" s="49" t="s">
        <v>503</v>
      </c>
    </row>
    <row r="410" spans="2:20" ht="20.100000000000001" customHeight="1">
      <c r="B410" s="167" t="s">
        <v>271</v>
      </c>
      <c r="C410" s="166"/>
      <c r="D410" s="166"/>
      <c r="E410" s="166"/>
      <c r="F410" s="166"/>
      <c r="G410" s="166"/>
      <c r="H410" s="138">
        <v>38</v>
      </c>
      <c r="I410" s="93"/>
      <c r="J410" s="93"/>
      <c r="K410" s="93"/>
      <c r="L410" s="93"/>
      <c r="M410" s="93"/>
      <c r="N410" s="93"/>
      <c r="O410" s="93"/>
      <c r="P410" s="37" t="s">
        <v>495</v>
      </c>
    </row>
    <row r="411" spans="2:20" ht="20.100000000000001" customHeight="1">
      <c r="B411" s="167" t="s">
        <v>272</v>
      </c>
      <c r="C411" s="166"/>
      <c r="D411" s="166"/>
      <c r="E411" s="166"/>
      <c r="F411" s="166"/>
      <c r="G411" s="166"/>
      <c r="H411" s="138">
        <v>95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3</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101</v>
      </c>
      <c r="I419" s="93"/>
      <c r="J419" s="93"/>
      <c r="K419" s="93"/>
      <c r="L419" s="93"/>
      <c r="M419" s="93"/>
      <c r="N419" s="93"/>
      <c r="O419" s="93"/>
      <c r="P419" s="37" t="s">
        <v>497</v>
      </c>
    </row>
    <row r="420" spans="1:20" ht="20.100000000000001" customHeight="1">
      <c r="B420" s="259"/>
      <c r="C420" s="260"/>
      <c r="D420" s="260"/>
      <c r="E420" s="166" t="s">
        <v>71</v>
      </c>
      <c r="F420" s="166"/>
      <c r="G420" s="166"/>
      <c r="H420" s="138">
        <v>4</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40.15" customHeight="1">
      <c r="B431" s="247"/>
      <c r="C431" s="169" t="s">
        <v>284</v>
      </c>
      <c r="D431" s="171"/>
      <c r="E431" s="171"/>
      <c r="F431" s="171"/>
      <c r="G431" s="242"/>
      <c r="H431" s="172" t="s">
        <v>2559</v>
      </c>
      <c r="I431" s="173"/>
      <c r="J431" s="173"/>
      <c r="K431" s="173"/>
      <c r="L431" s="173"/>
      <c r="M431" s="173"/>
      <c r="N431" s="173"/>
      <c r="O431" s="173"/>
      <c r="P431" s="174"/>
    </row>
    <row r="432" spans="1:20" ht="20.100000000000001" customHeight="1">
      <c r="B432" s="248"/>
      <c r="C432" s="169" t="s">
        <v>14</v>
      </c>
      <c r="D432" s="171"/>
      <c r="E432" s="171"/>
      <c r="F432" s="171"/>
      <c r="G432" s="242"/>
      <c r="H432" s="89" t="s">
        <v>2491</v>
      </c>
      <c r="I432" s="90"/>
      <c r="J432" s="35" t="s">
        <v>487</v>
      </c>
      <c r="K432" s="90" t="s">
        <v>2533</v>
      </c>
      <c r="L432" s="90"/>
      <c r="M432" s="35" t="s">
        <v>487</v>
      </c>
      <c r="N432" s="90" t="s">
        <v>2534</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40.15"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40.15" customHeight="1">
      <c r="B438" s="240"/>
      <c r="C438" s="169" t="s">
        <v>284</v>
      </c>
      <c r="D438" s="171"/>
      <c r="E438" s="171"/>
      <c r="F438" s="171"/>
      <c r="G438" s="242"/>
      <c r="H438" s="172" t="s">
        <v>2560</v>
      </c>
      <c r="I438" s="173"/>
      <c r="J438" s="173"/>
      <c r="K438" s="173"/>
      <c r="L438" s="173"/>
      <c r="M438" s="173"/>
      <c r="N438" s="173"/>
      <c r="O438" s="173"/>
      <c r="P438" s="174"/>
    </row>
    <row r="439" spans="2:16" ht="20.100000000000001" customHeight="1">
      <c r="B439" s="240"/>
      <c r="C439" s="169" t="s">
        <v>14</v>
      </c>
      <c r="D439" s="171"/>
      <c r="E439" s="171"/>
      <c r="F439" s="171"/>
      <c r="G439" s="242"/>
      <c r="H439" s="89" t="s">
        <v>2481</v>
      </c>
      <c r="I439" s="90"/>
      <c r="J439" s="35" t="s">
        <v>487</v>
      </c>
      <c r="K439" s="90" t="s">
        <v>2482</v>
      </c>
      <c r="L439" s="90"/>
      <c r="M439" s="35" t="s">
        <v>487</v>
      </c>
      <c r="N439" s="90" t="s">
        <v>2483</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15"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40.15" customHeight="1">
      <c r="B445" s="240"/>
      <c r="C445" s="169" t="s">
        <v>284</v>
      </c>
      <c r="D445" s="171"/>
      <c r="E445" s="171"/>
      <c r="F445" s="171"/>
      <c r="G445" s="242"/>
      <c r="H445" s="172" t="s">
        <v>2561</v>
      </c>
      <c r="I445" s="173"/>
      <c r="J445" s="173"/>
      <c r="K445" s="173"/>
      <c r="L445" s="173"/>
      <c r="M445" s="173"/>
      <c r="N445" s="173"/>
      <c r="O445" s="173"/>
      <c r="P445" s="174"/>
    </row>
    <row r="446" spans="2:16" ht="20.100000000000001" customHeight="1">
      <c r="B446" s="240"/>
      <c r="C446" s="169" t="s">
        <v>14</v>
      </c>
      <c r="D446" s="171"/>
      <c r="E446" s="171"/>
      <c r="F446" s="171"/>
      <c r="G446" s="242"/>
      <c r="H446" s="89" t="s">
        <v>2491</v>
      </c>
      <c r="I446" s="90"/>
      <c r="J446" s="35" t="s">
        <v>487</v>
      </c>
      <c r="K446" s="90" t="s">
        <v>2543</v>
      </c>
      <c r="L446" s="90"/>
      <c r="M446" s="35" t="s">
        <v>487</v>
      </c>
      <c r="N446" s="90" t="s">
        <v>2544</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15"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40.15"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15"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40.15"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15"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2562</v>
      </c>
      <c r="M469" s="105"/>
      <c r="N469" s="105"/>
      <c r="O469" s="106"/>
      <c r="P469" s="107"/>
    </row>
    <row r="470" spans="2:20" ht="20.100000000000001" customHeight="1">
      <c r="B470" s="132" t="s">
        <v>292</v>
      </c>
      <c r="C470" s="118"/>
      <c r="D470" s="118"/>
      <c r="E470" s="118"/>
      <c r="F470" s="118"/>
      <c r="G470" s="133"/>
      <c r="H470" s="178" t="s">
        <v>2493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2563</v>
      </c>
      <c r="M472" s="105"/>
      <c r="N472" s="105"/>
      <c r="O472" s="106"/>
      <c r="P472" s="107"/>
    </row>
    <row r="473" spans="2:20" ht="20.100000000000001" customHeight="1" thickBot="1">
      <c r="B473" s="220" t="s">
        <v>293</v>
      </c>
      <c r="C473" s="221"/>
      <c r="D473" s="221"/>
      <c r="E473" s="221"/>
      <c r="F473" s="221"/>
      <c r="G473" s="221"/>
      <c r="H473" s="211" t="s">
        <v>2493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40.15" customHeight="1">
      <c r="B478" s="134"/>
      <c r="C478" s="120"/>
      <c r="D478" s="120"/>
      <c r="E478" s="135"/>
      <c r="F478" s="216"/>
      <c r="G478" s="166" t="s">
        <v>466</v>
      </c>
      <c r="H478" s="166"/>
      <c r="I478" s="166"/>
      <c r="J478" s="210" t="s">
        <v>2545</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2496</v>
      </c>
      <c r="K479" s="178"/>
      <c r="L479" s="178"/>
      <c r="M479" s="178"/>
      <c r="N479" s="178"/>
      <c r="O479" s="138"/>
      <c r="P479" s="179"/>
      <c r="S479" s="15" t="str">
        <f>IF($F$476=MST!$I$6,IF(J479="","未記入",""),"")</f>
        <v/>
      </c>
    </row>
    <row r="480" spans="2:20" ht="20.100000000000001" customHeight="1">
      <c r="B480" s="132" t="s">
        <v>508</v>
      </c>
      <c r="C480" s="118"/>
      <c r="D480" s="118"/>
      <c r="E480" s="133"/>
      <c r="F480" s="138" t="s">
        <v>2387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40.15"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15"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2510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2510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2496</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Normal="100"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2552</v>
      </c>
      <c r="K4" s="474"/>
      <c r="L4" s="474"/>
      <c r="M4" s="473" t="s">
        <v>2530</v>
      </c>
      <c r="N4" s="474"/>
      <c r="O4" s="474"/>
      <c r="P4" s="474"/>
      <c r="Q4" s="474"/>
      <c r="R4" s="65" t="s">
        <v>2515</v>
      </c>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2384</v>
      </c>
      <c r="I6" s="472"/>
      <c r="J6" s="473" t="s">
        <v>2553</v>
      </c>
      <c r="K6" s="474"/>
      <c r="L6" s="474"/>
      <c r="M6" s="473" t="s">
        <v>2530</v>
      </c>
      <c r="N6" s="474"/>
      <c r="O6" s="474"/>
      <c r="P6" s="474"/>
      <c r="Q6" s="474"/>
      <c r="R6" s="65" t="s">
        <v>2515</v>
      </c>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2554</v>
      </c>
      <c r="K26" s="499"/>
      <c r="L26" s="499"/>
      <c r="M26" s="498" t="s">
        <v>2530</v>
      </c>
      <c r="N26" s="499"/>
      <c r="O26" s="499"/>
      <c r="P26" s="499"/>
      <c r="Q26" s="499"/>
      <c r="R26" s="67" t="s">
        <v>2515</v>
      </c>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2384</v>
      </c>
      <c r="I29" s="472"/>
      <c r="J29" s="473" t="s">
        <v>2553</v>
      </c>
      <c r="K29" s="474"/>
      <c r="L29" s="474"/>
      <c r="M29" s="473" t="s">
        <v>2530</v>
      </c>
      <c r="N29" s="474"/>
      <c r="O29" s="474"/>
      <c r="P29" s="474"/>
      <c r="Q29" s="474"/>
      <c r="R29" s="65" t="s">
        <v>2515</v>
      </c>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2384</v>
      </c>
      <c r="I49" s="472"/>
      <c r="J49" s="473" t="s">
        <v>2552</v>
      </c>
      <c r="K49" s="474"/>
      <c r="L49" s="474"/>
      <c r="M49" s="473" t="s">
        <v>2530</v>
      </c>
      <c r="N49" s="474"/>
      <c r="O49" s="474"/>
      <c r="P49" s="474"/>
      <c r="Q49" s="474"/>
      <c r="R49" s="65" t="s">
        <v>2515</v>
      </c>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80" zoomScaleNormal="85" zoomScaleSheetLayoutView="8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2496</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40.15" customHeight="1">
      <c r="A7" s="373"/>
      <c r="B7" s="545" t="s">
        <v>367</v>
      </c>
      <c r="C7" s="545"/>
      <c r="D7" s="545"/>
      <c r="E7" s="545"/>
      <c r="F7" s="545"/>
      <c r="G7" s="545"/>
      <c r="H7" s="545"/>
      <c r="I7" s="545"/>
      <c r="J7" s="514"/>
      <c r="K7" s="515"/>
      <c r="L7" s="515"/>
      <c r="M7" s="515"/>
      <c r="N7" s="515"/>
      <c r="O7" s="516"/>
      <c r="P7" s="514" t="s">
        <v>2496</v>
      </c>
      <c r="Q7" s="515"/>
      <c r="R7" s="515"/>
      <c r="S7" s="515"/>
      <c r="T7" s="515"/>
      <c r="U7" s="516"/>
      <c r="V7" s="555"/>
      <c r="W7" s="555"/>
      <c r="X7" s="555"/>
      <c r="Y7" s="555"/>
      <c r="Z7" s="555"/>
      <c r="AA7" s="555"/>
      <c r="AB7" s="553"/>
      <c r="AC7" s="554"/>
      <c r="AD7" s="554"/>
      <c r="AE7" s="553"/>
      <c r="AF7" s="554"/>
      <c r="AG7" s="554"/>
      <c r="AH7" s="554"/>
      <c r="AI7" s="554"/>
      <c r="AJ7" s="554"/>
      <c r="AK7" s="554"/>
      <c r="AL7" s="554"/>
      <c r="AM7" s="554"/>
      <c r="AN7" s="558"/>
    </row>
    <row r="8" spans="1:44" ht="40.15" customHeight="1">
      <c r="A8" s="373"/>
      <c r="B8" s="546" t="s">
        <v>368</v>
      </c>
      <c r="C8" s="546"/>
      <c r="D8" s="546"/>
      <c r="E8" s="546"/>
      <c r="F8" s="546"/>
      <c r="G8" s="546"/>
      <c r="H8" s="546"/>
      <c r="I8" s="546"/>
      <c r="J8" s="517"/>
      <c r="K8" s="518"/>
      <c r="L8" s="518"/>
      <c r="M8" s="518"/>
      <c r="N8" s="518"/>
      <c r="O8" s="519"/>
      <c r="P8" s="517" t="s">
        <v>2387</v>
      </c>
      <c r="Q8" s="518"/>
      <c r="R8" s="518"/>
      <c r="S8" s="518"/>
      <c r="T8" s="518"/>
      <c r="U8" s="519"/>
      <c r="V8" s="513"/>
      <c r="W8" s="513"/>
      <c r="X8" s="513"/>
      <c r="Y8" s="513"/>
      <c r="Z8" s="513"/>
      <c r="AA8" s="513"/>
      <c r="AB8" s="547"/>
      <c r="AC8" s="548"/>
      <c r="AD8" s="548"/>
      <c r="AE8" s="547"/>
      <c r="AF8" s="548"/>
      <c r="AG8" s="548"/>
      <c r="AH8" s="548"/>
      <c r="AI8" s="548"/>
      <c r="AJ8" s="548"/>
      <c r="AK8" s="548"/>
      <c r="AL8" s="548"/>
      <c r="AM8" s="548"/>
      <c r="AN8" s="559"/>
    </row>
    <row r="9" spans="1:44" ht="40.15" customHeight="1">
      <c r="A9" s="373"/>
      <c r="B9" s="546" t="s">
        <v>369</v>
      </c>
      <c r="C9" s="546"/>
      <c r="D9" s="546"/>
      <c r="E9" s="546"/>
      <c r="F9" s="546"/>
      <c r="G9" s="546"/>
      <c r="H9" s="546"/>
      <c r="I9" s="546"/>
      <c r="J9" s="529"/>
      <c r="K9" s="530"/>
      <c r="L9" s="530"/>
      <c r="M9" s="530"/>
      <c r="N9" s="530"/>
      <c r="O9" s="531"/>
      <c r="P9" s="517" t="s">
        <v>2493</v>
      </c>
      <c r="Q9" s="518"/>
      <c r="R9" s="518"/>
      <c r="S9" s="518"/>
      <c r="T9" s="518"/>
      <c r="U9" s="519"/>
      <c r="V9" s="513"/>
      <c r="W9" s="513"/>
      <c r="X9" s="513"/>
      <c r="Y9" s="513" t="s">
        <v>2515</v>
      </c>
      <c r="Z9" s="513"/>
      <c r="AA9" s="513"/>
      <c r="AB9" s="547" t="s">
        <v>2547</v>
      </c>
      <c r="AC9" s="548"/>
      <c r="AD9" s="548"/>
      <c r="AE9" s="547"/>
      <c r="AF9" s="548"/>
      <c r="AG9" s="548"/>
      <c r="AH9" s="548"/>
      <c r="AI9" s="548"/>
      <c r="AJ9" s="548"/>
      <c r="AK9" s="548"/>
      <c r="AL9" s="548"/>
      <c r="AM9" s="548"/>
      <c r="AN9" s="559"/>
    </row>
    <row r="10" spans="1:44" ht="40.15" customHeight="1">
      <c r="A10" s="373"/>
      <c r="B10" s="546" t="s">
        <v>370</v>
      </c>
      <c r="C10" s="546"/>
      <c r="D10" s="546"/>
      <c r="E10" s="546"/>
      <c r="F10" s="546"/>
      <c r="G10" s="546"/>
      <c r="H10" s="546"/>
      <c r="I10" s="546"/>
      <c r="J10" s="517"/>
      <c r="K10" s="518"/>
      <c r="L10" s="518"/>
      <c r="M10" s="518"/>
      <c r="N10" s="518"/>
      <c r="O10" s="519"/>
      <c r="P10" s="517" t="s">
        <v>2387</v>
      </c>
      <c r="Q10" s="518"/>
      <c r="R10" s="518"/>
      <c r="S10" s="518"/>
      <c r="T10" s="518"/>
      <c r="U10" s="519"/>
      <c r="V10" s="513"/>
      <c r="W10" s="513"/>
      <c r="X10" s="513"/>
      <c r="Y10" s="513"/>
      <c r="Z10" s="513"/>
      <c r="AA10" s="513"/>
      <c r="AB10" s="547"/>
      <c r="AC10" s="548"/>
      <c r="AD10" s="548"/>
      <c r="AE10" s="547"/>
      <c r="AF10" s="548"/>
      <c r="AG10" s="548"/>
      <c r="AH10" s="548"/>
      <c r="AI10" s="548"/>
      <c r="AJ10" s="548"/>
      <c r="AK10" s="548"/>
      <c r="AL10" s="548"/>
      <c r="AM10" s="548"/>
      <c r="AN10" s="559"/>
    </row>
    <row r="11" spans="1:44" ht="40.15" customHeight="1">
      <c r="A11" s="373"/>
      <c r="B11" s="546" t="s">
        <v>371</v>
      </c>
      <c r="C11" s="546"/>
      <c r="D11" s="546"/>
      <c r="E11" s="546"/>
      <c r="F11" s="546"/>
      <c r="G11" s="546"/>
      <c r="H11" s="546"/>
      <c r="I11" s="546"/>
      <c r="J11" s="517"/>
      <c r="K11" s="518"/>
      <c r="L11" s="518"/>
      <c r="M11" s="518"/>
      <c r="N11" s="518"/>
      <c r="O11" s="519"/>
      <c r="P11" s="517" t="s">
        <v>2387</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40.15" customHeight="1">
      <c r="A12" s="373"/>
      <c r="B12" s="546" t="s">
        <v>372</v>
      </c>
      <c r="C12" s="546"/>
      <c r="D12" s="546"/>
      <c r="E12" s="546"/>
      <c r="F12" s="546"/>
      <c r="G12" s="546"/>
      <c r="H12" s="546"/>
      <c r="I12" s="546"/>
      <c r="J12" s="517"/>
      <c r="K12" s="518"/>
      <c r="L12" s="518"/>
      <c r="M12" s="518"/>
      <c r="N12" s="518"/>
      <c r="O12" s="519"/>
      <c r="P12" s="517" t="s">
        <v>2387</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40.15" customHeight="1">
      <c r="A13" s="373"/>
      <c r="B13" s="546" t="s">
        <v>373</v>
      </c>
      <c r="C13" s="546"/>
      <c r="D13" s="546"/>
      <c r="E13" s="546"/>
      <c r="F13" s="546"/>
      <c r="G13" s="546"/>
      <c r="H13" s="546"/>
      <c r="I13" s="546"/>
      <c r="J13" s="517"/>
      <c r="K13" s="518"/>
      <c r="L13" s="518"/>
      <c r="M13" s="518"/>
      <c r="N13" s="518"/>
      <c r="O13" s="519"/>
      <c r="P13" s="517" t="s">
        <v>2387</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40.15" customHeight="1" thickBot="1">
      <c r="A14" s="376"/>
      <c r="B14" s="377" t="s">
        <v>374</v>
      </c>
      <c r="C14" s="377"/>
      <c r="D14" s="377"/>
      <c r="E14" s="377"/>
      <c r="F14" s="377"/>
      <c r="G14" s="377"/>
      <c r="H14" s="377"/>
      <c r="I14" s="377"/>
      <c r="J14" s="520"/>
      <c r="K14" s="521"/>
      <c r="L14" s="521"/>
      <c r="M14" s="521"/>
      <c r="N14" s="521"/>
      <c r="O14" s="522"/>
      <c r="P14" s="520" t="s">
        <v>2387</v>
      </c>
      <c r="Q14" s="521"/>
      <c r="R14" s="521"/>
      <c r="S14" s="521"/>
      <c r="T14" s="521"/>
      <c r="U14" s="522"/>
      <c r="V14" s="550"/>
      <c r="W14" s="550"/>
      <c r="X14" s="550"/>
      <c r="Y14" s="550"/>
      <c r="Z14" s="550"/>
      <c r="AA14" s="550"/>
      <c r="AB14" s="556"/>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40.15" customHeight="1">
      <c r="A16" s="373"/>
      <c r="B16" s="545" t="s">
        <v>375</v>
      </c>
      <c r="C16" s="545"/>
      <c r="D16" s="545"/>
      <c r="E16" s="545"/>
      <c r="F16" s="545"/>
      <c r="G16" s="545"/>
      <c r="H16" s="545"/>
      <c r="I16" s="545"/>
      <c r="J16" s="514"/>
      <c r="K16" s="515"/>
      <c r="L16" s="515"/>
      <c r="M16" s="515"/>
      <c r="N16" s="515"/>
      <c r="O16" s="516"/>
      <c r="P16" s="514" t="s">
        <v>2493</v>
      </c>
      <c r="Q16" s="515"/>
      <c r="R16" s="515"/>
      <c r="S16" s="515"/>
      <c r="T16" s="515"/>
      <c r="U16" s="516"/>
      <c r="V16" s="555" t="s">
        <v>2515</v>
      </c>
      <c r="W16" s="555"/>
      <c r="X16" s="555"/>
      <c r="Y16" s="555" t="s">
        <v>2515</v>
      </c>
      <c r="Z16" s="555"/>
      <c r="AA16" s="555"/>
      <c r="AB16" s="553"/>
      <c r="AC16" s="554"/>
      <c r="AD16" s="554"/>
      <c r="AE16" s="553" t="s">
        <v>2555</v>
      </c>
      <c r="AF16" s="554"/>
      <c r="AG16" s="554"/>
      <c r="AH16" s="554"/>
      <c r="AI16" s="554"/>
      <c r="AJ16" s="554"/>
      <c r="AK16" s="554"/>
      <c r="AL16" s="554"/>
      <c r="AM16" s="554"/>
      <c r="AN16" s="558"/>
    </row>
    <row r="17" spans="1:40" ht="40.15" customHeight="1">
      <c r="A17" s="373"/>
      <c r="B17" s="546" t="s">
        <v>376</v>
      </c>
      <c r="C17" s="546"/>
      <c r="D17" s="546"/>
      <c r="E17" s="546"/>
      <c r="F17" s="546"/>
      <c r="G17" s="546"/>
      <c r="H17" s="546"/>
      <c r="I17" s="546"/>
      <c r="J17" s="517"/>
      <c r="K17" s="518"/>
      <c r="L17" s="518"/>
      <c r="M17" s="518"/>
      <c r="N17" s="518"/>
      <c r="O17" s="519"/>
      <c r="P17" s="517" t="s">
        <v>2493</v>
      </c>
      <c r="Q17" s="518"/>
      <c r="R17" s="518"/>
      <c r="S17" s="518"/>
      <c r="T17" s="518"/>
      <c r="U17" s="519"/>
      <c r="V17" s="513"/>
      <c r="W17" s="513"/>
      <c r="X17" s="513"/>
      <c r="Y17" s="513" t="s">
        <v>2515</v>
      </c>
      <c r="Z17" s="513"/>
      <c r="AA17" s="513"/>
      <c r="AB17" s="547" t="s">
        <v>2548</v>
      </c>
      <c r="AC17" s="548"/>
      <c r="AD17" s="548"/>
      <c r="AE17" s="547"/>
      <c r="AF17" s="548"/>
      <c r="AG17" s="548"/>
      <c r="AH17" s="548"/>
      <c r="AI17" s="548"/>
      <c r="AJ17" s="548"/>
      <c r="AK17" s="548"/>
      <c r="AL17" s="548"/>
      <c r="AM17" s="548"/>
      <c r="AN17" s="559"/>
    </row>
    <row r="18" spans="1:40" ht="40.15" customHeight="1">
      <c r="A18" s="373"/>
      <c r="B18" s="546" t="s">
        <v>377</v>
      </c>
      <c r="C18" s="546"/>
      <c r="D18" s="546"/>
      <c r="E18" s="546"/>
      <c r="F18" s="546"/>
      <c r="G18" s="546"/>
      <c r="H18" s="546"/>
      <c r="I18" s="546"/>
      <c r="J18" s="517"/>
      <c r="K18" s="518"/>
      <c r="L18" s="518"/>
      <c r="M18" s="518"/>
      <c r="N18" s="518"/>
      <c r="O18" s="519"/>
      <c r="P18" s="517" t="s">
        <v>2493</v>
      </c>
      <c r="Q18" s="518"/>
      <c r="R18" s="518"/>
      <c r="S18" s="518"/>
      <c r="T18" s="518"/>
      <c r="U18" s="519"/>
      <c r="V18" s="513"/>
      <c r="W18" s="513"/>
      <c r="X18" s="513"/>
      <c r="Y18" s="513" t="s">
        <v>2515</v>
      </c>
      <c r="Z18" s="513"/>
      <c r="AA18" s="513"/>
      <c r="AB18" s="547" t="s">
        <v>2549</v>
      </c>
      <c r="AC18" s="548"/>
      <c r="AD18" s="548"/>
      <c r="AE18" s="547"/>
      <c r="AF18" s="548"/>
      <c r="AG18" s="548"/>
      <c r="AH18" s="548"/>
      <c r="AI18" s="548"/>
      <c r="AJ18" s="548"/>
      <c r="AK18" s="548"/>
      <c r="AL18" s="548"/>
      <c r="AM18" s="548"/>
      <c r="AN18" s="559"/>
    </row>
    <row r="19" spans="1:40" ht="40.15" customHeight="1">
      <c r="A19" s="373"/>
      <c r="B19" s="546" t="s">
        <v>378</v>
      </c>
      <c r="C19" s="546"/>
      <c r="D19" s="546"/>
      <c r="E19" s="546"/>
      <c r="F19" s="546"/>
      <c r="G19" s="546"/>
      <c r="H19" s="546"/>
      <c r="I19" s="546"/>
      <c r="J19" s="517"/>
      <c r="K19" s="518"/>
      <c r="L19" s="518"/>
      <c r="M19" s="518"/>
      <c r="N19" s="518"/>
      <c r="O19" s="519"/>
      <c r="P19" s="517" t="s">
        <v>2493</v>
      </c>
      <c r="Q19" s="518"/>
      <c r="R19" s="518"/>
      <c r="S19" s="518"/>
      <c r="T19" s="518"/>
      <c r="U19" s="519"/>
      <c r="V19" s="513" t="s">
        <v>2515</v>
      </c>
      <c r="W19" s="513"/>
      <c r="X19" s="513"/>
      <c r="Y19" s="513"/>
      <c r="Z19" s="513"/>
      <c r="AA19" s="513"/>
      <c r="AB19" s="547"/>
      <c r="AC19" s="548"/>
      <c r="AD19" s="548"/>
      <c r="AE19" s="547"/>
      <c r="AF19" s="548"/>
      <c r="AG19" s="548"/>
      <c r="AH19" s="548"/>
      <c r="AI19" s="548"/>
      <c r="AJ19" s="548"/>
      <c r="AK19" s="548"/>
      <c r="AL19" s="548"/>
      <c r="AM19" s="548"/>
      <c r="AN19" s="559"/>
    </row>
    <row r="20" spans="1:40" ht="40.15" customHeight="1">
      <c r="A20" s="373"/>
      <c r="B20" s="549" t="s">
        <v>379</v>
      </c>
      <c r="C20" s="549"/>
      <c r="D20" s="549"/>
      <c r="E20" s="549"/>
      <c r="F20" s="549"/>
      <c r="G20" s="549"/>
      <c r="H20" s="549"/>
      <c r="I20" s="549"/>
      <c r="J20" s="529"/>
      <c r="K20" s="530"/>
      <c r="L20" s="530"/>
      <c r="M20" s="530"/>
      <c r="N20" s="530"/>
      <c r="O20" s="531"/>
      <c r="P20" s="517" t="s">
        <v>2496</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40.15" customHeight="1">
      <c r="A21" s="373"/>
      <c r="B21" s="546" t="s">
        <v>380</v>
      </c>
      <c r="C21" s="546"/>
      <c r="D21" s="546"/>
      <c r="E21" s="546"/>
      <c r="F21" s="546"/>
      <c r="G21" s="546"/>
      <c r="H21" s="546"/>
      <c r="I21" s="546"/>
      <c r="J21" s="529"/>
      <c r="K21" s="530"/>
      <c r="L21" s="530"/>
      <c r="M21" s="530"/>
      <c r="N21" s="530"/>
      <c r="O21" s="531"/>
      <c r="P21" s="517" t="s">
        <v>2496</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40.15" customHeight="1">
      <c r="A22" s="373"/>
      <c r="B22" s="546" t="s">
        <v>381</v>
      </c>
      <c r="C22" s="546"/>
      <c r="D22" s="546"/>
      <c r="E22" s="546"/>
      <c r="F22" s="546"/>
      <c r="G22" s="546"/>
      <c r="H22" s="546"/>
      <c r="I22" s="546"/>
      <c r="J22" s="529"/>
      <c r="K22" s="530"/>
      <c r="L22" s="530"/>
      <c r="M22" s="530"/>
      <c r="N22" s="530"/>
      <c r="O22" s="531"/>
      <c r="P22" s="517" t="s">
        <v>2493</v>
      </c>
      <c r="Q22" s="518"/>
      <c r="R22" s="518"/>
      <c r="S22" s="518"/>
      <c r="T22" s="518"/>
      <c r="U22" s="519"/>
      <c r="V22" s="513"/>
      <c r="W22" s="513"/>
      <c r="X22" s="513"/>
      <c r="Y22" s="513" t="s">
        <v>2515</v>
      </c>
      <c r="Z22" s="513"/>
      <c r="AA22" s="513"/>
      <c r="AB22" s="547" t="s">
        <v>2550</v>
      </c>
      <c r="AC22" s="548"/>
      <c r="AD22" s="548"/>
      <c r="AE22" s="547"/>
      <c r="AF22" s="548"/>
      <c r="AG22" s="548"/>
      <c r="AH22" s="548"/>
      <c r="AI22" s="548"/>
      <c r="AJ22" s="548"/>
      <c r="AK22" s="548"/>
      <c r="AL22" s="548"/>
      <c r="AM22" s="548"/>
      <c r="AN22" s="559"/>
    </row>
    <row r="23" spans="1:40" ht="40.15" customHeight="1">
      <c r="A23" s="373"/>
      <c r="B23" s="546" t="s">
        <v>382</v>
      </c>
      <c r="C23" s="546"/>
      <c r="D23" s="546"/>
      <c r="E23" s="546"/>
      <c r="F23" s="546"/>
      <c r="G23" s="546"/>
      <c r="H23" s="546"/>
      <c r="I23" s="546"/>
      <c r="J23" s="517"/>
      <c r="K23" s="518"/>
      <c r="L23" s="518"/>
      <c r="M23" s="518"/>
      <c r="N23" s="518"/>
      <c r="O23" s="519"/>
      <c r="P23" s="517" t="s">
        <v>2496</v>
      </c>
      <c r="Q23" s="518"/>
      <c r="R23" s="518"/>
      <c r="S23" s="518"/>
      <c r="T23" s="518"/>
      <c r="U23" s="519"/>
      <c r="V23" s="513"/>
      <c r="W23" s="513"/>
      <c r="X23" s="513"/>
      <c r="Y23" s="513"/>
      <c r="Z23" s="513"/>
      <c r="AA23" s="513"/>
      <c r="AB23" s="547"/>
      <c r="AC23" s="548"/>
      <c r="AD23" s="548"/>
      <c r="AE23" s="547"/>
      <c r="AF23" s="548"/>
      <c r="AG23" s="548"/>
      <c r="AH23" s="548"/>
      <c r="AI23" s="548"/>
      <c r="AJ23" s="548"/>
      <c r="AK23" s="548"/>
      <c r="AL23" s="548"/>
      <c r="AM23" s="548"/>
      <c r="AN23" s="559"/>
    </row>
    <row r="24" spans="1:40" ht="40.15" customHeight="1">
      <c r="A24" s="373"/>
      <c r="B24" s="546" t="s">
        <v>383</v>
      </c>
      <c r="C24" s="546"/>
      <c r="D24" s="546"/>
      <c r="E24" s="546"/>
      <c r="F24" s="546"/>
      <c r="G24" s="546"/>
      <c r="H24" s="546"/>
      <c r="I24" s="546"/>
      <c r="J24" s="517"/>
      <c r="K24" s="518"/>
      <c r="L24" s="518"/>
      <c r="M24" s="518"/>
      <c r="N24" s="518"/>
      <c r="O24" s="519"/>
      <c r="P24" s="517" t="s">
        <v>2496</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40.15" customHeight="1" thickBot="1">
      <c r="A25" s="376"/>
      <c r="B25" s="377" t="s">
        <v>384</v>
      </c>
      <c r="C25" s="377"/>
      <c r="D25" s="377"/>
      <c r="E25" s="377"/>
      <c r="F25" s="377"/>
      <c r="G25" s="377"/>
      <c r="H25" s="377"/>
      <c r="I25" s="377"/>
      <c r="J25" s="526"/>
      <c r="K25" s="527"/>
      <c r="L25" s="527"/>
      <c r="M25" s="527"/>
      <c r="N25" s="527"/>
      <c r="O25" s="528"/>
      <c r="P25" s="520" t="s">
        <v>2496</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40.15" customHeight="1">
      <c r="A27" s="373"/>
      <c r="B27" s="545" t="s">
        <v>385</v>
      </c>
      <c r="C27" s="545"/>
      <c r="D27" s="545"/>
      <c r="E27" s="545"/>
      <c r="F27" s="545"/>
      <c r="G27" s="545"/>
      <c r="H27" s="545"/>
      <c r="I27" s="545"/>
      <c r="J27" s="523"/>
      <c r="K27" s="524"/>
      <c r="L27" s="524"/>
      <c r="M27" s="524"/>
      <c r="N27" s="524"/>
      <c r="O27" s="525"/>
      <c r="P27" s="514" t="s">
        <v>2493</v>
      </c>
      <c r="Q27" s="515"/>
      <c r="R27" s="515"/>
      <c r="S27" s="515"/>
      <c r="T27" s="515"/>
      <c r="U27" s="516"/>
      <c r="V27" s="555"/>
      <c r="W27" s="555"/>
      <c r="X27" s="555"/>
      <c r="Y27" s="555" t="s">
        <v>2515</v>
      </c>
      <c r="Z27" s="555"/>
      <c r="AA27" s="555"/>
      <c r="AB27" s="553" t="s">
        <v>2550</v>
      </c>
      <c r="AC27" s="554"/>
      <c r="AD27" s="554"/>
      <c r="AE27" s="553" t="s">
        <v>2551</v>
      </c>
      <c r="AF27" s="554"/>
      <c r="AG27" s="554"/>
      <c r="AH27" s="554"/>
      <c r="AI27" s="554"/>
      <c r="AJ27" s="554"/>
      <c r="AK27" s="554"/>
      <c r="AL27" s="554"/>
      <c r="AM27" s="554"/>
      <c r="AN27" s="558"/>
    </row>
    <row r="28" spans="1:40" ht="40.15" customHeight="1">
      <c r="A28" s="373"/>
      <c r="B28" s="546" t="s">
        <v>386</v>
      </c>
      <c r="C28" s="546"/>
      <c r="D28" s="546"/>
      <c r="E28" s="546"/>
      <c r="F28" s="546"/>
      <c r="G28" s="546"/>
      <c r="H28" s="546"/>
      <c r="I28" s="546"/>
      <c r="J28" s="517"/>
      <c r="K28" s="518"/>
      <c r="L28" s="518"/>
      <c r="M28" s="518"/>
      <c r="N28" s="518"/>
      <c r="O28" s="519"/>
      <c r="P28" s="517" t="s">
        <v>2493</v>
      </c>
      <c r="Q28" s="518"/>
      <c r="R28" s="518"/>
      <c r="S28" s="518"/>
      <c r="T28" s="518"/>
      <c r="U28" s="519"/>
      <c r="V28" s="513" t="s">
        <v>2515</v>
      </c>
      <c r="W28" s="513"/>
      <c r="X28" s="513"/>
      <c r="Y28" s="513"/>
      <c r="Z28" s="513"/>
      <c r="AA28" s="513"/>
      <c r="AB28" s="547"/>
      <c r="AC28" s="548"/>
      <c r="AD28" s="548"/>
      <c r="AE28" s="547"/>
      <c r="AF28" s="548"/>
      <c r="AG28" s="548"/>
      <c r="AH28" s="548"/>
      <c r="AI28" s="548"/>
      <c r="AJ28" s="548"/>
      <c r="AK28" s="548"/>
      <c r="AL28" s="548"/>
      <c r="AM28" s="548"/>
      <c r="AN28" s="559"/>
    </row>
    <row r="29" spans="1:40" ht="40.15" customHeight="1">
      <c r="A29" s="373"/>
      <c r="B29" s="546" t="s">
        <v>387</v>
      </c>
      <c r="C29" s="546"/>
      <c r="D29" s="546"/>
      <c r="E29" s="546"/>
      <c r="F29" s="546"/>
      <c r="G29" s="546"/>
      <c r="H29" s="546"/>
      <c r="I29" s="546"/>
      <c r="J29" s="517"/>
      <c r="K29" s="518"/>
      <c r="L29" s="518"/>
      <c r="M29" s="518"/>
      <c r="N29" s="518"/>
      <c r="O29" s="519"/>
      <c r="P29" s="517" t="s">
        <v>2496</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40.15" customHeight="1">
      <c r="A30" s="373"/>
      <c r="B30" s="546" t="s">
        <v>388</v>
      </c>
      <c r="C30" s="546"/>
      <c r="D30" s="546"/>
      <c r="E30" s="546"/>
      <c r="F30" s="546"/>
      <c r="G30" s="546"/>
      <c r="H30" s="546"/>
      <c r="I30" s="546"/>
      <c r="J30" s="517"/>
      <c r="K30" s="518"/>
      <c r="L30" s="518"/>
      <c r="M30" s="518"/>
      <c r="N30" s="518"/>
      <c r="O30" s="519"/>
      <c r="P30" s="517" t="s">
        <v>2496</v>
      </c>
      <c r="Q30" s="518"/>
      <c r="R30" s="518"/>
      <c r="S30" s="518"/>
      <c r="T30" s="518"/>
      <c r="U30" s="519"/>
      <c r="V30" s="513"/>
      <c r="W30" s="513"/>
      <c r="X30" s="513"/>
      <c r="Y30" s="513"/>
      <c r="Z30" s="513"/>
      <c r="AA30" s="513"/>
      <c r="AB30" s="547"/>
      <c r="AC30" s="548"/>
      <c r="AD30" s="548"/>
      <c r="AE30" s="547"/>
      <c r="AF30" s="548"/>
      <c r="AG30" s="548"/>
      <c r="AH30" s="548"/>
      <c r="AI30" s="548"/>
      <c r="AJ30" s="548"/>
      <c r="AK30" s="548"/>
      <c r="AL30" s="548"/>
      <c r="AM30" s="548"/>
      <c r="AN30" s="559"/>
    </row>
    <row r="31" spans="1:40" ht="40.15" customHeight="1" thickBot="1">
      <c r="A31" s="376"/>
      <c r="B31" s="552" t="s">
        <v>389</v>
      </c>
      <c r="C31" s="552"/>
      <c r="D31" s="552"/>
      <c r="E31" s="552"/>
      <c r="F31" s="552"/>
      <c r="G31" s="552"/>
      <c r="H31" s="552"/>
      <c r="I31" s="552"/>
      <c r="J31" s="520"/>
      <c r="K31" s="521"/>
      <c r="L31" s="521"/>
      <c r="M31" s="521"/>
      <c r="N31" s="521"/>
      <c r="O31" s="522"/>
      <c r="P31" s="520" t="s">
        <v>2496</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40.15" customHeight="1">
      <c r="A33" s="373"/>
      <c r="B33" s="545" t="s">
        <v>390</v>
      </c>
      <c r="C33" s="545"/>
      <c r="D33" s="545"/>
      <c r="E33" s="545"/>
      <c r="F33" s="545"/>
      <c r="G33" s="545"/>
      <c r="H33" s="545"/>
      <c r="I33" s="545"/>
      <c r="J33" s="514"/>
      <c r="K33" s="515"/>
      <c r="L33" s="515"/>
      <c r="M33" s="515"/>
      <c r="N33" s="515"/>
      <c r="O33" s="516"/>
      <c r="P33" s="514" t="s">
        <v>2496</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40.15" customHeight="1">
      <c r="A34" s="373"/>
      <c r="B34" s="546" t="s">
        <v>391</v>
      </c>
      <c r="C34" s="546"/>
      <c r="D34" s="546"/>
      <c r="E34" s="546"/>
      <c r="F34" s="546"/>
      <c r="G34" s="546"/>
      <c r="H34" s="546"/>
      <c r="I34" s="546"/>
      <c r="J34" s="517"/>
      <c r="K34" s="518"/>
      <c r="L34" s="518"/>
      <c r="M34" s="518"/>
      <c r="N34" s="518"/>
      <c r="O34" s="519"/>
      <c r="P34" s="517" t="s">
        <v>2496</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40.15" customHeight="1" thickBot="1">
      <c r="A35" s="376"/>
      <c r="B35" s="551" t="s">
        <v>392</v>
      </c>
      <c r="C35" s="551"/>
      <c r="D35" s="551"/>
      <c r="E35" s="551"/>
      <c r="F35" s="551"/>
      <c r="G35" s="551"/>
      <c r="H35" s="551"/>
      <c r="I35" s="551"/>
      <c r="J35" s="520"/>
      <c r="K35" s="521"/>
      <c r="L35" s="521"/>
      <c r="M35" s="521"/>
      <c r="N35" s="521"/>
      <c r="O35" s="522"/>
      <c r="P35" s="520" t="s">
        <v>2496</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2023-04-13T02:26:38Z</dcterms:modified>
</cp:coreProperties>
</file>