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30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<sst xmlns="http://schemas.openxmlformats.org/spreadsheetml/2006/main" count="3118" uniqueCount="2600">
  <si>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</si>
  <si>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</si>
  <si>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</si>
  <si>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</si>
  <si>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</si>
  <si>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</si>
  <si>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</si>
  <si>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</si>
  <si>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</si>
  <si>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</si>
  <si>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</si>
  <si>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</si>
  <si>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</si>
  <si>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</si>
  <si>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</si>
  <si>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</si>
  <si>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</si>
  <si>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</si>
  <si>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</si>
  <si>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</si>
  <si>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</si>
  <si>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</si>
  <si>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</si>
  <si>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</si>
  <si>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</si>
  <si>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</si>
  <si>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</si>
  <si>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</si>
  <si>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</si>
  <si>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</si>
  <si>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</si>
  <si>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</si>
  <si>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</si>
  <si>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</si>
  <si>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</si>
  <si>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</si>
  <si>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</si>
  <si>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</si>
  <si>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</si>
  <si>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</si>
  <si>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</si>
  <si>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</si>
  <si>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</si>
  <si>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</si>
  <si>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</si>
  <si>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</si>
  <si>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</si>
  <si>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</si>
  <si>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</si>
  <si>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</si>
  <si>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</si>
  <si>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</si>
  <si>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</si>
  <si>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</si>
  <si>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</si>
  <si>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</si>
  <si>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</si>
  <si>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</si>
  <si>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</si>
  <si>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</si>
  <si>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</si>
  <si>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</si>
  <si>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</si>
  <si>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</si>
  <si>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</si>
  <si>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</si>
  <si>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</si>
  <si>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</si>
  <si>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</si>
  <si>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</si>
  <si>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</si>
  <si>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</si>
  <si>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</si>
  <si>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</si>
  <si>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</si>
  <si>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</si>
  <si>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</si>
  <si>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</si>
  <si>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</si>
  <si>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</si>
  <si>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</si>
  <si>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</si>
  <si>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</si>
  <si>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</si>
  <si>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</si>
  <si>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</si>
  <si>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</si>
  <si>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</si>
  <si>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</si>
  <si>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</si>
  <si>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</si>
  <si>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</si>
  <si>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</si>
  <si>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</si>
  <si>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</si>
  <si>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</si>
  <si>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</si>
  <si>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</si>
  <si>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</si>
  <si>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</si>
  <si>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</si>
  <si>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</si>
  <si>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</si>
  <si>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</si>
  <si>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</si>
  <si>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</si>
  <si>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</si>
  <si>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</si>
  <si>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</si>
  <si>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</si>
  <si>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</si>
  <si>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</si>
  <si>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</si>
  <si>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</si>
  <si>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</si>
  <si>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</si>
  <si>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</si>
  <si>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</si>
  <si>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</si>
  <si>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</si>
  <si>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</si>
  <si>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</si>
  <si>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</si>
  <si>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</si>
  <si>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</si>
  <si>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</si>
  <si>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</si>
  <si>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</si>
  <si>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</si>
  <si>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</si>
  <si>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</si>
  <si>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</si>
  <si>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</si>
  <si>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</si>
  <si>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</si>
  <si>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</si>
  <si>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</si>
  <si>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</si>
  <si>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</si>
  <si>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</si>
  <si>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</si>
  <si>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</si>
  <si>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</si>
  <si>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</si>
  <si>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</si>
  <si>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</si>
  <si>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</si>
  <si>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</si>
  <si>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</si>
  <si>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</si>
  <si>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</si>
  <si>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</si>
  <si>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</si>
  <si>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</si>
  <si>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</si>
  <si>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</si>
  <si>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</si>
  <si>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</si>
  <si>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</si>
  <si>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</si>
  <si>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</si>
  <si>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</si>
  <si>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</si>
  <si>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</si>
  <si>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</si>
  <si>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</si>
  <si>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</si>
  <si>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</si>
  <si>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</si>
  <si>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</si>
  <si>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</si>
  <si>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</si>
  <si>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</si>
  <si>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</si>
  <si>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</si>
  <si>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</si>
  <si>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</si>
  <si>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</si>
  <si>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</si>
  <si>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</si>
  <si>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</si>
  <si>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</si>
  <si>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</si>
  <si>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</si>
  <si>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</si>
  <si>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</si>
  <si>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</si>
  <si>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</si>
  <si>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</si>
  <si>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</si>
  <si>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</si>
  <si>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</si>
  <si>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</si>
  <si>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</si>
  <si>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</si>
  <si>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</si>
  <si>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</si>
  <si>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</si>
  <si>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</si>
  <si>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</si>
  <si>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</si>
  <si>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</si>
  <si>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</si>
  <si>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</si>
  <si>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</si>
  <si>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</si>
  <si>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</si>
  <si>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</si>
  <si>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</si>
  <si>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</si>
  <si>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</si>
  <si>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</si>
  <si>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</si>
  <si>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</si>
  <si>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</si>
  <si>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</si>
  <si>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</si>
  <si>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</si>
  <si>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</si>
  <si>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</si>
  <si>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</si>
  <si>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</si>
  <si>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</si>
  <si>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</si>
  <si>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</si>
  <si>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</si>
  <si>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</si>
  <si>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</si>
  <si>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</si>
  <si>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</si>
  <si>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</si>
  <si>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</si>
  <si>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</si>
  <si>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</si>
  <si>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</si>
  <si>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</si>
  <si>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</si>
  <si>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</si>
  <si>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</si>
  <si>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</si>
  <si>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</si>
  <si>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</si>
  <si>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</si>
  <si>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</si>
  <si>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</si>
  <si>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</si>
  <si>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</si>
  <si>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</si>
  <si>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</si>
  <si>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</si>
  <si>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</si>
  <si>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</si>
  <si>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</si>
  <si>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</si>
  <si>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</si>
  <si>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</si>
  <si>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</si>
  <si>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</si>
  <si>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</si>
  <si>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</si>
  <si>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</si>
  <si>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</si>
  <si>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</si>
  <si>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</si>
  <si>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</si>
  <si>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</si>
  <si>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</si>
  <si>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</si>
  <si>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</si>
  <si>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</si>
  <si>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</si>
  <si>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</si>
  <si>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</si>
  <si>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</si>
  <si>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</si>
  <si>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</si>
  <si>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</si>
  <si>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</si>
  <si>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</si>
  <si>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</si>
  <si>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</si>
  <si>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</si>
  <si>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</si>
  <si>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</si>
  <si>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</si>
  <si>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</si>
  <si>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</si>
  <si>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</si>
  <si>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</si>
  <si>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</si>
  <si>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</si>
  <si>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</si>
  <si>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</si>
  <si>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</si>
  <si>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</si>
  <si>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</si>
  <si>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</si>
  <si>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</si>
  <si>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</si>
  <si>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</si>
  <si>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</si>
  <si>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</si>
  <si>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</si>
  <si>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</si>
  <si>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</si>
  <si>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</si>
  <si>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</si>
  <si>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</si>
  <si>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</si>
  <si>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</si>
  <si>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</si>
  <si>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</si>
  <si>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</si>
  <si>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</si>
  <si>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</si>
  <si>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</si>
  <si>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</si>
  <si>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</si>
  <si>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</si>
  <si>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</si>
  <si>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</si>
  <si>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</si>
  <si>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</si>
  <si>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</si>
  <si>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</si>
  <si>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</si>
  <si>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</si>
  <si>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</si>
  <si>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</si>
  <si>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</si>
  <si>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</si>
  <si>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</si>
  <si>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</si>
  <si>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</si>
  <si>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</si>
  <si>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</si>
  <si>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</si>
  <si>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</si>
  <si>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</si>
  <si>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</si>
  <si>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</si>
  <si>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</si>
  <si>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</si>
  <si>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</si>
  <si>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</si>
  <si>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</si>
  <si>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</si>
  <si>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</si>
  <si>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</si>
  <si>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</si>
  <si>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</si>
  <si>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</si>
  <si>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</si>
  <si>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</si>
  <si>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</si>
  <si>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</si>
  <si>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</si>
  <si>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</si>
  <si>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</si>
  <si>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</si>
  <si>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</si>
  <si>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</si>
  <si>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</si>
  <si>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</si>
  <si>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</si>
  <si>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</si>
  <si>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</si>
  <si>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</si>
  <si>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</si>
  <si>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</si>
  <si>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</si>
  <si>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</si>
  <si>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</si>
  <si>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</si>
  <si>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</si>
  <si>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</si>
  <si>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</si>
  <si>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</si>
  <si>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</si>
  <si>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</si>
  <si>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</si>
  <si>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</si>
  <si>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</si>
  <si>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</si>
  <si>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</si>
  <si>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</si>
  <si>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</si>
  <si>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</si>
  <si>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</si>
  <si>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</si>
  <si>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</si>
  <si>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</si>
  <si>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</si>
  <si>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</si>
  <si>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</si>
  <si>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</si>
  <si>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</si>
  <si>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</si>
  <si>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</si>
  <si>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</si>
  <si>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</si>
  <si>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</si>
  <si>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</si>
  <si>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</si>
  <si>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</si>
  <si>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</si>
  <si>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</si>
  <si>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</si>
  <si>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</si>
  <si>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</si>
  <si>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</si>
  <si>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</si>
  <si>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</si>
  <si>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</si>
  <si>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</si>
  <si>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</si>
  <si>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</si>
  <si>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</si>
  <si>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</si>
  <si>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</si>
  <si>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</si>
  <si>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</si>
  <si>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</si>
  <si>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</si>
  <si>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</si>
  <si>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</si>
  <si>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</si>
  <si>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</si>
  <si>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</si>
  <si>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</si>
  <si>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</si>
  <si>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</si>
  <si>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</si>
  <si>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</si>
  <si>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</si>
  <si>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</si>
  <si>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</si>
  <si>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</si>
  <si>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</si>
  <si>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</si>
  <si>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</si>
  <si>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</si>
  <si>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</si>
  <si>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</si>
  <si>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</si>
  <si>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</si>
  <si>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</si>
  <si>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</si>
  <si>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</si>
  <si>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</si>
  <si>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</si>
  <si>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</si>
  <si>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</si>
  <si>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</si>
  <si>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</si>
  <si>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</si>
  <si>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</si>
  <si>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</si>
  <si>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</si>
  <si>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</si>
  <si>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</si>
  <si>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</si>
  <si>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</si>
  <si>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</si>
  <si>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</si>
  <si>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</si>
  <si>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</si>
  <si>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</si>
  <si>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</si>
  <si>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</si>
  <si>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</si>
  <si>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</si>
  <si>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</si>
  <si>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</si>
  <si>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</si>
  <si>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</si>
  <si>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</si>
  <si>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</si>
  <si>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</si>
  <si>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</si>
  <si>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</si>
  <si>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</si>
  <si>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</si>
  <si>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</si>
  <si>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</si>
  <si>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</si>
  <si>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</si>
  <si>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</si>
  <si>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</si>
  <si>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</si>
  <si>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</si>
  <si>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</si>
  <si>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</si>
  <si>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</si>
  <si>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</si>
  <si>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</si>
  <si>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</si>
  <si>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</si>
  <si>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</si>
  <si>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</si>
  <si>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</si>
  <si>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</si>
  <si>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</si>
  <si>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</si>
  <si>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</si>
  <si>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</si>
  <si>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</si>
  <si>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</si>
  <si>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</si>
  <si>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</si>
  <si>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</si>
  <si>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</si>
  <si>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</si>
  <si>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</si>
  <si>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</si>
  <si>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</si>
  <si>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</si>
  <si>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</si>
  <si>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</si>
  <si>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</si>
  <si>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</si>
  <si>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</si>
  <si>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</si>
  <si>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</si>
  <si>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</si>
  <si>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</si>
  <si>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</si>
  <si>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</si>
  <si>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</si>
  <si>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</si>
  <si>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</si>
  <si>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</si>
  <si>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</si>
  <si>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</si>
  <si>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</si>
  <si>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</si>
  <si>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</si>
  <si>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</si>
  <si>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</si>
  <si>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</si>
  <si>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</si>
  <si>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</si>
  <si>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</si>
  <si>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</si>
  <si>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</si>
  <si>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</si>
  <si>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</si>
  <si>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</si>
  <si>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</si>
  <si>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</si>
  <si>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</si>
  <si>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</si>
  <si>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</si>
  <si>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</si>
  <si>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</si>
  <si>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</si>
  <si>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</si>
  <si>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</si>
  <si>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</si>
  <si>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</si>
  <si>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</si>
  <si>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</si>
  <si>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</si>
  <si>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</si>
  <si>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</si>
  <si>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</si>
  <si>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</si>
  <si>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</si>
  <si>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</si>
  <si>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</si>
  <si>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</si>
  <si>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</si>
  <si>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</si>
  <si>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</si>
  <si>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</si>
  <si>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</si>
  <si>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</si>
  <si>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</si>
  <si>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</si>
  <si>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</si>
  <si>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</si>
  <si>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</si>
  <si>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</si>
  <si>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</si>
  <si>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</si>
  <si>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</si>
  <si>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</si>
  <si>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</si>
  <si>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</si>
  <si>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</si>
  <si>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</si>
  <si>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</si>
  <si>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</si>
  <si>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</si>
  <si>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</si>
  <si>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</si>
  <si>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</si>
  <si>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</si>
  <si>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</si>
  <si>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</si>
  <si>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</si>
  <si>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</si>
  <si>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</si>
  <si>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</si>
  <si>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</si>
  <si>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</si>
  <si>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</si>
  <si>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</si>
  <si>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</si>
  <si>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</si>
  <si>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</si>
  <si>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</si>
  <si>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</si>
  <si>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</si>
  <si>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</si>
  <si>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</si>
  <si>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</si>
  <si>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</si>
  <si>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</si>
  <si>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</si>
  <si>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</si>
  <si>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</si>
  <si>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</si>
  <si>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</si>
  <si>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</si>
  <si>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</si>
  <si>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</si>
  <si>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</si>
  <si>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</si>
  <si>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</si>
  <si>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</si>
  <si>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</si>
  <si>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</si>
  <si>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</si>
  <si>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</si>
  <si>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</si>
  <si>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</si>
  <si>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</si>
  <si>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</si>
  <si>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</si>
  <si>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</si>
  <si>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</si>
  <si>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</si>
  <si>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</si>
  <si>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</si>
  <si>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</si>
  <si>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</si>
  <si>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</si>
  <si>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</si>
  <si>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</si>
  <si>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</si>
  <si>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</si>
  <si>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</si>
  <si>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</si>
  <si>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</si>
  <si>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</si>
  <si>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</si>
  <si>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</si>
  <si>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</si>
  <si>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</si>
  <si>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</si>
  <si>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</si>
  <si>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</si>
  <si>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</si>
  <si>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</si>
  <si>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</si>
  <si>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</si>
  <si>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</si>
  <si>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</si>
  <si>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</si>
  <si>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</si>
  <si>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</si>
  <si>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</si>
  <si>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</si>
  <si>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</si>
  <si>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</si>
  <si>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</si>
  <si>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</si>
  <si>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</si>
  <si>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</si>
  <si>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</si>
  <si>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</si>
  <si>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</si>
  <si>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</si>
  <si>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</si>
  <si>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</si>
  <si>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</si>
  <si>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</si>
  <si>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</si>
  <si>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</si>
  <si>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</si>
  <si>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</si>
  <si>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</si>
  <si>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</si>
  <si>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</si>
  <si>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</si>
  <si>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</si>
  <si>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</si>
  <si>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</si>
  <si>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</si>
  <si>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</si>
  <si>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</si>
  <si>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</si>
  <si>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</si>
  <si>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</si>
  <si>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</si>
  <si>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</si>
  <si>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</si>
  <si>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</si>
  <si>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</si>
  <si>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</si>
  <si>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</si>
  <si>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</si>
  <si>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</si>
  <si>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</si>
  <si>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</si>
  <si>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</si>
  <si>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</si>
  <si>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</si>
  <si>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</si>
  <si>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</si>
  <si>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</si>
  <si>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</si>
  <si>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</si>
  <si>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</si>
  <si>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</si>
  <si>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</si>
  <si>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</si>
  <si>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</si>
  <si>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</si>
  <si>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</si>
  <si>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</si>
  <si>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</si>
  <si>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</si>
  <si>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</si>
  <si>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</si>
  <si>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</si>
  <si>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</si>
  <si>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</si>
  <si>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</si>
  <si>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</si>
  <si>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</si>
  <si>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</si>
  <si>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</si>
  <si>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</si>
  <si>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</si>
  <si>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</si>
  <si>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</si>
  <si>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</si>
  <si>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</si>
  <si>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</si>
  <si>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</si>
  <si>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</si>
  <si>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</si>
  <si>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</si>
  <si>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</si>
  <si>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</si>
  <si>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</si>
  <si>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</si>
  <si>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</si>
  <si>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</si>
  <si>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</si>
  <si>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</si>
  <si>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</si>
  <si>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</si>
  <si>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</si>
  <si>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</si>
  <si>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</si>
  <si>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</si>
  <si>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</si>
  <si>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</si>
  <si>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</si>
  <si>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</si>
  <si>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</si>
  <si>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</si>
  <si>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</si>
  <si>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</si>
  <si>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</si>
  <si>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</si>
  <si>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</si>
  <si>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</si>
  <si>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</si>
  <si>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</si>
  <si>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</si>
  <si>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</si>
  <si>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</si>
  <si>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</si>
  <si>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</si>
  <si>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</si>
  <si>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</si>
  <si>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</si>
  <si>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</si>
  <si>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</si>
  <si>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</si>
  <si>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</si>
  <si>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</si>
  <si>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</si>
  <si>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</si>
  <si>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</si>
  <si>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</si>
  <si>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</si>
  <si>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</si>
  <si>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</si>
  <si>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</si>
  <si>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</si>
  <si>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</si>
  <si>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</si>
  <si>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</si>
  <si>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</si>
  <si>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</si>
  <si>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</si>
  <si>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</si>
  <si>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</si>
  <si>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</si>
  <si>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</si>
  <si>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</si>
  <si>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</si>
  <si>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</si>
  <si>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</si>
  <si>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</si>
  <si>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</si>
  <si>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</si>
  <si>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</si>
  <si>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</si>
  <si>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</si>
  <si>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</si>
  <si>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</si>
  <si>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</si>
  <si>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</si>
  <si>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</si>
  <si>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</si>
  <si>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</si>
  <si>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</si>
  <si>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</si>
  <si>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</si>
  <si>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</si>
  <si>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</si>
  <si>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</si>
  <si>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</si>
  <si>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</si>
  <si>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</si>
  <si>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</si>
  <si>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</si>
  <si>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</si>
  <si>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</si>
  <si>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</si>
  <si>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</si>
  <si>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</si>
  <si>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</si>
  <si>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</si>
  <si>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</si>
  <si>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</si>
  <si>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</si>
  <si>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</si>
  <si>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</si>
  <si>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</si>
  <si>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</si>
  <si>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</si>
  <si>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</si>
  <si>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</si>
  <si>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</si>
  <si>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</si>
  <si>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</si>
  <si>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</si>
  <si>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</si>
  <si>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</si>
  <si>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</si>
  <si>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</si>
  <si>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</si>
  <si>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</si>
  <si>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</si>
  <si>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</si>
  <si>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</si>
  <si>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</si>
  <si>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</si>
  <si>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</si>
  <si>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</si>
  <si>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</si>
  <si>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</si>
  <si>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</si>
  <si>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</si>
  <si>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</si>
  <si>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</si>
  <si>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</si>
  <si>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</si>
  <si>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</si>
  <si>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</si>
  <si>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</si>
  <si>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</si>
  <si>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</si>
  <si>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</si>
  <si>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</si>
  <si>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</si>
  <si>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</si>
  <si>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</si>
  <si>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</si>
  <si>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</si>
  <si>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</si>
  <si>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</si>
  <si>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</si>
  <si>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</si>
  <si>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</si>
  <si>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</si>
  <si>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</si>
  <si>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</si>
  <si>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</si>
  <si>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</si>
  <si>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</si>
  <si>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</si>
  <si>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</si>
  <si>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</si>
  <si>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</si>
  <si>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</si>
  <si>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</si>
  <si>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</si>
  <si>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</si>
  <si>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</si>
  <si>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</si>
  <si>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</si>
  <si>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</si>
  <si>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</si>
  <si>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</si>
  <si>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</si>
  <si>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</si>
  <si>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</si>
  <si>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</si>
  <si>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</si>
  <si>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</si>
  <si>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</si>
  <si>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</si>
  <si>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</si>
  <si>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</si>
  <si>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</si>
  <si>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</si>
  <si>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</si>
  <si>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</si>
  <si>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</si>
  <si>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</si>
  <si>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</si>
  <si>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</si>
  <si>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</si>
  <si>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</si>
  <si>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</si>
  <si>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</si>
  <si>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</si>
  <si>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</si>
  <si>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</si>
  <si>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</si>
  <si>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</si>
  <si>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</si>
  <si>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</si>
  <si>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</si>
  <si>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</si>
  <si>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</si>
  <si>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</si>
  <si>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</si>
  <si>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</si>
  <si>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</si>
  <si>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</si>
  <si>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</si>
  <si>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</si>
  <si>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</si>
  <si>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</si>
  <si>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</si>
  <si>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</si>
  <si>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</si>
  <si>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</si>
  <si>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</si>
  <si>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</si>
  <si>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</si>
  <si>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</si>
  <si>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</si>
  <si>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</si>
  <si>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</si>
  <si>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</si>
  <si>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</si>
  <si>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</si>
  <si>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</si>
  <si>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</si>
  <si>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</si>
  <si>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</si>
  <si>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</si>
  <si>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</si>
  <si>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</si>
  <si>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</si>
  <si>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</si>
  <si>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</si>
  <si>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</si>
  <si>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</si>
  <si>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</si>
  <si>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</si>
  <si>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</si>
  <si>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</si>
  <si>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</si>
  <si>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</si>
  <si>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</si>
  <si>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</si>
  <si>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</si>
  <si>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</si>
  <si>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</si>
  <si>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</si>
  <si>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</si>
  <si>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</si>
  <si>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</si>
  <si>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</si>
  <si>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</si>
  <si>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</si>
  <si>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</si>
  <si>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</si>
  <si>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</si>
  <si>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</si>
  <si>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</si>
  <si>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</si>
  <si>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</si>
  <si>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</si>
  <si>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</si>
  <si>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</si>
  <si>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</si>
  <si>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</si>
  <si>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</si>
  <si>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</si>
  <si>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</si>
  <si>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</si>
  <si>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</si>
  <si>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</si>
  <si>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</si>
  <si>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</si>
  <si>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</si>
  <si>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</si>
  <si>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</si>
  <si>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</si>
  <si>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</si>
  <si>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</si>
  <si>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</si>
  <si>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</si>
  <si>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</si>
  <si>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</si>
  <si>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</si>
  <si>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</si>
  <si>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</si>
  <si>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</si>
  <si>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</si>
  <si>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</si>
  <si>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</si>
  <si>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</si>
  <si>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</si>
  <si>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</si>
  <si>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</si>
  <si>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</si>
  <si>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</si>
  <si>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</si>
  <si>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</si>
  <si>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</si>
  <si>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</si>
  <si>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</si>
  <si>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</si>
  <si>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</si>
  <si>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</si>
  <si>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</si>
  <si>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</si>
  <si>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</si>
  <si>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</si>
  <si>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</si>
  <si>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</si>
  <si>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</si>
  <si>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</si>
  <si>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</si>
  <si>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</si>
  <si>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</si>
  <si>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</si>
  <si>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</si>
  <si>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</si>
  <si>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</si>
  <si>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</si>
  <si>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</si>
  <si>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</si>
  <si>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</si>
  <si>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</si>
  <si>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</si>
  <si>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</si>
  <si>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</si>
  <si>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</si>
  <si>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</si>
  <si>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</si>
  <si>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</si>
  <si>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</si>
  <si>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</si>
  <si>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</si>
  <si>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</si>
  <si>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</si>
  <si>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</si>
  <si>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</si>
  <si>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</si>
  <si>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</si>
  <si>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</si>
  <si>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</si>
  <si>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</si>
  <si>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</si>
  <si>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</si>
  <si>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</si>
  <si>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</si>
  <si>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</si>
  <si>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</si>
  <si>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</si>
  <si>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</si>
  <si>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</si>
  <si>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</si>
  <si>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</si>
  <si>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</si>
  <si>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</si>
  <si>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</si>
  <si>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</si>
  <si>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</si>
  <si>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</si>
  <si>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</si>
  <si>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</si>
  <si>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</si>
  <si>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</si>
  <si>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</si>
  <si>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</si>
  <si>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</si>
  <si>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</si>
  <si>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</si>
  <si>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</si>
  <si>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</si>
  <si>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</si>
  <si>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</si>
  <si>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</si>
  <si>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</si>
  <si>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</si>
  <si>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</si>
  <si>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</si>
  <si>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</si>
  <si>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</si>
  <si>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</si>
  <si>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</si>
  <si>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</si>
  <si>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</si>
  <si>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</si>
  <si>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</si>
  <si>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</si>
  <si>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</si>
  <si>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</si>
  <si>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</si>
  <si>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</si>
  <si>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</si>
  <si>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</si>
  <si>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</si>
  <si>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</si>
  <si>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</si>
  <si>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</si>
  <si>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</si>
  <si>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</si>
  <si>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</si>
  <si>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</si>
  <si>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</si>
  <si>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</si>
  <si>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</si>
  <si>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</si>
  <si>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</si>
  <si>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</si>
  <si>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</si>
  <si>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</si>
  <si>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</si>
  <si>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</si>
  <si>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</si>
  <si>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</si>
  <si>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</si>
  <si>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</si>
  <si>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</si>
  <si>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</si>
  <si>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</si>
  <si>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</si>
  <si>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</si>
  <si>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</si>
  <si>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</si>
  <si>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</si>
  <si>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</si>
  <si>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</si>
  <si>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</si>
  <si>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</si>
  <si>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</si>
  <si>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</si>
  <si>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</si>
  <si>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</si>
  <si>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</si>
  <si>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</si>
  <si>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</si>
  <si>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</si>
  <si>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</si>
  <si>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</si>
  <si>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</si>
  <si>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</si>
  <si>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</si>
  <si>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</si>
  <si>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</si>
  <si>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</si>
  <si>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</si>
  <si>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</si>
  <si>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</si>
  <si>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</si>
  <si>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</si>
  <si>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</si>
  <si>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</si>
  <si>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</si>
  <si>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</si>
  <si>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</si>
  <si>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</si>
  <si>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</si>
  <si>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</si>
  <si>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</si>
  <si>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</si>
  <si>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</si>
  <si>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</si>
  <si>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</si>
  <si>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</si>
  <si>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</si>
  <si>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</si>
  <si>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</si>
  <si>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</si>
  <si>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</si>
  <si>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</si>
  <si>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</si>
  <si>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</si>
  <si>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</si>
  <si>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</si>
  <si>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</si>
  <si>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</si>
  <si>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</si>
  <si>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</si>
  <si>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</si>
  <si>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</si>
  <si>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</si>
  <si>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</si>
  <si>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</si>
  <si>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</si>
  <si>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</si>
  <si>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</si>
  <si>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</si>
  <si>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</si>
  <si>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</si>
  <si>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</si>
  <si>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</si>
  <si>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</si>
  <si>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</si>
  <si>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</si>
  <si>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</si>
  <si>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</si>
  <si>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</si>
  <si>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</si>
  <si>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</si>
  <si>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</si>
  <si>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</si>
  <si>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</si>
  <si>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</si>
  <si>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</si>
  <si>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</si>
  <si>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</si>
  <si>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</si>
  <si>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</si>
  <si>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</si>
  <si>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</si>
  <si>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</si>
  <si>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</si>
  <si>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</si>
  <si>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</si>
  <si>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</si>
  <si>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</si>
  <si>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</si>
  <si>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</si>
  <si>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</si>
  <si>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</si>
  <si>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</si>
  <si>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</si>
  <si>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</si>
  <si>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</si>
  <si>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</si>
  <si>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</si>
  <si>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</si>
  <si>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</si>
  <si>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</si>
  <si>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</si>
  <si>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</si>
  <si>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</si>
  <si>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</si>
  <si>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</si>
  <si>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</si>
  <si>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</si>
  <si>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</si>
  <si>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</si>
  <si>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</si>
  <si>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</si>
  <si>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</si>
  <si>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</si>
  <si>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</si>
  <si>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</si>
  <si>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</si>
  <si>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</si>
  <si>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</si>
  <si>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</si>
  <si>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</si>
  <si>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</si>
  <si>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</si>
  <si>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</si>
  <si>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</si>
  <si>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</si>
  <si>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</si>
  <si>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</si>
  <si>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</si>
  <si>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</si>
  <si>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</si>
  <si>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</si>
  <si>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</si>
  <si>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</si>
  <si>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</si>
  <si>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</si>
  <si>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</si>
  <si>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</si>
  <si>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</si>
  <si>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</si>
  <si>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</si>
  <si>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</si>
  <si>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</si>
  <si>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</si>
  <si>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</si>
  <si>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</si>
  <si>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</si>
  <si>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</si>
  <si>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</si>
  <si>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</si>
  <si>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</si>
  <si>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</si>
  <si>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</si>
  <si>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</si>
  <si>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</si>
  <si>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</si>
  <si>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</si>
  <si>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</si>
  <si>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</si>
  <si>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</si>
  <si>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</si>
  <si>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</si>
  <si>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</si>
  <si>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</si>
  <si>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</si>
  <si>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</si>
  <si>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</si>
  <si>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</si>
  <si>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</si>
  <si>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</si>
  <si>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</si>
  <si>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</si>
  <si>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</si>
  <si>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</si>
  <si>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</si>
  <si>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</si>
  <si>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</si>
  <si>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</si>
  <si>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</si>
  <si>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</si>
  <si>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</si>
  <si>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</si>
  <si>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</si>
  <si>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</si>
  <si>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</si>
  <si>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</si>
  <si>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</si>
  <si>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</si>
  <si>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</si>
  <si>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</si>
  <si>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</si>
  <si>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</si>
  <si>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</si>
  <si>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</si>
  <si>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</si>
  <si>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</si>
  <si>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</si>
  <si>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</si>
  <si>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</si>
  <si>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</si>
  <si>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</si>
  <si>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</si>
  <si>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</si>
  <si>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</si>
  <si>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</si>
  <si>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</si>
  <si>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</si>
  <si>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</si>
  <si>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</si>
  <si>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</si>
  <si>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</si>
  <si>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</si>
  <si>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</si>
  <si>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</si>
  <si>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</si>
  <si>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</si>
  <si>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</si>
  <si>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</si>
  <si>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</si>
  <si>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</si>
  <si>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</si>
  <si>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</si>
  <si>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</si>
  <si>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</si>
  <si>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</si>
  <si>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</si>
  <si>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</si>
  <si>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</si>
  <si>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</si>
  <si>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</si>
  <si>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</si>
  <si>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</si>
  <si>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</si>
  <si>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</si>
  <si>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</si>
  <si>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</si>
  <si>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</si>
  <si>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</si>
  <si>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</si>
  <si>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</si>
  <si>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</si>
  <si>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</si>
  <si>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</si>
  <si>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</si>
  <si>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</si>
  <si>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</si>
  <si>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</si>
  <si>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</si>
  <si>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</si>
  <si>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</si>
  <si>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</si>
  <si>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</si>
  <si>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</si>
  <si>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</si>
  <si>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</si>
  <si>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</si>
  <si>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</si>
  <si>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</si>
  <si>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</si>
  <si>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</si>
  <si>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</si>
  <si>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</si>
  <si>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</si>
  <si>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</si>
  <si>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</si>
  <si>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</si>
  <si>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</si>
  <si>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</si>
  <si>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</si>
  <si>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</si>
  <si>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</si>
  <si>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</si>
  <si>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</si>
  <si>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</si>
  <si>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</si>
  <si>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</si>
  <si>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</si>
  <si>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</si>
  <si>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</si>
  <si>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</si>
  <si>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</si>
  <si>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</si>
  <si>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</si>
  <si>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</si>
  <si>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</si>
  <si>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</si>
  <si>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</si>
  <si>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</si>
  <si>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</si>
  <si>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</si>
  <si>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</si>
  <si>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</si>
  <si>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</si>
  <si>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</si>
  <si>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</si>
  <si>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</si>
  <si>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</si>
  <si>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</si>
  <si>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</si>
  <si>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</si>
  <si>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</si>
  <si>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</si>
  <si>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</si>
  <si>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</si>
  <si>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</si>
  <si>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</si>
  <si>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</si>
  <si>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</si>
  <si>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</si>
  <si>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</si>
  <si>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</si>
  <si>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</si>
  <si>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</si>
  <si>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</si>
  <si>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</si>
  <si>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</si>
  <si>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</si>
  <si>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</si>
  <si>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</si>
  <si>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</si>
  <si>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</si>
  <si>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</si>
  <si>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</si>
  <si>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</si>
  <si>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</si>
  <si>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</si>
  <si>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</si>
  <si>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</si>
  <si>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</si>
  <si>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</si>
  <si>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</si>
  <si>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</si>
  <si>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</si>
  <si>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</si>
  <si>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</si>
  <si>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</si>
  <si>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</si>
  <si>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</si>
  <si>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</si>
  <si>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</si>
  <si>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</si>
  <si>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</si>
  <si>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</si>
  <si>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</si>
  <si>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</si>
  <si>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</si>
  <si>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</si>
  <si>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</si>
  <si>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</si>
  <si>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</si>
  <si>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</si>
  <si>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</si>
  <si>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</si>
  <si>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</si>
  <si>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</si>
  <si>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</si>
  <si>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</si>
  <si>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</si>
  <si>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</si>
  <si>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</si>
  <si>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</si>
  <si>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</si>
  <si>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</si>
  <si>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</si>
  <si>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</si>
  <si>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</si>
  <si>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</si>
  <si>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</si>
  <si>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</si>
  <si>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</si>
  <si>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</si>
  <si>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</si>
  <si>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</si>
  <si>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</si>
  <si>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</si>
  <si>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</si>
  <si>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</si>
  <si>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</si>
  <si>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</si>
  <si>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</si>
  <si>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</si>
  <si>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</si>
  <si>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</si>
  <si>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</si>
  <si>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</si>
  <si>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</si>
  <si>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</si>
  <si>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</si>
  <si>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</si>
  <si>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</si>
  <si>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</si>
  <si>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</si>
  <si>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</si>
  <si>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</si>
  <si>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</si>
  <si>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</si>
  <si>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</si>
  <si>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</si>
  <si>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</si>
  <si>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</si>
  <si>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</si>
  <si>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</si>
  <si>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</si>
  <si>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</si>
  <si>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</si>
  <si>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</si>
  <si>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</si>
  <si>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</si>
  <si>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</si>
  <si>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</si>
  <si>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</si>
  <si>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</si>
  <si>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</si>
  <si>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</si>
  <si>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</si>
  <si>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</si>
  <si>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</si>
  <si>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</si>
  <si>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</si>
  <si>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</si>
  <si>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</si>
  <si>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</si>
  <si>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</si>
  <si>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</si>
  <si>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</si>
  <si>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</si>
  <si>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</si>
  <si>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</si>
  <si>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</si>
  <si>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</si>
  <si>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</si>
  <si>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</si>
  <si>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</si>
  <si>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</si>
  <si>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</si>
  <si>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</si>
  <si>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</si>
  <si>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</si>
  <si>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</si>
  <si>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</si>
  <si>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</si>
  <si>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</si>
  <si>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</si>
  <si>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</si>
  <si>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</si>
  <si>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</si>
  <si>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</si>
  <si>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</si>
  <si>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</si>
  <si>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</si>
  <si>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</si>
  <si>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</si>
  <si>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</si>
  <si>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</si>
  <si>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</si>
  <si>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</si>
  <si>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</si>
  <si>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</si>
  <si>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</si>
  <si>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</si>
  <si>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</si>
  <si>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</si>
  <si>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</si>
  <si>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</si>
  <si>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</si>
  <si>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</si>
  <si>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</si>
  <si>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</si>
  <si>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</si>
  <si>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</si>
  <si>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</si>
  <si>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</si>
  <si>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</si>
  <si>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</si>
  <si>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</si>
  <si>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</si>
  <si>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</si>
  <si>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</si>
  <si>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</si>
  <si>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</si>
  <si>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</si>
  <si>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</si>
  <si>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</si>
  <si>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</si>
  <si>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</si>
  <si>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</si>
  <si>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</si>
  <si>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</si>
  <si>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</si>
  <si>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</si>
  <si>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</si>
  <si>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</si>
  <si>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</si>
  <si>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</si>
  <si>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</si>
  <si>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</si>
  <si>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</si>
  <si>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</si>
  <si>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</si>
  <si>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</si>
  <si>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</si>
  <si>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</si>
  <si>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</si>
  <si>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</si>
  <si>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</si>
  <si>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</si>
  <si>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</si>
  <si>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</si>
  <si>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</si>
  <si>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</si>
  <si>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</si>
  <si>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</si>
  <si>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</si>
  <si>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</si>
  <si>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</si>
  <si>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</si>
  <si>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</si>
  <si>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</si>
  <si>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</si>
  <si>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</si>
  <si>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</si>
  <si>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</si>
  <si>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</si>
  <si>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</si>
  <si>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</si>
  <si>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</si>
  <si>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</si>
  <si>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</si>
  <si>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</si>
  <si>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</si>
  <si>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</si>
  <si>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</si>
  <si>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</si>
  <si>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</si>
  <si>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</si>
  <si>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</si>
  <si>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</si>
  <si>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</si>
  <si>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</si>
  <si>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</si>
  <si>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</si>
  <si>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</si>
  <si>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</si>
  <si>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</si>
  <si>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</si>
  <si>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</si>
  <si>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</si>
  <si>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</si>
  <si>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</si>
  <si>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</si>
  <si>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</si>
  <si>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</si>
  <si>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</si>
  <si>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</si>
  <si>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</si>
  <si>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</si>
  <si>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</si>
  <si>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</si>
  <si>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</si>
  <si>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</si>
  <si>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</si>
  <si>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</si>
  <si>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</si>
  <si>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</si>
  <si>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</si>
  <si>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</si>
  <si>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</si>
  <si>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</si>
  <si>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</si>
  <si>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</si>
  <si>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</si>
  <si>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</si>
  <si>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</si>
  <si>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</si>
  <si>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</si>
  <si>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</si>
  <si>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</si>
  <si>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</si>
  <si>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</si>
  <si>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</si>
  <si>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</si>
  <si>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</si>
  <si>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</si>
  <si>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</si>
  <si>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</si>
  <si>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</si>
  <si>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</si>
  <si>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</si>
  <si>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</si>
  <si>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</si>
  <si>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</si>
  <si>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</si>
  <si>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</si>
  <si>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</si>
  <si>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</si>
  <si>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</si>
  <si>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</si>
  <si>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</si>
  <si>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</si>
  <si>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</si>
  <si>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</si>
  <si>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</si>
  <si>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</si>
  <si>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</si>
  <si>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</si>
  <si>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</si>
  <si>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</si>
  <si>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</si>
  <si>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</si>
  <si>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</si>
  <si>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</si>
  <si>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</si>
  <si>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</si>
  <si>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</si>
  <si>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</si>
  <si>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</si>
  <si>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</si>
  <si>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</si>
  <si>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</si>
  <si>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</si>
  <si>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</si>
  <si>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</si>
  <si>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</si>
  <si>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</si>
  <si>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</si>
  <si>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</si>
  <si>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</si>
  <si>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</si>
  <si>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</si>
  <si>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</si>
  <si>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</si>
  <si>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</si>
  <si>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</si>
  <si>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</si>
  <si>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</si>
  <si>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</si>
  <si>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</si>
  <si>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</si>
  <si>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</si>
  <si>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</si>
  <si>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</si>
  <si>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</si>
  <si>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</si>
  <si>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</si>
  <si>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</si>
  <si>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</si>
  <si>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</si>
  <si>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</si>
  <si>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</si>
  <si>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</si>
  <si>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</si>
  <si>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</si>
  <si>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</si>
  <si>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</si>
  <si>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</si>
  <si>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</si>
  <si>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</si>
  <si>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</si>
  <si>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</si>
  <si>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</si>
  <si>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</si>
  <si>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</si>
  <si>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</si>
  <si>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</si>
  <si>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</si>
  <si>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</si>
  <si>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</si>
  <si>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</si>
  <si>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</si>
  <si>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</si>
  <si>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</si>
  <si>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</si>
  <si>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</si>
  <si>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</si>
  <si>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</si>
  <si>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</si>
  <si>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</si>
  <si>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</si>
  <si>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</si>
  <si>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</si>
  <si>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</si>
  <si>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</si>
  <si>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</si>
  <si>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</si>
  <si>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</si>
  <si>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</si>
  <si>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</si>
  <si>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</si>
  <si>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</si>
  <si>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</si>
  <si>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</si>
  <si>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</si>
  <si>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</si>
  <si>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</si>
  <si>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</si>
  <si>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</si>
  <si>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</si>
  <si>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</si>
  <si>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</si>
  <si>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</si>
  <si>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</si>
  <si>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</si>
  <si>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</si>
  <si>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</si>
  <si>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</si>
  <si>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</si>
  <si>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</si>
  <si>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</si>
  <si>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</si>
  <si>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</si>
  <si>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</si>
  <si>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</si>
  <si>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</si>
  <si>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</si>
  <si>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</si>
  <si>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</si>
  <si>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</si>
  <si>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</si>
  <si>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</si>
  <si>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</si>
  <si>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</si>
  <si>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</si>
  <si>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</si>
  <si>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</si>
  <si>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</si>
  <si>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</si>
  <si>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</si>
  <si>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</si>
  <si>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</si>
  <si>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</si>
  <si>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</si>
  <si>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</si>
  <si>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</si>
  <si>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</si>
  <si>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</si>
  <si>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</si>
  <si>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</si>
  <si>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</si>
  <si>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</si>
  <si>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</si>
  <si>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</si>
  <si>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</si>
  <si>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</si>
  <si>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</si>
  <si>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</si>
  <si>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</si>
  <si>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</si>
  <si>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</si>
  <si>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</si>
  <si>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</si>
  <si>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</si>
  <si>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</si>
  <si>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</si>
  <si>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</si>
  <si>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</si>
  <si>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</si>
  <si>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</si>
  <si>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</si>
  <si>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</si>
  <si>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</si>
  <si>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</si>
  <si>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</si>
  <si>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</si>
  <si>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</si>
  <si>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</si>
  <si>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</si>
  <si>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</si>
  <si>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</si>
  <si>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</si>
  <si>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</si>
  <si>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</si>
  <si>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</si>
  <si>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</si>
  <si>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</si>
  <si>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</si>
  <si>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</si>
  <si>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</si>
  <si>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</si>
  <si>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</si>
  <si>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</si>
  <si>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</si>
  <si>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</si>
  <si>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</si>
  <si>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</si>
  <si>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</si>
  <si>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</si>
  <si>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</si>
  <si>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</si>
  <si>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</si>
  <si>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</si>
  <si>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</si>
  <si>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</si>
  <si>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</si>
  <si>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</si>
  <si>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</si>
  <si>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</si>
  <si>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</si>
  <si>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</si>
  <si>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</si>
  <si>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</si>
  <si>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</si>
  <si>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</si>
  <si>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</si>
  <si>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</si>
  <si>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</si>
  <si>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</si>
  <si>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</si>
  <si>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</si>
  <si>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</si>
  <si>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</si>
  <si>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</si>
  <si>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</si>
  <si>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</si>
  <si>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</si>
  <si>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</si>
  <si>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</si>
  <si>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</si>
  <si>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</si>
  <si>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</si>
  <si>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</si>
  <si>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</si>
  <si>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</si>
  <si>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</si>
  <si>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</si>
  <si>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</si>
  <si>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</si>
  <si>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</si>
  <si>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</si>
  <si>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</si>
  <si>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</si>
  <si>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</si>
  <si>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</si>
  <si>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</si>
  <si>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</si>
  <si>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</si>
  <si>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</si>
  <si>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</si>
  <si>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</si>
  <si>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</si>
  <si>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</si>
  <si>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</si>
  <si>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</si>
  <si>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</si>
  <si>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</si>
  <si>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</si>
  <si>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</si>
  <si>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</si>
  <si>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</si>
  <si>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</si>
  <si>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</si>
  <si>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</si>
  <si>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</si>
  <si>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</si>
  <si>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</si>
  <si>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</si>
  <si>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</si>
  <si>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</si>
  <si>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</si>
  <si>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</si>
  <si>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</si>
  <si>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</si>
  <si>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</si>
  <si>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</si>
  <si>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</si>
  <si>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</si>
  <si>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</si>
  <si>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</si>
  <si>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</si>
  <si>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</si>
  <si>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</si>
  <si>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</si>
  <si>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</si>
  <si>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</si>
  <si>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</si>
  <si>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</si>
  <si>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</si>
  <si>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</si>
  <si>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</si>
  <si>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</si>
  <si>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</si>
  <si>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</si>
  <si>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</si>
  <si>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</si>
  <si>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</si>
  <si>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</si>
  <si>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</si>
  <si>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</si>
  <si>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</si>
  <si>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</si>
  <si>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</si>
  <si>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</si>
  <si>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</si>
  <si>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</si>
  <si>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</si>
  <si>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</si>
  <si>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</si>
  <si>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</si>
  <si>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</si>
  <si>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</si>
  <si>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</si>
  <si>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</si>
  <si>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</si>
  <si>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</si>
  <si>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</si>
  <si>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</si>
  <si>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</si>
  <si>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</si>
  <si>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</si>
  <si>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</si>
  <si>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</si>
  <si>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</si>
  <si>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</si>
  <si>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</si>
  <si>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</si>
  <si>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</si>
  <si>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</si>
  <si>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</si>
  <si>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</si>
  <si>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</si>
  <si>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</si>
  <si>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</si>
  <si>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</si>
  <si>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</si>
  <si>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</si>
  <si>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</si>
  <si>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</si>
  <si>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</si>
  <si>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</si>
  <si>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</si>
  <si>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</si>
  <si>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</si>
  <si>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</si>
  <si>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</si>
  <si>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</si>
  <si>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</si>
  <si>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</si>
  <si>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</si>
  <si>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</si>
  <si>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</si>
  <si>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</si>
  <si>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</si>
  <si>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</si>
  <si>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</si>
  <si>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</si>
  <si>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</si>
  <si>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</si>
  <si>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</si>
  <si>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</si>
  <si>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</si>
  <si>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</si>
  <si>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</si>
  <si>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</si>
  <si>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</si>
  <si>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</si>
  <si>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</si>
  <si>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</si>
  <si>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</si>
  <si>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</si>
  <si>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</si>
  <si>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</si>
  <si>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</si>
  <si>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</si>
  <si>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</si>
  <si>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</si>
  <si>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</si>
  <si>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</si>
  <si>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</si>
  <si>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</si>
  <si>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</si>
  <si>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</si>
  <si>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</si>
  <si>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</si>
  <si>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</si>
  <si>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</si>
  <si>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</si>
  <si>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</si>
  <si>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</si>
  <si>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</si>
  <si>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</si>
  <si>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</si>
  <si>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</si>
  <si>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</si>
  <si>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</si>
  <si>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</si>
  <si>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</si>
  <si>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</si>
  <si>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</si>
  <si>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</si>
  <si>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</si>
  <si>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</si>
  <si>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</si>
  <si>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</si>
  <si>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</si>
  <si>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</si>
  <si>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</si>
  <si>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</si>
  <si>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</si>
  <si>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</si>
  <si>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</si>
  <si>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</si>
  <si>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</si>
  <si>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</si>
  <si>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</si>
  <si>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</si>
  <si>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</si>
  <si>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</si>
  <si>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</si>
  <si>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</si>
  <si>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</si>
  <si>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</si>
  <si>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</si>
  <si>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</si>
  <si>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</si>
  <si>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</si>
  <si>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</si>
  <si>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</si>
  <si>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</si>
  <si>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</si>
  <si>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</si>
  <si>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</si>
  <si>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</si>
  <si>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</si>
  <si>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</si>
  <si>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</si>
  <si>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</si>
  <si>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</si>
  <si>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</si>
  <si>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</si>
  <si>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</si>
  <si>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</si>
  <si>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</si>
  <si>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</si>
  <si>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</si>
  <si>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</si>
  <si>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</si>
  <si>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</si>
  <si>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</si>
  <si>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</si>
  <si>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</si>
  <si>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</si>
  <si>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</si>
  <si>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</si>
  <si>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</si>
  <si>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</si>
  <si>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</si>
  <si>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</si>
  <si>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</si>
  <si>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</si>
  <si>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</si>
  <si>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</si>
  <si>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</si>
  <si>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</si>
  <si>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</si>
  <si>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</si>
  <si>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</si>
  <si>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</si>
  <si>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</si>
  <si>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</si>
  <si>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</si>
  <si>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</si>
  <si>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</si>
  <si>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</si>
  <si>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</si>
  <si>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</si>
  <si>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</si>
  <si>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</si>
  <si>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</si>
  <si>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</si>
  <si>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</si>
  <si>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</si>
  <si>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</si>
  <si>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</si>
  <si>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</si>
  <si>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</si>
  <si>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</si>
  <si>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</si>
  <si>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</si>
  <si>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</si>
  <si>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</si>
  <si>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</si>
  <si>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</si>
  <si>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</si>
  <si>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</si>
  <si>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</si>
  <si>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</si>
  <si>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</si>
  <si>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</si>
  <si>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</si>
  <si>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</si>
  <si>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</si>
  <si>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</si>
  <si>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</si>
  <si>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</si>
  <si>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</si>
  <si>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</si>
  <si>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</si>
  <si>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</si>
  <si>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</si>
  <si>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</si>
  <si>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</si>
  <si>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</si>
  <si>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</si>
  <si>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</si>
  <si>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</si>
  <si>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</si>
  <si>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</si>
  <si>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</si>
  <si>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</si>
  <si>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</si>
  <si>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</si>
  <si>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</si>
  <si>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</si>
  <si>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</si>
  <si>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</si>
  <si>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</si>
  <si>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</si>
  <si>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</si>
  <si>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</si>
  <si>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</si>
  <si>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</si>
  <si>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</si>
  <si>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</si>
  <si>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</si>
  <si>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</si>
  <si>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</si>
  <si>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</si>
  <si>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</si>
  <si>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</si>
  <si>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</si>
  <si>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</si>
  <si>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</si>
  <si>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</si>
  <si>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</si>
  <si>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</si>
  <si>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</si>
  <si>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</si>
  <si>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</si>
  <si>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</si>
  <si>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</si>
  <si>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</si>
  <si>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</si>
  <si>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</si>
  <si>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</si>
  <si>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</si>
  <si>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</si>
  <si>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</si>
  <si>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</si>
  <si>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</si>
  <si>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</si>
  <si>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</si>
  <si>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</si>
  <si>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</si>
  <si>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</si>
  <si>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</si>
  <si>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</si>
  <si>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</si>
  <si>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</si>
  <si>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</si>
  <si>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</si>
  <si>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</si>
  <si>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</si>
  <si>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</si>
  <si>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</si>
  <si>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</si>
  <si>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</si>
  <si>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</si>
  <si>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</si>
  <si>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</si>
  <si>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</si>
  <si>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</si>
  <si>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</si>
  <si>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</si>
  <si>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</si>
  <si>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</si>
  <si>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</si>
  <si>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</si>
  <si>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</si>
  <si>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</si>
  <si>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</si>
  <si>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</si>
  <si>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</si>
  <si>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</si>
  <si>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</si>
  <si>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</si>
  <si>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</si>
  <si>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</si>
  <si>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</si>
  <si>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</si>
  <si>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</si>
  <si>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</si>
  <si>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</si>
  <si>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</si>
  <si>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</si>
  <si>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</si>
  <si>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</si>
  <si>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</si>
  <si>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</si>
  <si>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</si>
  <si>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</si>
  <si>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</si>
  <si>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</si>
  <si>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</si>
  <si>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</si>
  <si>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</si>
  <si>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</si>
  <si>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</si>
  <si>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</si>
  <si>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</si>
  <si>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</si>
  <si>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</si>
  <si>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</si>
  <si>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</si>
  <si>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</si>
  <si>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</si>
  <si>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</si>
  <si>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</si>
  <si>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</si>
  <si>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</si>
  <si>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</si>
  <si>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</si>
  <si>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</si>
  <si>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</si>
  <si>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</si>
  <si>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</si>
  <si>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</si>
  <si>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</si>
  <si>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</si>
  <si>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</si>
  <si>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</si>
  <si>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</si>
  <si>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</si>
  <si>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</si>
  <si>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</si>
  <si>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</si>
  <si>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</si>
  <si>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</si>
  <si>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</si>
  <si>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</si>
  <si>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</si>
  <si>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</si>
  <si>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</si>
  <si>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</si>
  <si>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</si>
  <si>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</si>
  <si>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</si>
  <si>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</si>
  <si>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</si>
  <si>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</si>
  <si>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</si>
  <si>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</si>
  <si>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</si>
  <si>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</si>
  <si>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</si>
  <si>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</si>
  <si>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</si>
  <si>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</si>
  <si>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</si>
  <si>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</si>
  <si>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</si>
  <si>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</si>
  <si>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</si>
  <si>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</si>
  <si>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</si>
  <si>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</si>
  <si>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</si>
  <si>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</si>
  <si>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</si>
  <si>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</si>
  <si>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</si>
  <si>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</si>
  <si>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</si>
  <si>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</si>
  <si>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</si>
  <si>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</si>
  <si>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</si>
  <si>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</si>
  <si>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</si>
  <si>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</si>
  <si>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</si>
  <si>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</si>
  <si>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</si>
  <si>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</si>
  <si>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</si>
  <si>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</si>
  <si>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</si>
  <si>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</si>
  <si>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</si>
  <si>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</si>
  <si>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</si>
  <si>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</si>
  <si>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</si>
  <si>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</si>
  <si>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</si>
  <si>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</si>
  <si>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</si>
  <si>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</si>
  <si>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</si>
  <si>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</si>
  <si>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</si>
  <si>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１　個人</t>
  </si>
  <si>
    <t>somu</t>
    <phoneticPr fontId="1"/>
  </si>
  <si>
    <t>m-app.co.jp</t>
    <phoneticPr fontId="1"/>
  </si>
  <si>
    <t>045</t>
    <phoneticPr fontId="1"/>
  </si>
  <si>
    <t>402</t>
    <phoneticPr fontId="1"/>
  </si>
  <si>
    <t>0000</t>
    <phoneticPr fontId="1"/>
  </si>
  <si>
    <t>0022</t>
    <phoneticPr fontId="1"/>
  </si>
  <si>
    <t>伊東　英紀</t>
    <rPh sb="0" eb="2">
      <t>イトウ</t>
    </rPh>
    <rPh sb="3" eb="5">
      <t>ヒデノリ</t>
    </rPh>
    <phoneticPr fontId="1"/>
  </si>
  <si>
    <t>○</t>
  </si>
  <si>
    <t>エム・アップ　ケアサービス</t>
    <phoneticPr fontId="1"/>
  </si>
  <si>
    <t>エム・アップデイサービス新羽中央</t>
    <rPh sb="12" eb="16">
      <t>ニッパチュウオウ</t>
    </rPh>
    <phoneticPr fontId="1"/>
  </si>
  <si>
    <t>かぶしきがいしゃえむ・あっぷ</t>
    <phoneticPr fontId="1"/>
  </si>
  <si>
    <t>株式会社エム・アップ</t>
    <rPh sb="0" eb="4">
      <t>カブシキガイシャ</t>
    </rPh>
    <phoneticPr fontId="1"/>
  </si>
  <si>
    <t>http://</t>
  </si>
  <si>
    <t>www.m-app.co.jp</t>
    <phoneticPr fontId="1"/>
  </si>
  <si>
    <t>武藤　勉</t>
    <rPh sb="0" eb="2">
      <t>ムトウ</t>
    </rPh>
    <rPh sb="3" eb="4">
      <t>ベン</t>
    </rPh>
    <phoneticPr fontId="1"/>
  </si>
  <si>
    <t>代表取締役</t>
    <rPh sb="0" eb="5">
      <t>ダイヒョウトリシマリヤク</t>
    </rPh>
    <phoneticPr fontId="1"/>
  </si>
  <si>
    <t>神奈川県横浜市神奈川区西神奈川三丁目17番7号　　　　　　　　　　　　　東白楽エム・アップビル</t>
    <rPh sb="0" eb="4">
      <t>カナガワケン</t>
    </rPh>
    <rPh sb="4" eb="7">
      <t>ヨコハマシ</t>
    </rPh>
    <rPh sb="7" eb="15">
      <t>カナガワクニシカナガワ</t>
    </rPh>
    <rPh sb="15" eb="18">
      <t>サンチョウメ</t>
    </rPh>
    <rPh sb="20" eb="21">
      <t>バン</t>
    </rPh>
    <rPh sb="22" eb="23">
      <t>ゴウ</t>
    </rPh>
    <rPh sb="36" eb="39">
      <t>ヒガシハクラク</t>
    </rPh>
    <phoneticPr fontId="1"/>
  </si>
  <si>
    <t>新羽</t>
    <rPh sb="0" eb="2">
      <t>ニッパ</t>
    </rPh>
    <phoneticPr fontId="1"/>
  </si>
  <si>
    <t>045</t>
    <phoneticPr fontId="1"/>
  </si>
  <si>
    <t>m-app.co.jp</t>
    <phoneticPr fontId="1"/>
  </si>
  <si>
    <t>管理者</t>
    <rPh sb="0" eb="3">
      <t>カンリシャ</t>
    </rPh>
    <phoneticPr fontId="1"/>
  </si>
  <si>
    <t>３　住宅型</t>
  </si>
  <si>
    <t>１　耐火建築物</t>
  </si>
  <si>
    <t>www.m-app.co.jp/</t>
    <phoneticPr fontId="1"/>
  </si>
  <si>
    <t>２　鉄骨造</t>
  </si>
  <si>
    <t>１　事業者が自ら所有する建物</t>
  </si>
  <si>
    <t>１　あり</t>
  </si>
  <si>
    <t>２　なし</t>
  </si>
  <si>
    <t>１　あり（車椅子対応）</t>
  </si>
  <si>
    <t>１　全ての居室あり</t>
  </si>
  <si>
    <t>１　全ての便所あり</t>
  </si>
  <si>
    <t>３　なし</t>
  </si>
  <si>
    <t>健全たる運営をおこなう</t>
    <rPh sb="0" eb="2">
      <t>ケンゼン</t>
    </rPh>
    <rPh sb="4" eb="6">
      <t>ウンエイ</t>
    </rPh>
    <phoneticPr fontId="1"/>
  </si>
  <si>
    <t>安心・安全な環境で快適な生活を送っていただき、有資格者によるサービスの提供</t>
    <rPh sb="0" eb="2">
      <t>アンシン</t>
    </rPh>
    <rPh sb="3" eb="5">
      <t>アンゼン</t>
    </rPh>
    <rPh sb="6" eb="8">
      <t>カンキョウ</t>
    </rPh>
    <rPh sb="9" eb="11">
      <t>カイテキ</t>
    </rPh>
    <rPh sb="12" eb="14">
      <t>セイカツ</t>
    </rPh>
    <rPh sb="15" eb="16">
      <t>オク</t>
    </rPh>
    <rPh sb="23" eb="27">
      <t>ユウシカクシャ</t>
    </rPh>
    <rPh sb="35" eb="37">
      <t>テイキョウ</t>
    </rPh>
    <phoneticPr fontId="1"/>
  </si>
  <si>
    <t>１　自ら実施</t>
  </si>
  <si>
    <t>港北ニュータウン診療所</t>
    <rPh sb="0" eb="2">
      <t>コウホク</t>
    </rPh>
    <rPh sb="8" eb="11">
      <t>シンリョウジョ</t>
    </rPh>
    <phoneticPr fontId="1"/>
  </si>
  <si>
    <t>リハビリテーション科、内科、整形外科、形成外科、精神科</t>
    <rPh sb="9" eb="10">
      <t>カ</t>
    </rPh>
    <rPh sb="11" eb="13">
      <t>ナイカ</t>
    </rPh>
    <rPh sb="14" eb="18">
      <t>セイケイゲカ</t>
    </rPh>
    <rPh sb="19" eb="23">
      <t>ケイセイゲカ</t>
    </rPh>
    <rPh sb="24" eb="27">
      <t>セイシンカ</t>
    </rPh>
    <phoneticPr fontId="1"/>
  </si>
  <si>
    <t>横浜市都筑区茅ヶ崎中央17－26　　　　　　　　ビクトリアセンター南301号</t>
    <rPh sb="0" eb="3">
      <t>ヨコハマシ</t>
    </rPh>
    <rPh sb="3" eb="6">
      <t>ツヅキク</t>
    </rPh>
    <rPh sb="6" eb="9">
      <t>チガサキ</t>
    </rPh>
    <rPh sb="9" eb="11">
      <t>チュウオウ</t>
    </rPh>
    <rPh sb="33" eb="34">
      <t>ミナミ</t>
    </rPh>
    <rPh sb="37" eb="38">
      <t>ゴウ</t>
    </rPh>
    <phoneticPr fontId="1"/>
  </si>
  <si>
    <t>往診、診察、処置、他の医療機関の紹介</t>
    <rPh sb="0" eb="2">
      <t>オウシン</t>
    </rPh>
    <rPh sb="3" eb="5">
      <t>シンサツ</t>
    </rPh>
    <rPh sb="6" eb="8">
      <t>ショチ</t>
    </rPh>
    <rPh sb="9" eb="10">
      <t>タ</t>
    </rPh>
    <rPh sb="11" eb="15">
      <t>イリョウキカン</t>
    </rPh>
    <rPh sb="16" eb="18">
      <t>ショウカイ</t>
    </rPh>
    <phoneticPr fontId="1"/>
  </si>
  <si>
    <t>入院先の紹介</t>
    <rPh sb="0" eb="3">
      <t>ニュウインサキ</t>
    </rPh>
    <rPh sb="4" eb="6">
      <t>ショウカイ</t>
    </rPh>
    <phoneticPr fontId="1"/>
  </si>
  <si>
    <t>一　本人または身元引受人により希望のあった場合　　　　　　　　　　　　　　二　本人の問題行動により他者の入居者に迷惑がかかる等移動が望ましいと判断された場合</t>
    <rPh sb="0" eb="1">
      <t>イチ</t>
    </rPh>
    <rPh sb="2" eb="4">
      <t>ホンニン</t>
    </rPh>
    <rPh sb="7" eb="9">
      <t>ミモト</t>
    </rPh>
    <rPh sb="9" eb="12">
      <t>ヒキウケニン</t>
    </rPh>
    <rPh sb="15" eb="17">
      <t>キボウ</t>
    </rPh>
    <rPh sb="21" eb="23">
      <t>バアイ</t>
    </rPh>
    <rPh sb="37" eb="38">
      <t>ニ</t>
    </rPh>
    <rPh sb="39" eb="41">
      <t>ホンニン</t>
    </rPh>
    <rPh sb="42" eb="46">
      <t>モンダイコウドウ</t>
    </rPh>
    <rPh sb="49" eb="51">
      <t>タシャ</t>
    </rPh>
    <rPh sb="52" eb="55">
      <t>ニュウキョシャ</t>
    </rPh>
    <rPh sb="56" eb="58">
      <t>メイワク</t>
    </rPh>
    <rPh sb="62" eb="63">
      <t>トウ</t>
    </rPh>
    <rPh sb="63" eb="65">
      <t>イドウ</t>
    </rPh>
    <rPh sb="66" eb="67">
      <t>ノゾ</t>
    </rPh>
    <rPh sb="71" eb="73">
      <t>ハンダン</t>
    </rPh>
    <rPh sb="76" eb="78">
      <t>バアイ</t>
    </rPh>
    <phoneticPr fontId="1"/>
  </si>
  <si>
    <t>一　医師の意見を聞く　　　　　　　　　　　　　　　　　　　　　　二　緊急やむを得ない場合を除いて一定の観察期間を設ける　　　　　三　入居者の権利や入居一時金又は家賃相当額の額等に関し本契約に重大な変更が生じる場合は、住み替え後の居室及び権利の変動、居室の専有面積の変更に伴う費用負担の増減又は費用調整の有無、提供する介護等の変更内容等について入居者及び身元引受人に説明をおこなう　　　　　　　　　　　　　　　　　　　　　　　　　　　　　　　　四　入居者の同意を得る　　　　　　　　　　　　　　　　　　　　　五　提携ホームの空き状況の確認　　　　　　　　　　　　　　　　　　　　六　提携ホームとの入居契約　　　　　　　　　　　　　　　　　　　七　搬送及び移送方法の確認</t>
    <rPh sb="0" eb="1">
      <t>イチ</t>
    </rPh>
    <rPh sb="2" eb="4">
      <t>イシ</t>
    </rPh>
    <rPh sb="5" eb="7">
      <t>イケン</t>
    </rPh>
    <rPh sb="8" eb="9">
      <t>キ</t>
    </rPh>
    <rPh sb="32" eb="33">
      <t>ニ</t>
    </rPh>
    <rPh sb="34" eb="36">
      <t>キンキュウ</t>
    </rPh>
    <rPh sb="39" eb="40">
      <t>エ</t>
    </rPh>
    <rPh sb="42" eb="44">
      <t>バアイ</t>
    </rPh>
    <rPh sb="45" eb="46">
      <t>ノゾ</t>
    </rPh>
    <rPh sb="48" eb="50">
      <t>イッテイ</t>
    </rPh>
    <rPh sb="51" eb="55">
      <t>カンサツキカン</t>
    </rPh>
    <rPh sb="56" eb="57">
      <t>モウ</t>
    </rPh>
    <rPh sb="64" eb="65">
      <t>サン</t>
    </rPh>
    <rPh sb="66" eb="69">
      <t>ニュウキョシャ</t>
    </rPh>
    <rPh sb="70" eb="72">
      <t>ケンリ</t>
    </rPh>
    <rPh sb="73" eb="75">
      <t>ニュウキョ</t>
    </rPh>
    <rPh sb="75" eb="78">
      <t>イチジキン</t>
    </rPh>
    <rPh sb="78" eb="79">
      <t>マタ</t>
    </rPh>
    <rPh sb="80" eb="85">
      <t>ヤチンソウトウガク</t>
    </rPh>
    <rPh sb="86" eb="87">
      <t>ガク</t>
    </rPh>
    <rPh sb="87" eb="88">
      <t>トウ</t>
    </rPh>
    <rPh sb="89" eb="90">
      <t>カン</t>
    </rPh>
    <rPh sb="91" eb="94">
      <t>ホンケイヤク</t>
    </rPh>
    <rPh sb="95" eb="97">
      <t>ジュウダイ</t>
    </rPh>
    <rPh sb="98" eb="100">
      <t>ヘンコウ</t>
    </rPh>
    <rPh sb="101" eb="102">
      <t>ショウ</t>
    </rPh>
    <rPh sb="104" eb="106">
      <t>バアイ</t>
    </rPh>
    <rPh sb="108" eb="109">
      <t>ス</t>
    </rPh>
    <rPh sb="110" eb="111">
      <t>カ</t>
    </rPh>
    <rPh sb="112" eb="113">
      <t>ゴ</t>
    </rPh>
    <rPh sb="114" eb="116">
      <t>キョシツ</t>
    </rPh>
    <rPh sb="116" eb="117">
      <t>オヨ</t>
    </rPh>
    <rPh sb="118" eb="120">
      <t>ケンリ</t>
    </rPh>
    <rPh sb="121" eb="123">
      <t>ヘンドウ</t>
    </rPh>
    <rPh sb="124" eb="126">
      <t>キョシツ</t>
    </rPh>
    <phoneticPr fontId="1"/>
  </si>
  <si>
    <t>一　従前の居室から別の居室へ住み替える場合　　　　　　　　　　　　　　　　　　二　提携ホームへ住み替える場合</t>
    <rPh sb="0" eb="1">
      <t>イチ</t>
    </rPh>
    <rPh sb="2" eb="4">
      <t>ジュウゼン</t>
    </rPh>
    <rPh sb="5" eb="7">
      <t>キョシツ</t>
    </rPh>
    <rPh sb="9" eb="10">
      <t>ベツ</t>
    </rPh>
    <rPh sb="11" eb="13">
      <t>キョシツ</t>
    </rPh>
    <rPh sb="14" eb="15">
      <t>ス</t>
    </rPh>
    <rPh sb="16" eb="17">
      <t>カ</t>
    </rPh>
    <rPh sb="19" eb="21">
      <t>バアイ</t>
    </rPh>
    <rPh sb="39" eb="40">
      <t>ニ</t>
    </rPh>
    <rPh sb="41" eb="43">
      <t>テイケイ</t>
    </rPh>
    <rPh sb="47" eb="48">
      <t>ス</t>
    </rPh>
    <rPh sb="49" eb="50">
      <t>カ</t>
    </rPh>
    <rPh sb="52" eb="54">
      <t>バアイ</t>
    </rPh>
    <phoneticPr fontId="1"/>
  </si>
  <si>
    <t>満65歳以上で自立、要支援、要介護の認定を受けている方　　　　　　但し、特例としてホームが認めた場合はこの限りではありません。</t>
    <rPh sb="0" eb="1">
      <t>マン</t>
    </rPh>
    <rPh sb="3" eb="4">
      <t>サイ</t>
    </rPh>
    <rPh sb="4" eb="6">
      <t>イジョウ</t>
    </rPh>
    <rPh sb="7" eb="9">
      <t>ジリツ</t>
    </rPh>
    <rPh sb="10" eb="13">
      <t>ヨウシエン</t>
    </rPh>
    <rPh sb="14" eb="17">
      <t>ヨウカイゴ</t>
    </rPh>
    <rPh sb="18" eb="20">
      <t>ニンテイ</t>
    </rPh>
    <rPh sb="21" eb="22">
      <t>ウ</t>
    </rPh>
    <rPh sb="26" eb="27">
      <t>カタ</t>
    </rPh>
    <rPh sb="33" eb="34">
      <t>タダ</t>
    </rPh>
    <rPh sb="36" eb="38">
      <t>トクレイ</t>
    </rPh>
    <rPh sb="45" eb="46">
      <t>ミト</t>
    </rPh>
    <rPh sb="48" eb="50">
      <t>バアイ</t>
    </rPh>
    <rPh sb="53" eb="54">
      <t>カギ</t>
    </rPh>
    <phoneticPr fontId="1"/>
  </si>
  <si>
    <t>1　入居者が逝去した場合　　　　　　　　　　　　　　　　　　　　2　事業者から契約解除が行われた場合　　　　　　　　　　　　　　</t>
    <rPh sb="2" eb="5">
      <t>ニュウキョシャ</t>
    </rPh>
    <rPh sb="6" eb="8">
      <t>セイキョ</t>
    </rPh>
    <rPh sb="10" eb="12">
      <t>バアイ</t>
    </rPh>
    <rPh sb="34" eb="37">
      <t>ジギョウシャ</t>
    </rPh>
    <rPh sb="39" eb="43">
      <t>ケイヤクカイジョ</t>
    </rPh>
    <rPh sb="44" eb="45">
      <t>オコナ</t>
    </rPh>
    <rPh sb="48" eb="50">
      <t>バアイ</t>
    </rPh>
    <phoneticPr fontId="1"/>
  </si>
  <si>
    <t>①申込書に虚偽の事項を記載する等の不正手段により入居したとき　　　　　　　　　②月払いの利用料やその他の支払いを正当な理由なく、遅滞するとき　　　　　　　　③入居契約書に定める禁止又は制限される行為に違反したとき　　　　　　　　　　　④入居者の行動が、他の入居者又は従業員の生命に危害を及ぼし、又はその危害の切迫した恐れがあり、かつホームにおける通常の介護方法及び接遇方法ではこれを防止することができないとき</t>
    <rPh sb="1" eb="4">
      <t>モウシコミショ</t>
    </rPh>
    <rPh sb="5" eb="7">
      <t>キョギ</t>
    </rPh>
    <rPh sb="8" eb="10">
      <t>ジコウ</t>
    </rPh>
    <rPh sb="11" eb="13">
      <t>キサイ</t>
    </rPh>
    <rPh sb="15" eb="16">
      <t>トウ</t>
    </rPh>
    <rPh sb="17" eb="21">
      <t>フセイシュダン</t>
    </rPh>
    <rPh sb="24" eb="26">
      <t>ニュウキョ</t>
    </rPh>
    <rPh sb="40" eb="42">
      <t>ツキバラ</t>
    </rPh>
    <rPh sb="44" eb="47">
      <t>リヨウリョウ</t>
    </rPh>
    <rPh sb="50" eb="51">
      <t>タ</t>
    </rPh>
    <rPh sb="52" eb="54">
      <t>シハラ</t>
    </rPh>
    <rPh sb="56" eb="58">
      <t>セイトウ</t>
    </rPh>
    <rPh sb="59" eb="61">
      <t>リユウ</t>
    </rPh>
    <rPh sb="64" eb="66">
      <t>チタイ</t>
    </rPh>
    <rPh sb="79" eb="84">
      <t>ニュウキョケイヤクショ</t>
    </rPh>
    <rPh sb="85" eb="86">
      <t>サダ</t>
    </rPh>
    <rPh sb="88" eb="90">
      <t>キンシ</t>
    </rPh>
    <rPh sb="90" eb="91">
      <t>マタ</t>
    </rPh>
    <rPh sb="92" eb="94">
      <t>セイゲン</t>
    </rPh>
    <rPh sb="97" eb="99">
      <t>コウイ</t>
    </rPh>
    <rPh sb="100" eb="102">
      <t>イハン</t>
    </rPh>
    <rPh sb="118" eb="121">
      <t>ニュウキョシャ</t>
    </rPh>
    <rPh sb="122" eb="124">
      <t>コウドウ</t>
    </rPh>
    <rPh sb="126" eb="127">
      <t>タ</t>
    </rPh>
    <rPh sb="128" eb="131">
      <t>ニュウキョシャ</t>
    </rPh>
    <rPh sb="131" eb="132">
      <t>マタ</t>
    </rPh>
    <rPh sb="133" eb="136">
      <t>ジュウギョウイン</t>
    </rPh>
    <rPh sb="137" eb="139">
      <t>セイメイ</t>
    </rPh>
    <rPh sb="140" eb="142">
      <t>キガイ</t>
    </rPh>
    <rPh sb="143" eb="144">
      <t>オヨ</t>
    </rPh>
    <rPh sb="147" eb="148">
      <t>マタ</t>
    </rPh>
    <rPh sb="151" eb="153">
      <t>キガイ</t>
    </rPh>
    <rPh sb="154" eb="156">
      <t>セッパク</t>
    </rPh>
    <rPh sb="158" eb="159">
      <t>オソ</t>
    </rPh>
    <rPh sb="173" eb="175">
      <t>ツウジョウ</t>
    </rPh>
    <rPh sb="176" eb="180">
      <t>カイゴホウホウ</t>
    </rPh>
    <rPh sb="180" eb="181">
      <t>オヨ</t>
    </rPh>
    <rPh sb="182" eb="186">
      <t>セツグウホウホウ</t>
    </rPh>
    <rPh sb="191" eb="193">
      <t>ボウシ</t>
    </rPh>
    <phoneticPr fontId="1"/>
  </si>
  <si>
    <t>〇利用可能期間は1ヶ月以内　　　　　　　　</t>
    <rPh sb="1" eb="3">
      <t>リヨウ</t>
    </rPh>
    <rPh sb="3" eb="7">
      <t>カノウキカン</t>
    </rPh>
    <rPh sb="10" eb="11">
      <t>ゲツ</t>
    </rPh>
    <rPh sb="11" eb="13">
      <t>イナイ</t>
    </rPh>
    <phoneticPr fontId="1"/>
  </si>
  <si>
    <t>〇費用負担　　　　　　　　　　　　　　　　　　　　　　　　　　①弊社の運営するデイサービスをご利用の場合　　　　　　　　　　特典として要支援・要介護問わず　　　　　　　　　　　　　　　　1日5,648円＋通所介護利用料（1日3食おやつ付）　　　　　　　　　②弊社の運営するデイサービスを利用しない場合　　　　　　　　　自立〇空室が無い時にはこの限りではない　　　　　　　　　　　　　　　</t>
    <rPh sb="1" eb="5">
      <t>ヒヨウフタン</t>
    </rPh>
    <rPh sb="32" eb="34">
      <t>ヘイシャ</t>
    </rPh>
    <rPh sb="35" eb="37">
      <t>ウンエイ</t>
    </rPh>
    <rPh sb="47" eb="49">
      <t>リヨウ</t>
    </rPh>
    <rPh sb="50" eb="52">
      <t>バアイ</t>
    </rPh>
    <rPh sb="62" eb="64">
      <t>トクテン</t>
    </rPh>
    <rPh sb="67" eb="70">
      <t>ヨウシエン</t>
    </rPh>
    <rPh sb="71" eb="74">
      <t>ヨウカイゴ</t>
    </rPh>
    <rPh sb="74" eb="75">
      <t>ト</t>
    </rPh>
    <rPh sb="94" eb="95">
      <t>ニチ</t>
    </rPh>
    <rPh sb="100" eb="101">
      <t>エン</t>
    </rPh>
    <rPh sb="102" eb="106">
      <t>ツウショカイゴ</t>
    </rPh>
    <rPh sb="106" eb="109">
      <t>リヨウリョウ</t>
    </rPh>
    <rPh sb="111" eb="112">
      <t>ニチ</t>
    </rPh>
    <rPh sb="113" eb="114">
      <t>ショク</t>
    </rPh>
    <rPh sb="117" eb="118">
      <t>ツ</t>
    </rPh>
    <rPh sb="129" eb="131">
      <t>ヘイシャ</t>
    </rPh>
    <rPh sb="132" eb="134">
      <t>ウンエイ</t>
    </rPh>
    <rPh sb="143" eb="145">
      <t>リヨウ</t>
    </rPh>
    <rPh sb="148" eb="150">
      <t>バアイ</t>
    </rPh>
    <rPh sb="159" eb="161">
      <t>ジリツ</t>
    </rPh>
    <rPh sb="162" eb="164">
      <t>クウシツ</t>
    </rPh>
    <rPh sb="165" eb="166">
      <t>ナ</t>
    </rPh>
    <rPh sb="167" eb="168">
      <t>トキ</t>
    </rPh>
    <rPh sb="172" eb="173">
      <t>カギ</t>
    </rPh>
    <phoneticPr fontId="1"/>
  </si>
  <si>
    <t>介護福祉士</t>
    <rPh sb="0" eb="5">
      <t>カイゴフクシシ</t>
    </rPh>
    <phoneticPr fontId="1"/>
  </si>
  <si>
    <t>１　利用権方式</t>
  </si>
  <si>
    <t>４　選択方式</t>
  </si>
  <si>
    <t>１　減額なし</t>
  </si>
  <si>
    <t>①運営懇談会を開催し説明をおこなう　　　　　　　　　　　　　　　②変更届を提出し申請をおこなう</t>
    <rPh sb="1" eb="6">
      <t>ウンエイコンダンカイ</t>
    </rPh>
    <rPh sb="7" eb="9">
      <t>カイサイ</t>
    </rPh>
    <rPh sb="10" eb="12">
      <t>セツメイ</t>
    </rPh>
    <rPh sb="33" eb="36">
      <t>ヘンコウトドケ</t>
    </rPh>
    <rPh sb="37" eb="39">
      <t>テイシュツ</t>
    </rPh>
    <rPh sb="40" eb="42">
      <t>シンセイ</t>
    </rPh>
    <phoneticPr fontId="1"/>
  </si>
  <si>
    <t>①会社や施設の運営及び事業継続のために必要なとき　　　　　　　　②物価高騰による運営及び事業継続が困難になると思われるとき　　　③その他利用料金の改定が妥当と判断されたとき</t>
    <rPh sb="1" eb="3">
      <t>カイシャ</t>
    </rPh>
    <rPh sb="4" eb="6">
      <t>シセツ</t>
    </rPh>
    <rPh sb="7" eb="9">
      <t>ウンエイ</t>
    </rPh>
    <rPh sb="9" eb="10">
      <t>オヨ</t>
    </rPh>
    <rPh sb="11" eb="15">
      <t>ジギョウケイゾク</t>
    </rPh>
    <rPh sb="19" eb="21">
      <t>ヒツヨウ</t>
    </rPh>
    <rPh sb="33" eb="37">
      <t>ブッカコウトウ</t>
    </rPh>
    <rPh sb="40" eb="42">
      <t>ウンエイ</t>
    </rPh>
    <rPh sb="42" eb="43">
      <t>オヨ</t>
    </rPh>
    <rPh sb="44" eb="48">
      <t>ジギョウケイゾク</t>
    </rPh>
    <rPh sb="49" eb="51">
      <t>コンナン</t>
    </rPh>
    <rPh sb="55" eb="56">
      <t>オモ</t>
    </rPh>
    <rPh sb="67" eb="68">
      <t>タ</t>
    </rPh>
    <rPh sb="68" eb="72">
      <t>リヨウリョウキン</t>
    </rPh>
    <rPh sb="73" eb="75">
      <t>カイテイ</t>
    </rPh>
    <rPh sb="76" eb="78">
      <t>ダトウ</t>
    </rPh>
    <rPh sb="79" eb="81">
      <t>ハンダン</t>
    </rPh>
    <phoneticPr fontId="1"/>
  </si>
  <si>
    <t>自立～要介護5</t>
    <rPh sb="0" eb="2">
      <t>ジリツ</t>
    </rPh>
    <rPh sb="3" eb="6">
      <t>ヨウカイゴ</t>
    </rPh>
    <phoneticPr fontId="1"/>
  </si>
  <si>
    <t>自治体が発表する消費者物価指数などを勘案</t>
    <rPh sb="0" eb="3">
      <t>ジチタイ</t>
    </rPh>
    <rPh sb="4" eb="6">
      <t>ハッピョウ</t>
    </rPh>
    <rPh sb="8" eb="11">
      <t>ショウヒシャ</t>
    </rPh>
    <rPh sb="11" eb="15">
      <t>ブッカシスウ</t>
    </rPh>
    <rPh sb="18" eb="20">
      <t>カンアン</t>
    </rPh>
    <phoneticPr fontId="1"/>
  </si>
  <si>
    <t>その方に必要な介護保険を使用した分のみ　　　　　　　　　　ケアプランや介護度によって変動あり</t>
    <rPh sb="2" eb="3">
      <t>カタ</t>
    </rPh>
    <rPh sb="4" eb="6">
      <t>ヒツヨウ</t>
    </rPh>
    <rPh sb="7" eb="9">
      <t>カイゴ</t>
    </rPh>
    <rPh sb="9" eb="11">
      <t>ホケン</t>
    </rPh>
    <rPh sb="12" eb="14">
      <t>シヨウ</t>
    </rPh>
    <rPh sb="16" eb="17">
      <t>ブン</t>
    </rPh>
    <rPh sb="35" eb="38">
      <t>カイゴド</t>
    </rPh>
    <rPh sb="42" eb="44">
      <t>ヘンドウ</t>
    </rPh>
    <phoneticPr fontId="1"/>
  </si>
  <si>
    <t>事務管理部門の人件費・事務費、入居者に対する日常生活支援サービスの提供（巡回、ナースコールの対応、食事の配膳・下膳、健康相談、生活指導）のための人件費・事務費、目的施設の光熱水道費等を含む維持管理費</t>
    <rPh sb="0" eb="6">
      <t>ジムカンリブモン</t>
    </rPh>
    <rPh sb="7" eb="10">
      <t>ジンケンヒ</t>
    </rPh>
    <rPh sb="11" eb="14">
      <t>ジムヒ</t>
    </rPh>
    <rPh sb="15" eb="18">
      <t>ニュウキョシャ</t>
    </rPh>
    <rPh sb="19" eb="20">
      <t>タイ</t>
    </rPh>
    <rPh sb="22" eb="28">
      <t>ニチジョウセイカツシエン</t>
    </rPh>
    <rPh sb="33" eb="35">
      <t>テイキョウ</t>
    </rPh>
    <rPh sb="36" eb="38">
      <t>ジュンカイ</t>
    </rPh>
    <rPh sb="46" eb="48">
      <t>タイオウ</t>
    </rPh>
    <rPh sb="49" eb="51">
      <t>ショクジ</t>
    </rPh>
    <rPh sb="52" eb="54">
      <t>ハイゼン</t>
    </rPh>
    <rPh sb="55" eb="57">
      <t>ゲゼン</t>
    </rPh>
    <rPh sb="58" eb="62">
      <t>ケンコウソウダン</t>
    </rPh>
    <rPh sb="63" eb="67">
      <t>セイカツシドウ</t>
    </rPh>
    <rPh sb="72" eb="75">
      <t>ジンケンヒ</t>
    </rPh>
    <rPh sb="76" eb="79">
      <t>ジムヒ</t>
    </rPh>
    <rPh sb="80" eb="84">
      <t>モクテキシセツ</t>
    </rPh>
    <rPh sb="85" eb="87">
      <t>コウネツ</t>
    </rPh>
    <rPh sb="87" eb="90">
      <t>スイドウヒ</t>
    </rPh>
    <rPh sb="90" eb="91">
      <t>トウ</t>
    </rPh>
    <rPh sb="92" eb="93">
      <t>フク</t>
    </rPh>
    <rPh sb="94" eb="96">
      <t>イジ</t>
    </rPh>
    <rPh sb="96" eb="99">
      <t>カンリヒ</t>
    </rPh>
    <phoneticPr fontId="1"/>
  </si>
  <si>
    <t>医療費、薬代、紙おむつ代、日用品、理美容代、交通費、その他介護サービス一覧表、オプションサービス一覧表参照</t>
    <rPh sb="0" eb="3">
      <t>イリョウヒ</t>
    </rPh>
    <rPh sb="4" eb="6">
      <t>クスリダイ</t>
    </rPh>
    <rPh sb="7" eb="8">
      <t>カミ</t>
    </rPh>
    <rPh sb="11" eb="12">
      <t>ダイ</t>
    </rPh>
    <rPh sb="13" eb="16">
      <t>ニチヨウヒン</t>
    </rPh>
    <rPh sb="17" eb="20">
      <t>リビヨウ</t>
    </rPh>
    <rPh sb="20" eb="21">
      <t>ダイ</t>
    </rPh>
    <rPh sb="22" eb="25">
      <t>コウツウヒ</t>
    </rPh>
    <rPh sb="28" eb="29">
      <t>タ</t>
    </rPh>
    <rPh sb="29" eb="31">
      <t>カイゴ</t>
    </rPh>
    <rPh sb="35" eb="37">
      <t>イチラン</t>
    </rPh>
    <rPh sb="37" eb="38">
      <t>ヒョウ</t>
    </rPh>
    <rPh sb="48" eb="50">
      <t>イチラン</t>
    </rPh>
    <rPh sb="50" eb="51">
      <t>ヒョウ</t>
    </rPh>
    <rPh sb="51" eb="53">
      <t>サンショウ</t>
    </rPh>
    <phoneticPr fontId="1"/>
  </si>
  <si>
    <t>管理費・食費に含まれる</t>
    <rPh sb="0" eb="3">
      <t>カンリヒ</t>
    </rPh>
    <rPh sb="4" eb="6">
      <t>ショクヒ</t>
    </rPh>
    <rPh sb="7" eb="8">
      <t>フク</t>
    </rPh>
    <phoneticPr fontId="1"/>
  </si>
  <si>
    <t>土地代、建築費、修繕費、借入利息、事務管理費を基礎とし近傍家賃を参照し想定居住年数勘案して算出（家賃相当額）</t>
    <rPh sb="0" eb="3">
      <t>トチダイ</t>
    </rPh>
    <rPh sb="4" eb="7">
      <t>ケンチクヒ</t>
    </rPh>
    <rPh sb="8" eb="11">
      <t>シュウゼンヒ</t>
    </rPh>
    <rPh sb="12" eb="16">
      <t>カリイレリソク</t>
    </rPh>
    <rPh sb="17" eb="22">
      <t>ジムカンリヒ</t>
    </rPh>
    <rPh sb="23" eb="25">
      <t>キソ</t>
    </rPh>
    <rPh sb="27" eb="31">
      <t>キンボウヤチン</t>
    </rPh>
    <rPh sb="32" eb="34">
      <t>サンショウ</t>
    </rPh>
    <rPh sb="35" eb="41">
      <t>ソウテイキョジュウネンスウ</t>
    </rPh>
    <rPh sb="41" eb="43">
      <t>カンアン</t>
    </rPh>
    <rPh sb="45" eb="47">
      <t>サンシュツ</t>
    </rPh>
    <rPh sb="48" eb="53">
      <t>ヤチンソウトウガク</t>
    </rPh>
    <phoneticPr fontId="1"/>
  </si>
  <si>
    <t>１　全国有料老人ホーム協会</t>
  </si>
  <si>
    <t>045</t>
    <phoneticPr fontId="1"/>
  </si>
  <si>
    <t>なし</t>
    <phoneticPr fontId="1"/>
  </si>
  <si>
    <t>株式会社エム・アップ</t>
    <rPh sb="0" eb="4">
      <t>カブシキガイシャ</t>
    </rPh>
    <phoneticPr fontId="1"/>
  </si>
  <si>
    <t>402</t>
    <phoneticPr fontId="1"/>
  </si>
  <si>
    <t>0000</t>
    <phoneticPr fontId="1"/>
  </si>
  <si>
    <t>日曜日、年始1/1～1/3</t>
    <rPh sb="0" eb="3">
      <t>ニチヨウビ</t>
    </rPh>
    <rPh sb="4" eb="6">
      <t>ネンシ</t>
    </rPh>
    <phoneticPr fontId="1"/>
  </si>
  <si>
    <t>横浜市高齢施設課</t>
    <rPh sb="0" eb="3">
      <t>ヨコハマシ</t>
    </rPh>
    <rPh sb="3" eb="8">
      <t>コウレイシセツカ</t>
    </rPh>
    <phoneticPr fontId="1"/>
  </si>
  <si>
    <t>671</t>
    <phoneticPr fontId="1"/>
  </si>
  <si>
    <t>4117</t>
    <phoneticPr fontId="1"/>
  </si>
  <si>
    <t>土曜・日曜　年末年始12/29～1/3日</t>
    <rPh sb="0" eb="2">
      <t>ドヨウ</t>
    </rPh>
    <rPh sb="3" eb="5">
      <t>ニチヨウ</t>
    </rPh>
    <rPh sb="6" eb="10">
      <t>ネンマツネンシ</t>
    </rPh>
    <rPh sb="19" eb="20">
      <t>ニチ</t>
    </rPh>
    <phoneticPr fontId="1"/>
  </si>
  <si>
    <t>全国有料老人ホーム協会</t>
    <rPh sb="0" eb="2">
      <t>ゼンコク</t>
    </rPh>
    <rPh sb="2" eb="6">
      <t>ユウリョウロウジン</t>
    </rPh>
    <rPh sb="9" eb="11">
      <t>キョウカイ</t>
    </rPh>
    <phoneticPr fontId="1"/>
  </si>
  <si>
    <t>03</t>
    <phoneticPr fontId="1"/>
  </si>
  <si>
    <t>3548</t>
    <phoneticPr fontId="1"/>
  </si>
  <si>
    <t>1077</t>
    <phoneticPr fontId="1"/>
  </si>
  <si>
    <t>火曜・木曜・祝祭日・年末年始</t>
    <rPh sb="0" eb="2">
      <t>カヨウ</t>
    </rPh>
    <rPh sb="3" eb="5">
      <t>モクヨウ</t>
    </rPh>
    <rPh sb="6" eb="9">
      <t>シュクサイジツ</t>
    </rPh>
    <rPh sb="10" eb="14">
      <t>ネンマツネンシ</t>
    </rPh>
    <phoneticPr fontId="1"/>
  </si>
  <si>
    <t>東京海上日動火災保険株式会社賠償責任保険</t>
    <rPh sb="0" eb="4">
      <t>トウキョウカイジョウ</t>
    </rPh>
    <rPh sb="4" eb="6">
      <t>ニチドウ</t>
    </rPh>
    <rPh sb="6" eb="10">
      <t>カサイホケン</t>
    </rPh>
    <rPh sb="10" eb="14">
      <t>カブシキガイシャ</t>
    </rPh>
    <rPh sb="14" eb="16">
      <t>バイショウ</t>
    </rPh>
    <rPh sb="16" eb="18">
      <t>セキニン</t>
    </rPh>
    <rPh sb="18" eb="20">
      <t>ホケン</t>
    </rPh>
    <phoneticPr fontId="1"/>
  </si>
  <si>
    <t>関係介護保険事業所によるモニタリング等の実施を毎月行っている</t>
    <rPh sb="0" eb="2">
      <t>カンケイ</t>
    </rPh>
    <rPh sb="2" eb="9">
      <t>カイゴホケンジギョウショ</t>
    </rPh>
    <rPh sb="18" eb="19">
      <t>トウ</t>
    </rPh>
    <rPh sb="20" eb="22">
      <t>ジッシ</t>
    </rPh>
    <rPh sb="23" eb="25">
      <t>マイツキ</t>
    </rPh>
    <rPh sb="25" eb="26">
      <t>オコナ</t>
    </rPh>
    <phoneticPr fontId="1"/>
  </si>
  <si>
    <t>１　入居希望者に公開</t>
  </si>
  <si>
    <t>１　代替措置あり</t>
  </si>
  <si>
    <t>コロナ過では、開催できず運営懇談会の資料を作成し各家族に郵送をおこなった</t>
    <rPh sb="3" eb="4">
      <t>カ</t>
    </rPh>
    <rPh sb="7" eb="9">
      <t>カイサイ</t>
    </rPh>
    <rPh sb="12" eb="17">
      <t>ウンエイコンダンカイ</t>
    </rPh>
    <rPh sb="18" eb="20">
      <t>シリョウ</t>
    </rPh>
    <rPh sb="21" eb="23">
      <t>サクセイ</t>
    </rPh>
    <rPh sb="24" eb="25">
      <t>カク</t>
    </rPh>
    <rPh sb="25" eb="27">
      <t>カゾク</t>
    </rPh>
    <rPh sb="28" eb="30">
      <t>ユウソウ</t>
    </rPh>
    <phoneticPr fontId="1"/>
  </si>
  <si>
    <t>２　なし</t>
    <phoneticPr fontId="1"/>
  </si>
  <si>
    <t>1200円</t>
    <rPh sb="4" eb="5">
      <t>エン</t>
    </rPh>
    <phoneticPr fontId="1"/>
  </si>
  <si>
    <t>種類による</t>
    <rPh sb="0" eb="2">
      <t>シュルイ</t>
    </rPh>
    <phoneticPr fontId="1"/>
  </si>
  <si>
    <t>30分1200円</t>
    <rPh sb="2" eb="3">
      <t>プン</t>
    </rPh>
    <rPh sb="7" eb="8">
      <t>エン</t>
    </rPh>
    <phoneticPr fontId="1"/>
  </si>
  <si>
    <t>無料</t>
    <rPh sb="0" eb="2">
      <t>ムリョウ</t>
    </rPh>
    <phoneticPr fontId="1"/>
  </si>
  <si>
    <t>2000円</t>
    <rPh sb="4" eb="5">
      <t>エン</t>
    </rPh>
    <phoneticPr fontId="1"/>
  </si>
  <si>
    <t>希望時は検討</t>
    <rPh sb="0" eb="3">
      <t>キボウジ</t>
    </rPh>
    <rPh sb="4" eb="6">
      <t>ケントウ</t>
    </rPh>
    <phoneticPr fontId="1"/>
  </si>
  <si>
    <t>年１回及び必要時</t>
    <rPh sb="0" eb="1">
      <t>ネン</t>
    </rPh>
    <rPh sb="2" eb="3">
      <t>カイ</t>
    </rPh>
    <rPh sb="3" eb="4">
      <t>オヨ</t>
    </rPh>
    <rPh sb="5" eb="8">
      <t>ヒツヨウジ</t>
    </rPh>
    <phoneticPr fontId="1"/>
  </si>
  <si>
    <t>施設近辺への買物（主に日用品）</t>
    <rPh sb="0" eb="2">
      <t>シセツ</t>
    </rPh>
    <rPh sb="2" eb="4">
      <t>キンペン</t>
    </rPh>
    <rPh sb="6" eb="8">
      <t>カイモノ</t>
    </rPh>
    <rPh sb="9" eb="10">
      <t>オモ</t>
    </rPh>
    <rPh sb="11" eb="14">
      <t>ニチヨウヒン</t>
    </rPh>
    <phoneticPr fontId="1"/>
  </si>
  <si>
    <t>送り迎え、病院内、診察室内</t>
    <rPh sb="0" eb="1">
      <t>オク</t>
    </rPh>
    <rPh sb="2" eb="3">
      <t>ムカ</t>
    </rPh>
    <rPh sb="5" eb="8">
      <t>ビョウインナイ</t>
    </rPh>
    <rPh sb="9" eb="13">
      <t>シンサツシツナイ</t>
    </rPh>
    <phoneticPr fontId="1"/>
  </si>
  <si>
    <t>ガーデンコート大倉山</t>
    <rPh sb="7" eb="10">
      <t>オオクラヤマ</t>
    </rPh>
    <phoneticPr fontId="1"/>
  </si>
  <si>
    <t>がーでんこーとおおくらやま</t>
    <phoneticPr fontId="1"/>
  </si>
  <si>
    <t>横浜市港北区大倉山7-14-14</t>
    <rPh sb="0" eb="3">
      <t>ヨコハマシ</t>
    </rPh>
    <rPh sb="3" eb="6">
      <t>コウホクク</t>
    </rPh>
    <rPh sb="6" eb="9">
      <t>オオクラヤマ</t>
    </rPh>
    <phoneticPr fontId="1"/>
  </si>
  <si>
    <t>東急東横線「大倉山」駅下車　駅より1.4㎞徒歩18分,バス5分「太尾西住宅前」バス停4分、横浜市営地下鉄「新羽」駅下車　駅より1.0㎞　徒歩10分</t>
    <rPh sb="0" eb="5">
      <t>トウキュウトウヨコセン</t>
    </rPh>
    <rPh sb="6" eb="9">
      <t>オオクラヤマ</t>
    </rPh>
    <rPh sb="10" eb="11">
      <t>エキ</t>
    </rPh>
    <rPh sb="11" eb="13">
      <t>ゲシャ</t>
    </rPh>
    <rPh sb="14" eb="15">
      <t>エキ</t>
    </rPh>
    <rPh sb="21" eb="23">
      <t>トホ</t>
    </rPh>
    <rPh sb="25" eb="26">
      <t>プン</t>
    </rPh>
    <rPh sb="30" eb="31">
      <t>プン</t>
    </rPh>
    <rPh sb="32" eb="34">
      <t>フトオ</t>
    </rPh>
    <rPh sb="34" eb="35">
      <t>ニシ</t>
    </rPh>
    <rPh sb="35" eb="37">
      <t>ジュウタク</t>
    </rPh>
    <rPh sb="37" eb="38">
      <t>マエ</t>
    </rPh>
    <rPh sb="41" eb="42">
      <t>テイ</t>
    </rPh>
    <rPh sb="43" eb="44">
      <t>プン</t>
    </rPh>
    <rPh sb="45" eb="47">
      <t>ヨコハマ</t>
    </rPh>
    <rPh sb="47" eb="52">
      <t>シエイチカテツ</t>
    </rPh>
    <rPh sb="53" eb="55">
      <t>ニッパ</t>
    </rPh>
    <rPh sb="56" eb="59">
      <t>エキゲシャ</t>
    </rPh>
    <rPh sb="60" eb="61">
      <t>エキ</t>
    </rPh>
    <rPh sb="68" eb="70">
      <t>トホ</t>
    </rPh>
    <rPh sb="72" eb="73">
      <t>プン</t>
    </rPh>
    <phoneticPr fontId="1"/>
  </si>
  <si>
    <t>834</t>
    <phoneticPr fontId="1"/>
  </si>
  <si>
    <t>7335</t>
    <phoneticPr fontId="1"/>
  </si>
  <si>
    <t>7337</t>
    <phoneticPr fontId="1"/>
  </si>
  <si>
    <t>home-okurayama</t>
    <phoneticPr fontId="1"/>
  </si>
  <si>
    <t>川戸　美佐</t>
    <rPh sb="0" eb="2">
      <t>カワト</t>
    </rPh>
    <rPh sb="3" eb="5">
      <t>ミサ</t>
    </rPh>
    <phoneticPr fontId="1"/>
  </si>
  <si>
    <t>２　事業者が賃借する土地</t>
  </si>
  <si>
    <t>１　全室個室（縁故者個室含む）</t>
  </si>
  <si>
    <t>日吉斎藤クリニック</t>
    <rPh sb="0" eb="4">
      <t>ヒヨシサイトウ</t>
    </rPh>
    <phoneticPr fontId="1"/>
  </si>
  <si>
    <t>横浜市港北区日吉本町1-27-39　ファミール1階・2階</t>
    <rPh sb="0" eb="3">
      <t>ヨコハマシ</t>
    </rPh>
    <rPh sb="3" eb="6">
      <t>コウホクク</t>
    </rPh>
    <rPh sb="6" eb="10">
      <t>ヒヨシホンチョウ</t>
    </rPh>
    <rPh sb="24" eb="25">
      <t>カイ</t>
    </rPh>
    <rPh sb="27" eb="28">
      <t>カイ</t>
    </rPh>
    <phoneticPr fontId="1"/>
  </si>
  <si>
    <t>内科・精神科・神経内科・皮膚科・眼科</t>
    <rPh sb="0" eb="2">
      <t>ナイカ</t>
    </rPh>
    <rPh sb="3" eb="6">
      <t>セイシンカ</t>
    </rPh>
    <rPh sb="7" eb="11">
      <t>シンケイナイカ</t>
    </rPh>
    <rPh sb="12" eb="15">
      <t>ヒフカ</t>
    </rPh>
    <rPh sb="16" eb="18">
      <t>ガンカ</t>
    </rPh>
    <phoneticPr fontId="1"/>
  </si>
  <si>
    <t>診察、処置、他の医療機関への紹介</t>
    <rPh sb="0" eb="2">
      <t>シンサツ</t>
    </rPh>
    <rPh sb="3" eb="5">
      <t>ショチ</t>
    </rPh>
    <rPh sb="6" eb="7">
      <t>タ</t>
    </rPh>
    <rPh sb="8" eb="12">
      <t>イリョウキカン</t>
    </rPh>
    <rPh sb="14" eb="16">
      <t>ショウカイ</t>
    </rPh>
    <phoneticPr fontId="1"/>
  </si>
  <si>
    <t>新横浜かとうクリニック</t>
    <rPh sb="0" eb="3">
      <t>シンヨコハマ</t>
    </rPh>
    <phoneticPr fontId="1"/>
  </si>
  <si>
    <t>横浜市港北区新横浜2-6-13新横浜ステーションビル8階</t>
    <rPh sb="0" eb="3">
      <t>ヨコハマシ</t>
    </rPh>
    <rPh sb="3" eb="6">
      <t>コウホクク</t>
    </rPh>
    <rPh sb="6" eb="9">
      <t>シンヨコハマ</t>
    </rPh>
    <rPh sb="15" eb="18">
      <t>シンヨコハマ</t>
    </rPh>
    <rPh sb="27" eb="28">
      <t>カイ</t>
    </rPh>
    <phoneticPr fontId="1"/>
  </si>
  <si>
    <t>内科（腫瘍・消化器・内視鏡・呼吸器）</t>
    <rPh sb="0" eb="2">
      <t>ナイカ</t>
    </rPh>
    <rPh sb="3" eb="5">
      <t>シュヨウ</t>
    </rPh>
    <rPh sb="6" eb="9">
      <t>ショウカキ</t>
    </rPh>
    <rPh sb="10" eb="13">
      <t>ナイシキョウ</t>
    </rPh>
    <rPh sb="14" eb="17">
      <t>コキュウキ</t>
    </rPh>
    <phoneticPr fontId="1"/>
  </si>
  <si>
    <t>医療法人社団高輪会　新横浜デンタルクリニック</t>
    <rPh sb="0" eb="4">
      <t>イリョウホウジン</t>
    </rPh>
    <rPh sb="4" eb="6">
      <t>シャダン</t>
    </rPh>
    <rPh sb="6" eb="9">
      <t>タカナワカイ</t>
    </rPh>
    <rPh sb="10" eb="13">
      <t>シンヨコハマ</t>
    </rPh>
    <phoneticPr fontId="1"/>
  </si>
  <si>
    <t>横浜市港北区小机町2461</t>
    <rPh sb="0" eb="3">
      <t>ヨコハマシ</t>
    </rPh>
    <rPh sb="3" eb="6">
      <t>コウホクク</t>
    </rPh>
    <rPh sb="6" eb="9">
      <t>コヅクエチョウ</t>
    </rPh>
    <phoneticPr fontId="1"/>
  </si>
  <si>
    <t>訪問診療、義歯の調整など。健康管理を含む口腔ケア指導及び看護スタッフに対する指導等</t>
    <rPh sb="0" eb="4">
      <t>ホウモンシンリョウ</t>
    </rPh>
    <rPh sb="5" eb="7">
      <t>ギシ</t>
    </rPh>
    <rPh sb="8" eb="10">
      <t>チョウセイ</t>
    </rPh>
    <rPh sb="13" eb="17">
      <t>ケンコウカンリ</t>
    </rPh>
    <rPh sb="18" eb="19">
      <t>フク</t>
    </rPh>
    <rPh sb="20" eb="22">
      <t>コウクウ</t>
    </rPh>
    <rPh sb="24" eb="26">
      <t>シドウ</t>
    </rPh>
    <rPh sb="26" eb="27">
      <t>オヨ</t>
    </rPh>
    <rPh sb="28" eb="30">
      <t>カンゴ</t>
    </rPh>
    <rPh sb="35" eb="36">
      <t>タイ</t>
    </rPh>
    <rPh sb="38" eb="40">
      <t>シドウ</t>
    </rPh>
    <rPh sb="40" eb="41">
      <t>トウ</t>
    </rPh>
    <phoneticPr fontId="1"/>
  </si>
  <si>
    <t>17,78</t>
    <phoneticPr fontId="1"/>
  </si>
  <si>
    <t>食材料費、水道光熱費、人件費、設備・備品　　　　　　　　　　食事内訳（朝食324円、昼食486円、夕食606円　1日1,426円×　　　　　　　　　　　　　　　　　　　　　　　　　　　　30日＝42,480円）</t>
    <rPh sb="0" eb="4">
      <t>ショクザイリョウヒ</t>
    </rPh>
    <rPh sb="5" eb="10">
      <t>スイドウコウネツヒ</t>
    </rPh>
    <rPh sb="11" eb="14">
      <t>ジンケンヒ</t>
    </rPh>
    <rPh sb="15" eb="17">
      <t>セツビ</t>
    </rPh>
    <rPh sb="18" eb="20">
      <t>ビヒン</t>
    </rPh>
    <rPh sb="30" eb="32">
      <t>ショクジ</t>
    </rPh>
    <rPh sb="32" eb="34">
      <t>ウチワケ</t>
    </rPh>
    <rPh sb="35" eb="37">
      <t>チョウショク</t>
    </rPh>
    <rPh sb="40" eb="41">
      <t>エン</t>
    </rPh>
    <rPh sb="42" eb="44">
      <t>チュウショク</t>
    </rPh>
    <rPh sb="47" eb="48">
      <t>エン</t>
    </rPh>
    <rPh sb="49" eb="51">
      <t>ユウショク</t>
    </rPh>
    <rPh sb="54" eb="55">
      <t>エン</t>
    </rPh>
    <rPh sb="57" eb="58">
      <t>ニチ</t>
    </rPh>
    <rPh sb="63" eb="64">
      <t>エン</t>
    </rPh>
    <rPh sb="95" eb="96">
      <t>ニチ</t>
    </rPh>
    <rPh sb="103" eb="104">
      <t>エン</t>
    </rPh>
    <phoneticPr fontId="1"/>
  </si>
  <si>
    <t>756,000～1,743000</t>
    <phoneticPr fontId="1"/>
  </si>
  <si>
    <t>前払い金－前払い金×0.8÷償却日数×入居期間</t>
    <rPh sb="0" eb="2">
      <t>マエバラ</t>
    </rPh>
    <rPh sb="3" eb="4">
      <t>キン</t>
    </rPh>
    <rPh sb="5" eb="7">
      <t>マエバラ</t>
    </rPh>
    <rPh sb="8" eb="9">
      <t>キン</t>
    </rPh>
    <rPh sb="14" eb="18">
      <t>ショウキャクニッスウ</t>
    </rPh>
    <rPh sb="19" eb="23">
      <t>ニュウキョキカン</t>
    </rPh>
    <phoneticPr fontId="1"/>
  </si>
  <si>
    <t>前払い金×0.8÷償却日数×契約終了日から償却期間満了日までの日数</t>
    <rPh sb="0" eb="2">
      <t>マエバラ</t>
    </rPh>
    <rPh sb="3" eb="4">
      <t>キン</t>
    </rPh>
    <rPh sb="9" eb="13">
      <t>ショウキャクニッスウ</t>
    </rPh>
    <rPh sb="14" eb="18">
      <t>ケイヤクシュウリョウ</t>
    </rPh>
    <rPh sb="18" eb="19">
      <t>ヒ</t>
    </rPh>
    <rPh sb="21" eb="25">
      <t>ショウキャクキカン</t>
    </rPh>
    <rPh sb="25" eb="28">
      <t>マンリョウビ</t>
    </rPh>
    <rPh sb="31" eb="33">
      <t>ニッスウ</t>
    </rPh>
    <phoneticPr fontId="1"/>
  </si>
  <si>
    <t>ガーデンコート新羽中央　　　　　　　　　　ガーデンヒルズ白楽　　　　　　　　　　　みどりの郷横浜鴨居</t>
    <rPh sb="7" eb="11">
      <t>ニッパチュウオウ</t>
    </rPh>
    <rPh sb="28" eb="30">
      <t>ハクラク</t>
    </rPh>
    <rPh sb="45" eb="46">
      <t>サト</t>
    </rPh>
    <rPh sb="46" eb="48">
      <t>ヨコハマ</t>
    </rPh>
    <rPh sb="48" eb="50">
      <t>カモイ</t>
    </rPh>
    <phoneticPr fontId="1"/>
  </si>
  <si>
    <t>継続的な医療行為が必要となった。</t>
    <rPh sb="0" eb="3">
      <t>ケイゾクテキ</t>
    </rPh>
    <rPh sb="4" eb="8">
      <t>イリョウコウイ</t>
    </rPh>
    <rPh sb="9" eb="1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</si>
</sst>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K291" sqref="K291:P29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25</v>
      </c>
      <c r="M4" s="459"/>
      <c r="N4" s="456" t="s">
        <v>486</v>
      </c>
      <c r="O4" s="456"/>
      <c r="P4" s="460"/>
    </row>
    <row r="5" spans="1:20" ht="20.100000000000001" customHeight="1">
      <c r="B5" s="439" t="s">
        <v>1</v>
      </c>
      <c r="C5" s="300"/>
      <c r="D5" s="300"/>
      <c r="E5" s="301"/>
      <c r="F5" s="179" t="s">
        <v>2486</v>
      </c>
      <c r="G5" s="317"/>
      <c r="H5" s="317"/>
      <c r="I5" s="317"/>
      <c r="J5" s="317"/>
      <c r="K5" s="317"/>
      <c r="L5" s="317"/>
      <c r="M5" s="317"/>
      <c r="N5" s="317"/>
      <c r="O5" s="317"/>
      <c r="P5" s="317"/>
      <c r="Q5" s="12"/>
    </row>
    <row r="6" spans="1:20" ht="20.100000000000001" customHeight="1">
      <c r="B6" s="439" t="s">
        <v>2</v>
      </c>
      <c r="C6" s="300"/>
      <c r="D6" s="300"/>
      <c r="E6" s="301"/>
      <c r="F6" s="179"/>
      <c r="G6" s="317"/>
      <c r="H6" s="317"/>
      <c r="I6" s="317"/>
      <c r="J6" s="317"/>
      <c r="K6" s="317"/>
      <c r="L6" s="317"/>
      <c r="M6" s="317"/>
      <c r="N6" s="317"/>
      <c r="O6" s="317"/>
      <c r="P6" s="317"/>
    </row>
    <row r="7" spans="1:20" ht="20.100000000000001" customHeight="1">
      <c r="B7" s="439" t="s">
        <v>431</v>
      </c>
      <c r="C7" s="300"/>
      <c r="D7" s="300"/>
      <c r="E7" s="301"/>
      <c r="F7" s="138"/>
      <c r="G7" s="93"/>
      <c r="H7" s="93"/>
      <c r="I7" s="93"/>
      <c r="J7" s="93"/>
      <c r="K7" s="93"/>
      <c r="L7" s="93"/>
      <c r="M7" s="93"/>
      <c r="N7" s="93"/>
      <c r="O7" s="93"/>
      <c r="P7" s="139"/>
      <c r="S7" s="15" t="str">
        <f>IF(F7="","未記入","")</f>
        <v>未記入</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5" t="s">
        <v>2490</v>
      </c>
      <c r="I13" s="466"/>
      <c r="J13" s="466"/>
      <c r="K13" s="466"/>
      <c r="L13" s="466"/>
      <c r="M13" s="466"/>
      <c r="N13" s="466"/>
      <c r="O13" s="466"/>
      <c r="P13" s="467"/>
      <c r="S13" s="15" t="str">
        <f>IF(H13="","未記入","")</f>
        <v/>
      </c>
    </row>
    <row r="14" spans="1:20" ht="39" customHeight="1">
      <c r="B14" s="167"/>
      <c r="C14" s="166"/>
      <c r="D14" s="166"/>
      <c r="E14" s="166"/>
      <c r="F14" s="201" t="s">
        <v>2491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221</v>
      </c>
      <c r="H17" s="35" t="s">
        <v>487</v>
      </c>
      <c r="I17" s="32">
        <v>822</v>
      </c>
      <c r="J17" s="287"/>
      <c r="K17" s="288"/>
      <c r="L17" s="288"/>
      <c r="M17" s="288"/>
      <c r="N17" s="288"/>
      <c r="O17" s="288"/>
      <c r="P17" s="289"/>
      <c r="S17" s="15" t="str">
        <f>IF(OR(G17="",I17=""),"未記入","")</f>
        <v/>
      </c>
    </row>
    <row r="18" spans="1:20" ht="57.75" customHeight="1">
      <c r="B18" s="280"/>
      <c r="C18" s="298"/>
      <c r="D18" s="298"/>
      <c r="E18" s="281"/>
      <c r="F18" s="104" t="s">
        <v>2496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4"/>
      <c r="C20" s="345"/>
      <c r="D20" s="345"/>
      <c r="E20" s="346"/>
      <c r="F20" s="166" t="s">
        <v>15</v>
      </c>
      <c r="G20" s="166"/>
      <c r="H20" s="166"/>
      <c r="I20" s="166"/>
      <c r="J20" s="64" t="s">
        <v>2482</v>
      </c>
      <c r="K20" s="35" t="s">
        <v>487</v>
      </c>
      <c r="L20" s="63" t="s">
        <v>2483</v>
      </c>
      <c r="M20" s="35" t="s">
        <v>487</v>
      </c>
      <c r="N20" s="63" t="s">
        <v>2485</v>
      </c>
      <c r="O20" s="288"/>
      <c r="P20" s="289"/>
      <c r="Q20" s="12"/>
    </row>
    <row r="21" spans="1:20" ht="20.100000000000001" customHeight="1">
      <c r="B21" s="344"/>
      <c r="C21" s="345"/>
      <c r="D21" s="345"/>
      <c r="E21" s="346"/>
      <c r="F21" s="397" t="s">
        <v>423</v>
      </c>
      <c r="G21" s="426"/>
      <c r="H21" s="426"/>
      <c r="I21" s="398"/>
      <c r="J21" s="138" t="s">
        <v>2480</v>
      </c>
      <c r="K21" s="93"/>
      <c r="L21" s="93"/>
      <c r="M21" s="35" t="s">
        <v>483</v>
      </c>
      <c r="N21" s="93" t="s">
        <v>2481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1989</v>
      </c>
      <c r="G26" s="434"/>
      <c r="H26" s="35" t="s">
        <v>484</v>
      </c>
      <c r="I26" s="434">
        <v>12</v>
      </c>
      <c r="J26" s="434"/>
      <c r="K26" s="35" t="s">
        <v>485</v>
      </c>
      <c r="L26" s="434">
        <v>19</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2573</v>
      </c>
      <c r="I31" s="451"/>
      <c r="J31" s="451"/>
      <c r="K31" s="451"/>
      <c r="L31" s="451"/>
      <c r="M31" s="451"/>
      <c r="N31" s="451"/>
      <c r="O31" s="451"/>
      <c r="P31" s="452"/>
      <c r="S31" s="15" t="str">
        <f>IF(H31="","未記入","")</f>
        <v/>
      </c>
    </row>
    <row r="32" spans="1:20" ht="39" customHeight="1">
      <c r="B32" s="280"/>
      <c r="C32" s="298"/>
      <c r="D32" s="298"/>
      <c r="E32" s="281"/>
      <c r="F32" s="201" t="s">
        <v>2572</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222</v>
      </c>
      <c r="H33" s="35" t="s">
        <v>487</v>
      </c>
      <c r="I33" s="32">
        <v>37</v>
      </c>
      <c r="J33" s="440"/>
      <c r="K33" s="440"/>
      <c r="L33" s="440"/>
      <c r="M33" s="440"/>
      <c r="N33" s="440"/>
      <c r="O33" s="440"/>
      <c r="P33" s="441"/>
      <c r="S33" s="15" t="str">
        <f>IF(OR(G33="",I33=""),"未記入","")</f>
        <v/>
      </c>
    </row>
    <row r="34" spans="2:20" ht="58.5" customHeight="1">
      <c r="B34" s="280"/>
      <c r="C34" s="298"/>
      <c r="D34" s="298"/>
      <c r="E34" s="281"/>
      <c r="F34" s="104" t="s">
        <v>2574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2575</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2498</v>
      </c>
      <c r="K43" s="35" t="s">
        <v>487</v>
      </c>
      <c r="L43" s="11" t="s">
        <v>2576</v>
      </c>
      <c r="M43" s="35" t="s">
        <v>487</v>
      </c>
      <c r="N43" s="11" t="s">
        <v>2577</v>
      </c>
      <c r="O43" s="288"/>
      <c r="P43" s="289"/>
      <c r="S43" s="15" t="str">
        <f>IF(OR(J43="",L43="",N43=""),"未記入","")</f>
        <v/>
      </c>
    </row>
    <row r="44" spans="2:20" ht="20.100000000000001" customHeight="1">
      <c r="B44" s="167"/>
      <c r="C44" s="166"/>
      <c r="D44" s="166"/>
      <c r="E44" s="166"/>
      <c r="F44" s="166" t="s">
        <v>15</v>
      </c>
      <c r="G44" s="166"/>
      <c r="H44" s="166"/>
      <c r="I44" s="166"/>
      <c r="J44" s="64" t="s">
        <v>2498</v>
      </c>
      <c r="K44" s="35" t="s">
        <v>487</v>
      </c>
      <c r="L44" s="63" t="s">
        <v>2576</v>
      </c>
      <c r="M44" s="35" t="s">
        <v>487</v>
      </c>
      <c r="N44" s="63" t="s">
        <v>2578</v>
      </c>
      <c r="O44" s="288"/>
      <c r="P44" s="289"/>
    </row>
    <row r="45" spans="2:20" ht="20.100000000000001" customHeight="1">
      <c r="B45" s="167"/>
      <c r="C45" s="166"/>
      <c r="D45" s="166"/>
      <c r="E45" s="166"/>
      <c r="F45" s="397" t="s">
        <v>423</v>
      </c>
      <c r="G45" s="426"/>
      <c r="H45" s="426"/>
      <c r="I45" s="398"/>
      <c r="J45" s="138" t="s">
        <v>2579</v>
      </c>
      <c r="K45" s="93"/>
      <c r="L45" s="93"/>
      <c r="M45" s="35" t="s">
        <v>483</v>
      </c>
      <c r="N45" s="93" t="s">
        <v>2499</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2503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2580</v>
      </c>
      <c r="K48" s="178"/>
      <c r="L48" s="178"/>
      <c r="M48" s="178"/>
      <c r="N48" s="178"/>
      <c r="O48" s="138"/>
      <c r="P48" s="179"/>
    </row>
    <row r="49" spans="1:20" ht="20.100000000000001" customHeight="1">
      <c r="B49" s="167"/>
      <c r="C49" s="166"/>
      <c r="D49" s="166"/>
      <c r="E49" s="166"/>
      <c r="F49" s="166" t="s">
        <v>18</v>
      </c>
      <c r="G49" s="166"/>
      <c r="H49" s="166"/>
      <c r="I49" s="166"/>
      <c r="J49" s="178" t="s">
        <v>2500</v>
      </c>
      <c r="K49" s="178"/>
      <c r="L49" s="178"/>
      <c r="M49" s="178"/>
      <c r="N49" s="178"/>
      <c r="O49" s="138"/>
      <c r="P49" s="179"/>
    </row>
    <row r="50" spans="1:20" ht="20.100000000000001" customHeight="1">
      <c r="B50" s="108" t="s">
        <v>28</v>
      </c>
      <c r="C50" s="217"/>
      <c r="D50" s="217"/>
      <c r="E50" s="217"/>
      <c r="F50" s="217"/>
      <c r="G50" s="217"/>
      <c r="H50" s="217"/>
      <c r="I50" s="217"/>
      <c r="J50" s="433"/>
      <c r="K50" s="434"/>
      <c r="L50" s="35" t="s">
        <v>484</v>
      </c>
      <c r="M50" s="61"/>
      <c r="N50" s="35" t="s">
        <v>485</v>
      </c>
      <c r="O50" s="61"/>
      <c r="P50" s="37" t="s">
        <v>486</v>
      </c>
      <c r="S50" s="15" t="str">
        <f>IF(OR(J50="",M50="",O50=""),"未記入","")</f>
        <v>未記入</v>
      </c>
    </row>
    <row r="51" spans="1:20" ht="20.100000000000001" customHeight="1" thickBot="1">
      <c r="B51" s="109" t="s">
        <v>29</v>
      </c>
      <c r="C51" s="435"/>
      <c r="D51" s="435"/>
      <c r="E51" s="435"/>
      <c r="F51" s="435"/>
      <c r="G51" s="435"/>
      <c r="H51" s="435"/>
      <c r="I51" s="435"/>
      <c r="J51" s="424">
        <v>2018</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718.44</v>
      </c>
      <c r="H61" s="193"/>
      <c r="I61" s="193"/>
      <c r="J61" s="193"/>
      <c r="K61" s="432"/>
      <c r="L61" s="371" t="s">
        <v>516</v>
      </c>
      <c r="M61" s="360"/>
      <c r="N61" s="360"/>
      <c r="O61" s="360"/>
      <c r="P61" s="385"/>
    </row>
    <row r="62" spans="1:20" ht="20.100000000000001" customHeight="1">
      <c r="B62" s="167"/>
      <c r="C62" s="166"/>
      <c r="D62" s="207" t="s">
        <v>39</v>
      </c>
      <c r="E62" s="218"/>
      <c r="F62" s="236"/>
      <c r="G62" s="178" t="s">
        <v>2581</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2410</v>
      </c>
      <c r="L64" s="93"/>
      <c r="M64" s="93"/>
      <c r="N64" s="93"/>
      <c r="O64" s="93"/>
      <c r="P64" s="139"/>
    </row>
    <row r="65" spans="2:16" ht="20.100000000000001" customHeight="1">
      <c r="B65" s="167"/>
      <c r="C65" s="166"/>
      <c r="D65" s="347"/>
      <c r="E65" s="345"/>
      <c r="F65" s="346"/>
      <c r="G65" s="208"/>
      <c r="H65" s="171" t="s">
        <v>435</v>
      </c>
      <c r="I65" s="171"/>
      <c r="J65" s="242"/>
      <c r="K65" s="138" t="s">
        <v>2507</v>
      </c>
      <c r="L65" s="93"/>
      <c r="M65" s="93"/>
      <c r="N65" s="93"/>
      <c r="O65" s="93"/>
      <c r="P65" s="139"/>
    </row>
    <row r="66" spans="2:16" ht="20.100000000000001" customHeight="1">
      <c r="B66" s="167"/>
      <c r="C66" s="166"/>
      <c r="D66" s="347"/>
      <c r="E66" s="345"/>
      <c r="F66" s="346"/>
      <c r="G66" s="208"/>
      <c r="H66" s="207" t="s">
        <v>436</v>
      </c>
      <c r="I66" s="218"/>
      <c r="J66" s="236"/>
      <c r="K66" s="138" t="s">
        <v>2506</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2018</v>
      </c>
      <c r="L68" s="39" t="s">
        <v>484</v>
      </c>
      <c r="M68" s="61">
        <v>10</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2048</v>
      </c>
      <c r="L70" s="39" t="s">
        <v>484</v>
      </c>
      <c r="M70" s="61">
        <v>9</v>
      </c>
      <c r="N70" s="39" t="s">
        <v>485</v>
      </c>
      <c r="O70" s="61">
        <v>30</v>
      </c>
      <c r="P70" s="40" t="s">
        <v>486</v>
      </c>
    </row>
    <row r="71" spans="2:16" ht="20.100000000000001" customHeight="1">
      <c r="B71" s="167"/>
      <c r="C71" s="166"/>
      <c r="D71" s="297"/>
      <c r="E71" s="298"/>
      <c r="F71" s="281"/>
      <c r="G71" s="216"/>
      <c r="H71" s="171" t="s">
        <v>437</v>
      </c>
      <c r="I71" s="171"/>
      <c r="J71" s="242"/>
      <c r="K71" s="138" t="s">
        <v>2506</v>
      </c>
      <c r="L71" s="93"/>
      <c r="M71" s="93"/>
      <c r="N71" s="93"/>
      <c r="O71" s="93"/>
      <c r="P71" s="139"/>
    </row>
    <row r="72" spans="2:16" ht="20.100000000000001" customHeight="1">
      <c r="B72" s="68" t="s">
        <v>2381</v>
      </c>
      <c r="C72" s="69"/>
      <c r="D72" s="207" t="s">
        <v>40</v>
      </c>
      <c r="E72" s="218"/>
      <c r="F72" s="236"/>
      <c r="G72" s="287" t="s">
        <v>41</v>
      </c>
      <c r="H72" s="288"/>
      <c r="I72" s="288"/>
      <c r="J72" s="364"/>
      <c r="K72" s="138">
        <v>999.86</v>
      </c>
      <c r="L72" s="93"/>
      <c r="M72" s="93"/>
      <c r="N72" s="171" t="s">
        <v>490</v>
      </c>
      <c r="O72" s="171"/>
      <c r="P72" s="197"/>
    </row>
    <row r="73" spans="2:16" ht="20.100000000000001" customHeight="1">
      <c r="B73" s="70"/>
      <c r="C73" s="71"/>
      <c r="D73" s="297"/>
      <c r="E73" s="298"/>
      <c r="F73" s="281"/>
      <c r="G73" s="217" t="s">
        <v>42</v>
      </c>
      <c r="H73" s="217"/>
      <c r="I73" s="217"/>
      <c r="J73" s="217"/>
      <c r="K73" s="138">
        <v>999.86</v>
      </c>
      <c r="L73" s="93"/>
      <c r="M73" s="93"/>
      <c r="N73" s="171" t="s">
        <v>490</v>
      </c>
      <c r="O73" s="171"/>
      <c r="P73" s="197"/>
    </row>
    <row r="74" spans="2:16" ht="20.100000000000001" customHeight="1">
      <c r="B74" s="70"/>
      <c r="C74" s="71"/>
      <c r="D74" s="166" t="s">
        <v>43</v>
      </c>
      <c r="E74" s="166"/>
      <c r="F74" s="166"/>
      <c r="G74" s="178" t="s">
        <v>2502</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2507</v>
      </c>
      <c r="L83" s="93"/>
      <c r="M83" s="93"/>
      <c r="N83" s="93"/>
      <c r="O83" s="93"/>
      <c r="P83" s="139"/>
    </row>
    <row r="84" spans="2:19" ht="20.100000000000001" customHeight="1">
      <c r="B84" s="70"/>
      <c r="C84" s="71"/>
      <c r="D84" s="166"/>
      <c r="E84" s="166"/>
      <c r="F84" s="166"/>
      <c r="G84" s="208"/>
      <c r="H84" s="207" t="s">
        <v>436</v>
      </c>
      <c r="I84" s="218"/>
      <c r="J84" s="236"/>
      <c r="K84" s="138" t="s">
        <v>2506</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2018</v>
      </c>
      <c r="L86" s="39" t="s">
        <v>484</v>
      </c>
      <c r="M86" s="61">
        <v>10</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2506</v>
      </c>
      <c r="L89" s="93"/>
      <c r="M89" s="93"/>
      <c r="N89" s="93"/>
      <c r="O89" s="93"/>
      <c r="P89" s="139"/>
    </row>
    <row r="90" spans="2:19" ht="20.100000000000001" customHeight="1">
      <c r="B90" s="167" t="s">
        <v>45</v>
      </c>
      <c r="C90" s="166"/>
      <c r="D90" s="117" t="s">
        <v>46</v>
      </c>
      <c r="E90" s="218"/>
      <c r="F90" s="236"/>
      <c r="G90" s="178" t="s">
        <v>2582</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17.78</v>
      </c>
      <c r="K95" s="50" t="s">
        <v>490</v>
      </c>
      <c r="L95" s="138">
        <v>26</v>
      </c>
      <c r="M95" s="416"/>
      <c r="N95" s="417" t="s">
        <v>2426</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18.41</v>
      </c>
      <c r="K96" s="50" t="s">
        <v>490</v>
      </c>
      <c r="L96" s="138">
        <v>2</v>
      </c>
      <c r="M96" s="416"/>
      <c r="N96" s="417" t="s">
        <v>2426</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18.73</v>
      </c>
      <c r="K97" s="50" t="s">
        <v>490</v>
      </c>
      <c r="L97" s="138">
        <v>2</v>
      </c>
      <c r="M97" s="416"/>
      <c r="N97" s="417" t="s">
        <v>2426</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2506</v>
      </c>
      <c r="H113" s="178"/>
      <c r="I113" s="178"/>
      <c r="J113" s="178"/>
      <c r="K113" s="178"/>
      <c r="L113" s="178"/>
      <c r="M113" s="178"/>
      <c r="N113" s="178"/>
      <c r="O113" s="138"/>
      <c r="P113" s="179"/>
    </row>
    <row r="114" spans="2:16" ht="20.100000000000001" customHeight="1">
      <c r="B114" s="420"/>
      <c r="C114" s="421"/>
      <c r="D114" s="117" t="s">
        <v>79</v>
      </c>
      <c r="E114" s="118"/>
      <c r="F114" s="133"/>
      <c r="G114" s="123" t="s">
        <v>2507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2506</v>
      </c>
      <c r="H117" s="178"/>
      <c r="I117" s="178"/>
      <c r="J117" s="178"/>
      <c r="K117" s="178"/>
      <c r="L117" s="178"/>
      <c r="M117" s="178"/>
      <c r="N117" s="178"/>
      <c r="O117" s="138"/>
      <c r="P117" s="179"/>
    </row>
    <row r="118" spans="2:16" ht="20.100000000000001" customHeight="1">
      <c r="B118" s="134"/>
      <c r="C118" s="135"/>
      <c r="D118" s="110" t="s">
        <v>73</v>
      </c>
      <c r="E118" s="102"/>
      <c r="F118" s="103"/>
      <c r="G118" s="178" t="s">
        <v>2506</v>
      </c>
      <c r="H118" s="178"/>
      <c r="I118" s="178"/>
      <c r="J118" s="178"/>
      <c r="K118" s="178"/>
      <c r="L118" s="178"/>
      <c r="M118" s="178"/>
      <c r="N118" s="178"/>
      <c r="O118" s="138"/>
      <c r="P118" s="179"/>
    </row>
    <row r="119" spans="2:16" ht="20.100000000000001" customHeight="1">
      <c r="B119" s="134"/>
      <c r="C119" s="135"/>
      <c r="D119" s="234" t="s">
        <v>74</v>
      </c>
      <c r="E119" s="273"/>
      <c r="F119" s="235"/>
      <c r="G119" s="178" t="s">
        <v>2506</v>
      </c>
      <c r="H119" s="178"/>
      <c r="I119" s="178"/>
      <c r="J119" s="178"/>
      <c r="K119" s="178"/>
      <c r="L119" s="178"/>
      <c r="M119" s="178"/>
      <c r="N119" s="178"/>
      <c r="O119" s="138"/>
      <c r="P119" s="179"/>
    </row>
    <row r="120" spans="2:16" ht="20.100000000000001" customHeight="1">
      <c r="B120" s="134"/>
      <c r="C120" s="135"/>
      <c r="D120" s="169" t="s">
        <v>75</v>
      </c>
      <c r="E120" s="171"/>
      <c r="F120" s="242"/>
      <c r="G120" s="178" t="s">
        <v>2506</v>
      </c>
      <c r="H120" s="178"/>
      <c r="I120" s="178"/>
      <c r="J120" s="178"/>
      <c r="K120" s="178"/>
      <c r="L120" s="178"/>
      <c r="M120" s="178"/>
      <c r="N120" s="178"/>
      <c r="O120" s="138"/>
      <c r="P120" s="179"/>
    </row>
    <row r="121" spans="2:16" ht="20.100000000000001" customHeight="1">
      <c r="B121" s="134"/>
      <c r="C121" s="135"/>
      <c r="D121" s="169" t="s">
        <v>76</v>
      </c>
      <c r="E121" s="171"/>
      <c r="F121" s="242"/>
      <c r="G121" s="178" t="s">
        <v>2506</v>
      </c>
      <c r="H121" s="178"/>
      <c r="I121" s="178"/>
      <c r="J121" s="178"/>
      <c r="K121" s="178"/>
      <c r="L121" s="178"/>
      <c r="M121" s="178"/>
      <c r="N121" s="178"/>
      <c r="O121" s="138"/>
      <c r="P121" s="179"/>
    </row>
    <row r="122" spans="2:16" ht="20.100000000000001" customHeight="1">
      <c r="B122" s="136"/>
      <c r="C122" s="137"/>
      <c r="D122" s="169" t="s">
        <v>77</v>
      </c>
      <c r="E122" s="171"/>
      <c r="F122" s="242"/>
      <c r="G122" s="178" t="s">
        <v>2506</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2509</v>
      </c>
      <c r="H123" s="178"/>
      <c r="I123" s="178"/>
      <c r="J123" s="178"/>
      <c r="K123" s="178"/>
      <c r="L123" s="178"/>
      <c r="M123" s="178"/>
      <c r="N123" s="178"/>
      <c r="O123" s="138"/>
      <c r="P123" s="179"/>
    </row>
    <row r="124" spans="2:16" ht="20.100000000000001" customHeight="1">
      <c r="B124" s="134"/>
      <c r="C124" s="135"/>
      <c r="D124" s="110" t="s">
        <v>446</v>
      </c>
      <c r="E124" s="102"/>
      <c r="F124" s="103"/>
      <c r="G124" s="178" t="s">
        <v>2510</v>
      </c>
      <c r="H124" s="178"/>
      <c r="I124" s="178"/>
      <c r="J124" s="178"/>
      <c r="K124" s="178"/>
      <c r="L124" s="178"/>
      <c r="M124" s="178"/>
      <c r="N124" s="178"/>
      <c r="O124" s="138"/>
      <c r="P124" s="179"/>
    </row>
    <row r="125" spans="2:16" ht="20.100000000000001" customHeight="1">
      <c r="B125" s="134"/>
      <c r="C125" s="135"/>
      <c r="D125" s="234" t="s">
        <v>447</v>
      </c>
      <c r="E125" s="273"/>
      <c r="F125" s="235"/>
      <c r="G125" s="178" t="s">
        <v>2511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2513</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2511</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2511</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t="s">
        <v>2487</v>
      </c>
      <c r="G175" s="171" t="s">
        <v>448</v>
      </c>
      <c r="H175" s="171"/>
      <c r="I175" s="242"/>
      <c r="J175" s="172" t="s">
        <v>2519</v>
      </c>
      <c r="K175" s="173"/>
      <c r="L175" s="173"/>
      <c r="M175" s="173"/>
      <c r="N175" s="173"/>
      <c r="O175" s="173"/>
      <c r="P175" s="174"/>
    </row>
    <row r="176" spans="2:20" ht="39.950000000000003" customHeight="1">
      <c r="B176" s="83" t="s">
        <v>106</v>
      </c>
      <c r="C176" s="84"/>
      <c r="D176" s="287">
        <v>1</v>
      </c>
      <c r="E176" s="364"/>
      <c r="F176" s="166" t="s">
        <v>5</v>
      </c>
      <c r="G176" s="166"/>
      <c r="H176" s="166"/>
      <c r="I176" s="104" t="s">
        <v>2583</v>
      </c>
      <c r="J176" s="105"/>
      <c r="K176" s="105"/>
      <c r="L176" s="105"/>
      <c r="M176" s="105"/>
      <c r="N176" s="105"/>
      <c r="O176" s="106"/>
      <c r="P176" s="107"/>
    </row>
    <row r="177" spans="2:16" ht="39.950000000000003" customHeight="1">
      <c r="B177" s="85"/>
      <c r="C177" s="86"/>
      <c r="D177" s="287"/>
      <c r="E177" s="364"/>
      <c r="F177" s="166" t="s">
        <v>108</v>
      </c>
      <c r="G177" s="166"/>
      <c r="H177" s="166"/>
      <c r="I177" s="104" t="s">
        <v>2584</v>
      </c>
      <c r="J177" s="105"/>
      <c r="K177" s="105"/>
      <c r="L177" s="105"/>
      <c r="M177" s="105"/>
      <c r="N177" s="105"/>
      <c r="O177" s="106"/>
      <c r="P177" s="107"/>
    </row>
    <row r="178" spans="2:16" ht="39.950000000000003" customHeight="1">
      <c r="B178" s="85"/>
      <c r="C178" s="86"/>
      <c r="D178" s="287"/>
      <c r="E178" s="364"/>
      <c r="F178" s="166" t="s">
        <v>109</v>
      </c>
      <c r="G178" s="166"/>
      <c r="H178" s="166"/>
      <c r="I178" s="104" t="s">
        <v>2585</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2586</v>
      </c>
      <c r="J180" s="105"/>
      <c r="K180" s="105"/>
      <c r="L180" s="105"/>
      <c r="M180" s="105"/>
      <c r="N180" s="105"/>
      <c r="O180" s="106"/>
      <c r="P180" s="107"/>
    </row>
    <row r="181" spans="2:16" ht="39.950000000000003" customHeight="1">
      <c r="B181" s="85"/>
      <c r="C181" s="86"/>
      <c r="D181" s="287">
        <v>2</v>
      </c>
      <c r="E181" s="364"/>
      <c r="F181" s="166" t="s">
        <v>5</v>
      </c>
      <c r="G181" s="166"/>
      <c r="H181" s="166"/>
      <c r="I181" s="104" t="s">
        <v>2515</v>
      </c>
      <c r="J181" s="105"/>
      <c r="K181" s="105"/>
      <c r="L181" s="105"/>
      <c r="M181" s="105"/>
      <c r="N181" s="105"/>
      <c r="O181" s="106"/>
      <c r="P181" s="107"/>
    </row>
    <row r="182" spans="2:16" ht="39.950000000000003" customHeight="1">
      <c r="B182" s="85"/>
      <c r="C182" s="86"/>
      <c r="D182" s="287"/>
      <c r="E182" s="364"/>
      <c r="F182" s="166" t="s">
        <v>108</v>
      </c>
      <c r="G182" s="166"/>
      <c r="H182" s="166"/>
      <c r="I182" s="104" t="s">
        <v>2517</v>
      </c>
      <c r="J182" s="105"/>
      <c r="K182" s="105"/>
      <c r="L182" s="105"/>
      <c r="M182" s="105"/>
      <c r="N182" s="105"/>
      <c r="O182" s="106"/>
      <c r="P182" s="107"/>
    </row>
    <row r="183" spans="2:16" ht="39.950000000000003" customHeight="1">
      <c r="B183" s="85"/>
      <c r="C183" s="86"/>
      <c r="D183" s="287"/>
      <c r="E183" s="364"/>
      <c r="F183" s="166" t="s">
        <v>109</v>
      </c>
      <c r="G183" s="166"/>
      <c r="H183" s="166"/>
      <c r="I183" s="104" t="s">
        <v>2516</v>
      </c>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t="s">
        <v>2518</v>
      </c>
      <c r="J185" s="105"/>
      <c r="K185" s="105"/>
      <c r="L185" s="105"/>
      <c r="M185" s="105"/>
      <c r="N185" s="105"/>
      <c r="O185" s="106"/>
      <c r="P185" s="107"/>
    </row>
    <row r="186" spans="2:16" ht="39.950000000000003" customHeight="1">
      <c r="B186" s="85"/>
      <c r="C186" s="86"/>
      <c r="D186" s="387">
        <v>3</v>
      </c>
      <c r="E186" s="388"/>
      <c r="F186" s="166" t="s">
        <v>5</v>
      </c>
      <c r="G186" s="166"/>
      <c r="H186" s="166"/>
      <c r="I186" s="104" t="s">
        <v>2587</v>
      </c>
      <c r="J186" s="105"/>
      <c r="K186" s="105"/>
      <c r="L186" s="105"/>
      <c r="M186" s="105"/>
      <c r="N186" s="105"/>
      <c r="O186" s="106"/>
      <c r="P186" s="107"/>
    </row>
    <row r="187" spans="2:16" ht="39.950000000000003" customHeight="1">
      <c r="B187" s="85"/>
      <c r="C187" s="86"/>
      <c r="D187" s="389"/>
      <c r="E187" s="390"/>
      <c r="F187" s="166" t="s">
        <v>108</v>
      </c>
      <c r="G187" s="166"/>
      <c r="H187" s="166"/>
      <c r="I187" s="104" t="s">
        <v>2588</v>
      </c>
      <c r="J187" s="105"/>
      <c r="K187" s="105"/>
      <c r="L187" s="105"/>
      <c r="M187" s="105"/>
      <c r="N187" s="105"/>
      <c r="O187" s="106"/>
      <c r="P187" s="107"/>
    </row>
    <row r="188" spans="2:16" ht="39.950000000000003" customHeight="1">
      <c r="B188" s="85"/>
      <c r="C188" s="86"/>
      <c r="D188" s="389"/>
      <c r="E188" s="390"/>
      <c r="F188" s="166" t="s">
        <v>109</v>
      </c>
      <c r="G188" s="166"/>
      <c r="H188" s="166"/>
      <c r="I188" s="104" t="s">
        <v>2589</v>
      </c>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t="s">
        <v>2586</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2590</v>
      </c>
      <c r="J191" s="105"/>
      <c r="K191" s="105"/>
      <c r="L191" s="105"/>
      <c r="M191" s="105"/>
      <c r="N191" s="105"/>
      <c r="O191" s="106"/>
      <c r="P191" s="107"/>
    </row>
    <row r="192" spans="2:16" ht="39.950000000000003" customHeight="1">
      <c r="B192" s="85"/>
      <c r="C192" s="86"/>
      <c r="D192" s="389"/>
      <c r="E192" s="390"/>
      <c r="F192" s="166" t="s">
        <v>108</v>
      </c>
      <c r="G192" s="166"/>
      <c r="H192" s="166"/>
      <c r="I192" s="104" t="s">
        <v>2591</v>
      </c>
      <c r="J192" s="105"/>
      <c r="K192" s="105"/>
      <c r="L192" s="105"/>
      <c r="M192" s="105"/>
      <c r="N192" s="105"/>
      <c r="O192" s="106"/>
      <c r="P192" s="107"/>
    </row>
    <row r="193" spans="2:16" ht="39.950000000000003" customHeight="1">
      <c r="B193" s="85"/>
      <c r="C193" s="86"/>
      <c r="D193" s="389"/>
      <c r="E193" s="390"/>
      <c r="F193" s="168" t="s">
        <v>110</v>
      </c>
      <c r="G193" s="168"/>
      <c r="H193" s="168"/>
      <c r="I193" s="104" t="s">
        <v>2592</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2487</v>
      </c>
      <c r="G201" s="326" t="s">
        <v>448</v>
      </c>
      <c r="H201" s="171"/>
      <c r="I201" s="242"/>
      <c r="J201" s="172" t="s">
        <v>2522</v>
      </c>
      <c r="K201" s="173"/>
      <c r="L201" s="173"/>
      <c r="M201" s="173"/>
      <c r="N201" s="173"/>
      <c r="O201" s="173"/>
      <c r="P201" s="174"/>
    </row>
    <row r="202" spans="2:16" ht="60" customHeight="1">
      <c r="B202" s="167" t="s">
        <v>114</v>
      </c>
      <c r="C202" s="166"/>
      <c r="D202" s="166"/>
      <c r="E202" s="166"/>
      <c r="F202" s="104" t="s">
        <v>2520</v>
      </c>
      <c r="G202" s="104"/>
      <c r="H202" s="104"/>
      <c r="I202" s="104"/>
      <c r="J202" s="104"/>
      <c r="K202" s="104"/>
      <c r="L202" s="104"/>
      <c r="M202" s="104"/>
      <c r="N202" s="104"/>
      <c r="O202" s="172"/>
      <c r="P202" s="386"/>
    </row>
    <row r="203" spans="2:16" ht="60" customHeight="1">
      <c r="B203" s="167" t="s">
        <v>115</v>
      </c>
      <c r="C203" s="166"/>
      <c r="D203" s="166"/>
      <c r="E203" s="166"/>
      <c r="F203" s="104" t="s">
        <v>2521</v>
      </c>
      <c r="G203" s="105"/>
      <c r="H203" s="105"/>
      <c r="I203" s="105"/>
      <c r="J203" s="105"/>
      <c r="K203" s="105"/>
      <c r="L203" s="105"/>
      <c r="M203" s="105"/>
      <c r="N203" s="105"/>
      <c r="O203" s="106"/>
      <c r="P203" s="107"/>
    </row>
    <row r="204" spans="2:16" ht="20.100000000000001" customHeight="1">
      <c r="B204" s="167" t="s">
        <v>116</v>
      </c>
      <c r="C204" s="166"/>
      <c r="D204" s="166"/>
      <c r="E204" s="166"/>
      <c r="F204" s="178" t="s">
        <v>2506</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2506</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2507</v>
      </c>
      <c r="G207" s="178"/>
      <c r="H207" s="178"/>
      <c r="I207" s="178"/>
      <c r="J207" s="178"/>
      <c r="K207" s="178"/>
      <c r="L207" s="178"/>
      <c r="M207" s="178"/>
      <c r="N207" s="178"/>
      <c r="O207" s="138"/>
      <c r="P207" s="179"/>
    </row>
    <row r="208" spans="2:16" ht="20.100000000000001" customHeight="1">
      <c r="B208" s="165"/>
      <c r="C208" s="269"/>
      <c r="D208" s="231" t="s">
        <v>122</v>
      </c>
      <c r="E208" s="231"/>
      <c r="F208" s="178" t="s">
        <v>2507</v>
      </c>
      <c r="G208" s="178"/>
      <c r="H208" s="178"/>
      <c r="I208" s="178"/>
      <c r="J208" s="178"/>
      <c r="K208" s="178"/>
      <c r="L208" s="178"/>
      <c r="M208" s="178"/>
      <c r="N208" s="178"/>
      <c r="O208" s="138"/>
      <c r="P208" s="179"/>
    </row>
    <row r="209" spans="2:20" ht="20.100000000000001" customHeight="1">
      <c r="B209" s="165"/>
      <c r="C209" s="269"/>
      <c r="D209" s="231" t="s">
        <v>123</v>
      </c>
      <c r="E209" s="231"/>
      <c r="F209" s="178" t="s">
        <v>2507</v>
      </c>
      <c r="G209" s="178"/>
      <c r="H209" s="178"/>
      <c r="I209" s="178"/>
      <c r="J209" s="178"/>
      <c r="K209" s="178"/>
      <c r="L209" s="178"/>
      <c r="M209" s="178"/>
      <c r="N209" s="178"/>
      <c r="O209" s="138"/>
      <c r="P209" s="179"/>
    </row>
    <row r="210" spans="2:20" ht="20.100000000000001" customHeight="1">
      <c r="B210" s="165"/>
      <c r="C210" s="269"/>
      <c r="D210" s="231" t="s">
        <v>124</v>
      </c>
      <c r="E210" s="231"/>
      <c r="F210" s="178" t="s">
        <v>2507</v>
      </c>
      <c r="G210" s="178"/>
      <c r="H210" s="178"/>
      <c r="I210" s="178"/>
      <c r="J210" s="178"/>
      <c r="K210" s="178"/>
      <c r="L210" s="178"/>
      <c r="M210" s="178"/>
      <c r="N210" s="178"/>
      <c r="O210" s="138"/>
      <c r="P210" s="179"/>
    </row>
    <row r="211" spans="2:20" ht="20.100000000000001" customHeight="1">
      <c r="B211" s="165"/>
      <c r="C211" s="269"/>
      <c r="D211" s="231" t="s">
        <v>125</v>
      </c>
      <c r="E211" s="231"/>
      <c r="F211" s="178" t="s">
        <v>2507</v>
      </c>
      <c r="G211" s="178"/>
      <c r="H211" s="178"/>
      <c r="I211" s="178"/>
      <c r="J211" s="178"/>
      <c r="K211" s="178"/>
      <c r="L211" s="178"/>
      <c r="M211" s="178"/>
      <c r="N211" s="178"/>
      <c r="O211" s="138"/>
      <c r="P211" s="179"/>
    </row>
    <row r="212" spans="2:20" ht="20.100000000000001" customHeight="1">
      <c r="B212" s="165"/>
      <c r="C212" s="269"/>
      <c r="D212" s="269" t="s">
        <v>126</v>
      </c>
      <c r="E212" s="269"/>
      <c r="F212" s="178" t="s">
        <v>2507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2506</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2506</v>
      </c>
      <c r="K219" s="178"/>
      <c r="L219" s="178"/>
      <c r="M219" s="178"/>
      <c r="N219" s="178"/>
      <c r="O219" s="138"/>
      <c r="P219" s="179"/>
      <c r="S219" s="15" t="str">
        <f>IF(J219="","未記入","")</f>
        <v/>
      </c>
    </row>
    <row r="220" spans="2:20" ht="60" customHeight="1">
      <c r="B220" s="167" t="s">
        <v>128</v>
      </c>
      <c r="C220" s="166"/>
      <c r="D220" s="166"/>
      <c r="E220" s="166"/>
      <c r="F220" s="104" t="s">
        <v>2523</v>
      </c>
      <c r="G220" s="105"/>
      <c r="H220" s="105"/>
      <c r="I220" s="105"/>
      <c r="J220" s="105"/>
      <c r="K220" s="105"/>
      <c r="L220" s="105"/>
      <c r="M220" s="105"/>
      <c r="N220" s="105"/>
      <c r="O220" s="106"/>
      <c r="P220" s="107"/>
    </row>
    <row r="221" spans="2:20" ht="60" customHeight="1">
      <c r="B221" s="167" t="s">
        <v>493</v>
      </c>
      <c r="C221" s="166"/>
      <c r="D221" s="166"/>
      <c r="E221" s="166"/>
      <c r="F221" s="104" t="s">
        <v>2524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2525</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2506</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2526</v>
      </c>
      <c r="K227" s="173"/>
      <c r="L227" s="173"/>
      <c r="M227" s="173"/>
      <c r="N227" s="173"/>
      <c r="O227" s="173"/>
      <c r="P227" s="174"/>
    </row>
    <row r="228" spans="1:20" ht="20.100000000000001" customHeight="1">
      <c r="B228" s="167" t="s">
        <v>132</v>
      </c>
      <c r="C228" s="166"/>
      <c r="D228" s="166"/>
      <c r="E228" s="166"/>
      <c r="F228" s="138">
        <v>2</v>
      </c>
      <c r="G228" s="93"/>
      <c r="H228" s="93"/>
      <c r="I228" s="93"/>
      <c r="J228" s="93"/>
      <c r="K228" s="93"/>
      <c r="L228" s="93"/>
      <c r="M228" s="93"/>
      <c r="N228" s="171" t="s">
        <v>495</v>
      </c>
      <c r="O228" s="171"/>
      <c r="P228" s="197"/>
    </row>
    <row r="229" spans="1:20" ht="60" customHeight="1" thickBot="1">
      <c r="B229" s="290" t="s">
        <v>71</v>
      </c>
      <c r="C229" s="223"/>
      <c r="D229" s="223"/>
      <c r="E229" s="224"/>
      <c r="F229" s="225" t="s">
        <v>2527</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5</v>
      </c>
      <c r="F240" s="367"/>
      <c r="G240" s="367"/>
      <c r="H240" s="178">
        <v>4</v>
      </c>
      <c r="I240" s="178"/>
      <c r="J240" s="178"/>
      <c r="K240" s="178">
        <v>1</v>
      </c>
      <c r="L240" s="178"/>
      <c r="M240" s="178"/>
      <c r="N240" s="178">
        <v>4.3</v>
      </c>
      <c r="O240" s="138"/>
      <c r="P240" s="179"/>
    </row>
    <row r="241" spans="2:20" ht="20.100000000000001" customHeight="1">
      <c r="B241" s="44"/>
      <c r="C241" s="166" t="s">
        <v>143</v>
      </c>
      <c r="D241" s="166"/>
      <c r="E241" s="367" t="str">
        <f>IF(OR($H$241&lt;&gt;"",$K$241&lt;&gt;""),SUM($H$241,$K$241),"")</f>
        <v/>
      </c>
      <c r="F241" s="367"/>
      <c r="G241" s="367"/>
      <c r="H241" s="178"/>
      <c r="I241" s="178"/>
      <c r="J241" s="178"/>
      <c r="K241" s="178"/>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5</v>
      </c>
      <c r="H259" s="367"/>
      <c r="I259" s="367"/>
      <c r="J259" s="178">
        <v>5</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2</v>
      </c>
      <c r="H261" s="367"/>
      <c r="I261" s="367"/>
      <c r="J261" s="178">
        <v>1</v>
      </c>
      <c r="K261" s="178"/>
      <c r="L261" s="178"/>
      <c r="M261" s="178">
        <v>1</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2506</v>
      </c>
      <c r="M295" s="193"/>
      <c r="N295" s="193"/>
      <c r="O295" s="193"/>
      <c r="P295" s="194"/>
    </row>
    <row r="296" spans="2:20" ht="20.100000000000001" customHeight="1">
      <c r="B296" s="344"/>
      <c r="C296" s="345"/>
      <c r="D296" s="345"/>
      <c r="E296" s="345"/>
      <c r="F296" s="346"/>
      <c r="G296" s="117" t="s">
        <v>456</v>
      </c>
      <c r="H296" s="133"/>
      <c r="I296" s="138" t="s">
        <v>2506</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2528</v>
      </c>
      <c r="N298" s="173"/>
      <c r="O298" s="173"/>
      <c r="P298" s="174"/>
    </row>
    <row r="299" spans="2:20" ht="20.100000000000001" customHeight="1">
      <c r="B299" s="315"/>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c r="K301" s="28"/>
      <c r="L301" s="28"/>
      <c r="M301" s="28"/>
      <c r="N301" s="28"/>
      <c r="O301" s="28"/>
      <c r="P301" s="28"/>
      <c r="Q301" s="12"/>
    </row>
    <row r="302" spans="2:20" ht="20.100000000000001" customHeight="1">
      <c r="B302" s="132" t="s">
        <v>186</v>
      </c>
      <c r="C302" s="118"/>
      <c r="D302" s="118"/>
      <c r="E302" s="118"/>
      <c r="F302" s="133"/>
      <c r="G302" s="28"/>
      <c r="H302" s="28"/>
      <c r="I302" s="28">
        <v>1</v>
      </c>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v>2</v>
      </c>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1</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v>1</v>
      </c>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2</v>
      </c>
      <c r="J310" s="28"/>
      <c r="K310" s="28"/>
      <c r="L310" s="28"/>
      <c r="M310" s="28"/>
      <c r="N310" s="28"/>
      <c r="O310" s="28"/>
      <c r="P310" s="28"/>
      <c r="Q310" s="12"/>
    </row>
    <row r="311" spans="1:20" ht="20.100000000000001" customHeight="1" thickBot="1">
      <c r="B311" s="186" t="s">
        <v>193</v>
      </c>
      <c r="C311" s="187"/>
      <c r="D311" s="187"/>
      <c r="E311" s="187"/>
      <c r="F311" s="187"/>
      <c r="G311" s="187"/>
      <c r="H311" s="211" t="s">
        <v>2506</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2529</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2487</v>
      </c>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2487</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2487</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2534</v>
      </c>
      <c r="J332" s="178"/>
      <c r="K332" s="178"/>
      <c r="L332" s="178"/>
      <c r="M332" s="138" t="s">
        <v>2534</v>
      </c>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t="s">
        <v>2593</v>
      </c>
      <c r="J334" s="93"/>
      <c r="K334" s="93"/>
      <c r="L334" s="55" t="s">
        <v>490</v>
      </c>
      <c r="M334" s="138" t="s">
        <v>2593</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6">
        <v>0</v>
      </c>
      <c r="J338" s="93"/>
      <c r="K338" s="93"/>
      <c r="L338" s="50" t="s">
        <v>499</v>
      </c>
      <c r="M338" s="316">
        <v>3780000</v>
      </c>
      <c r="N338" s="93"/>
      <c r="O338" s="93"/>
      <c r="P338" s="37" t="s">
        <v>499</v>
      </c>
    </row>
    <row r="339" spans="2:20" ht="20.100000000000001" customHeight="1">
      <c r="B339" s="136"/>
      <c r="C339" s="122"/>
      <c r="D339" s="137"/>
      <c r="E339" s="169" t="s">
        <v>220</v>
      </c>
      <c r="F339" s="171"/>
      <c r="G339" s="171"/>
      <c r="H339" s="242"/>
      <c r="I339" s="316">
        <v>83000</v>
      </c>
      <c r="J339" s="93"/>
      <c r="K339" s="93"/>
      <c r="L339" s="50" t="s">
        <v>499</v>
      </c>
      <c r="M339" s="316">
        <v>47000</v>
      </c>
      <c r="N339" s="93"/>
      <c r="O339" s="93"/>
      <c r="P339" s="37" t="s">
        <v>499</v>
      </c>
    </row>
    <row r="340" spans="2:20" ht="20.100000000000001" customHeight="1">
      <c r="B340" s="315" t="s">
        <v>209</v>
      </c>
      <c r="C340" s="218"/>
      <c r="D340" s="218"/>
      <c r="E340" s="218"/>
      <c r="F340" s="218"/>
      <c r="G340" s="218"/>
      <c r="H340" s="236"/>
      <c r="I340" s="316">
        <v>235980</v>
      </c>
      <c r="J340" s="93"/>
      <c r="K340" s="93"/>
      <c r="L340" s="50" t="s">
        <v>499</v>
      </c>
      <c r="M340" s="316">
        <v>199980</v>
      </c>
      <c r="N340" s="93"/>
      <c r="O340" s="93"/>
      <c r="P340" s="37" t="s">
        <v>499</v>
      </c>
    </row>
    <row r="341" spans="2:20" ht="20.100000000000001" customHeight="1">
      <c r="B341" s="191"/>
      <c r="C341" s="169" t="s">
        <v>210</v>
      </c>
      <c r="D341" s="171"/>
      <c r="E341" s="171"/>
      <c r="F341" s="171"/>
      <c r="G341" s="171"/>
      <c r="H341" s="242"/>
      <c r="I341" s="316"/>
      <c r="J341" s="93"/>
      <c r="K341" s="93"/>
      <c r="L341" s="50" t="s">
        <v>499</v>
      </c>
      <c r="M341" s="316"/>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c r="J343" s="93"/>
      <c r="K343" s="93"/>
      <c r="L343" s="50" t="s">
        <v>499</v>
      </c>
      <c r="M343" s="138"/>
      <c r="N343" s="93"/>
      <c r="O343" s="93"/>
      <c r="P343" s="37" t="s">
        <v>499</v>
      </c>
    </row>
    <row r="344" spans="2:20" ht="20.100000000000001" customHeight="1">
      <c r="B344" s="167"/>
      <c r="C344" s="314"/>
      <c r="D344" s="314"/>
      <c r="E344" s="169" t="s">
        <v>222</v>
      </c>
      <c r="F344" s="171"/>
      <c r="G344" s="171"/>
      <c r="H344" s="242"/>
      <c r="I344" s="138"/>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v>
      </c>
      <c r="J355" s="93"/>
      <c r="K355" s="171" t="s">
        <v>501</v>
      </c>
      <c r="L355" s="171"/>
      <c r="M355" s="171"/>
      <c r="N355" s="171"/>
      <c r="O355" s="171"/>
      <c r="P355" s="197"/>
    </row>
    <row r="356" spans="2:20" ht="60" customHeight="1">
      <c r="B356" s="299" t="s">
        <v>590</v>
      </c>
      <c r="C356" s="300"/>
      <c r="D356" s="300"/>
      <c r="E356" s="300"/>
      <c r="F356" s="301"/>
      <c r="G356" s="172" t="s">
        <v>2536</v>
      </c>
      <c r="H356" s="173"/>
      <c r="I356" s="173"/>
      <c r="J356" s="173"/>
      <c r="K356" s="173"/>
      <c r="L356" s="173"/>
      <c r="M356" s="173"/>
      <c r="N356" s="173"/>
      <c r="O356" s="173"/>
      <c r="P356" s="174"/>
    </row>
    <row r="357" spans="2:20" ht="60" customHeight="1">
      <c r="B357" s="296" t="s">
        <v>222</v>
      </c>
      <c r="C357" s="171"/>
      <c r="D357" s="171"/>
      <c r="E357" s="171"/>
      <c r="F357" s="242"/>
      <c r="G357" s="172" t="s">
        <v>2537</v>
      </c>
      <c r="H357" s="173"/>
      <c r="I357" s="173"/>
      <c r="J357" s="173"/>
      <c r="K357" s="173"/>
      <c r="L357" s="173"/>
      <c r="M357" s="173"/>
      <c r="N357" s="173"/>
      <c r="O357" s="173"/>
      <c r="P357" s="174"/>
    </row>
    <row r="358" spans="2:20" ht="60" customHeight="1">
      <c r="B358" s="296" t="s">
        <v>221</v>
      </c>
      <c r="C358" s="171"/>
      <c r="D358" s="171"/>
      <c r="E358" s="171"/>
      <c r="F358" s="242"/>
      <c r="G358" s="172" t="s">
        <v>2594</v>
      </c>
      <c r="H358" s="173"/>
      <c r="I358" s="173"/>
      <c r="J358" s="173"/>
      <c r="K358" s="173"/>
      <c r="L358" s="173"/>
      <c r="M358" s="173"/>
      <c r="N358" s="173"/>
      <c r="O358" s="173"/>
      <c r="P358" s="174"/>
    </row>
    <row r="359" spans="2:20" ht="60" customHeight="1">
      <c r="B359" s="296" t="s">
        <v>224</v>
      </c>
      <c r="C359" s="171"/>
      <c r="D359" s="171"/>
      <c r="E359" s="171"/>
      <c r="F359" s="242"/>
      <c r="G359" s="172" t="s">
        <v>2539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2540</v>
      </c>
      <c r="K373" s="284"/>
      <c r="L373" s="284"/>
      <c r="M373" s="284"/>
      <c r="N373" s="284"/>
      <c r="O373" s="285"/>
      <c r="P373" s="286"/>
    </row>
    <row r="374" spans="2:20" ht="20.100000000000001" customHeight="1">
      <c r="B374" s="167" t="s">
        <v>403</v>
      </c>
      <c r="C374" s="166"/>
      <c r="D374" s="166"/>
      <c r="E374" s="166"/>
      <c r="F374" s="166"/>
      <c r="G374" s="166"/>
      <c r="H374" s="166"/>
      <c r="I374" s="166"/>
      <c r="J374" s="92">
        <v>84</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2595</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2596</v>
      </c>
      <c r="K379" s="105"/>
      <c r="L379" s="105"/>
      <c r="M379" s="105"/>
      <c r="N379" s="105"/>
      <c r="O379" s="106"/>
      <c r="P379" s="107"/>
    </row>
    <row r="380" spans="2:20" ht="60" customHeight="1">
      <c r="B380" s="165"/>
      <c r="C380" s="269"/>
      <c r="D380" s="166" t="s">
        <v>242</v>
      </c>
      <c r="E380" s="166"/>
      <c r="F380" s="166"/>
      <c r="G380" s="166"/>
      <c r="H380" s="166"/>
      <c r="I380" s="166"/>
      <c r="J380" s="104" t="s">
        <v>2597</v>
      </c>
      <c r="K380" s="105"/>
      <c r="L380" s="105"/>
      <c r="M380" s="105"/>
      <c r="N380" s="105"/>
      <c r="O380" s="106"/>
      <c r="P380" s="107"/>
    </row>
    <row r="381" spans="2:20" ht="39.950000000000003" customHeight="1">
      <c r="B381" s="165" t="s">
        <v>239</v>
      </c>
      <c r="C381" s="269"/>
      <c r="D381" s="138" t="s">
        <v>2541</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10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4</v>
      </c>
      <c r="I390" s="93"/>
      <c r="J390" s="93"/>
      <c r="K390" s="93"/>
      <c r="L390" s="93"/>
      <c r="M390" s="93"/>
      <c r="N390" s="93"/>
      <c r="O390" s="93"/>
      <c r="P390" s="37" t="s">
        <v>497</v>
      </c>
    </row>
    <row r="391" spans="1:20" ht="20.100000000000001" customHeight="1">
      <c r="B391" s="167"/>
      <c r="C391" s="166"/>
      <c r="D391" s="166" t="s">
        <v>253</v>
      </c>
      <c r="E391" s="166"/>
      <c r="F391" s="166"/>
      <c r="G391" s="166"/>
      <c r="H391" s="138">
        <v>7</v>
      </c>
      <c r="I391" s="93"/>
      <c r="J391" s="93"/>
      <c r="K391" s="93"/>
      <c r="L391" s="93"/>
      <c r="M391" s="93"/>
      <c r="N391" s="93"/>
      <c r="O391" s="93"/>
      <c r="P391" s="37" t="s">
        <v>497</v>
      </c>
    </row>
    <row r="392" spans="1:20" ht="20.100000000000001" customHeight="1">
      <c r="B392" s="167"/>
      <c r="C392" s="166"/>
      <c r="D392" s="166" t="s">
        <v>254</v>
      </c>
      <c r="E392" s="166"/>
      <c r="F392" s="166"/>
      <c r="G392" s="166"/>
      <c r="H392" s="138">
        <v>11</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1</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6</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4</v>
      </c>
      <c r="I401" s="93"/>
      <c r="J401" s="93"/>
      <c r="K401" s="93"/>
      <c r="L401" s="93"/>
      <c r="M401" s="93"/>
      <c r="N401" s="93"/>
      <c r="O401" s="93"/>
      <c r="P401" s="37" t="s">
        <v>497</v>
      </c>
    </row>
    <row r="402" spans="2:20" ht="20.100000000000001" customHeight="1">
      <c r="B402" s="167"/>
      <c r="C402" s="166"/>
      <c r="D402" s="166" t="s">
        <v>264</v>
      </c>
      <c r="E402" s="166"/>
      <c r="F402" s="166"/>
      <c r="G402" s="166"/>
      <c r="H402" s="138">
        <v>4</v>
      </c>
      <c r="I402" s="93"/>
      <c r="J402" s="93"/>
      <c r="K402" s="93"/>
      <c r="L402" s="93"/>
      <c r="M402" s="93"/>
      <c r="N402" s="93"/>
      <c r="O402" s="93"/>
      <c r="P402" s="37" t="s">
        <v>497</v>
      </c>
    </row>
    <row r="403" spans="2:20" ht="20.100000000000001" customHeight="1">
      <c r="B403" s="167"/>
      <c r="C403" s="166"/>
      <c r="D403" s="166" t="s">
        <v>265</v>
      </c>
      <c r="E403" s="166"/>
      <c r="F403" s="166"/>
      <c r="G403" s="166"/>
      <c r="H403" s="138">
        <v>14</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84.5</v>
      </c>
      <c r="I409" s="193"/>
      <c r="J409" s="193"/>
      <c r="K409" s="193"/>
      <c r="L409" s="193"/>
      <c r="M409" s="193"/>
      <c r="N409" s="193"/>
      <c r="O409" s="193"/>
      <c r="P409" s="49" t="s">
        <v>503</v>
      </c>
    </row>
    <row r="410" spans="2:20" ht="20.100000000000001" customHeight="1">
      <c r="B410" s="167" t="s">
        <v>271</v>
      </c>
      <c r="C410" s="166"/>
      <c r="D410" s="166"/>
      <c r="E410" s="166"/>
      <c r="F410" s="166"/>
      <c r="G410" s="166"/>
      <c r="H410" s="138">
        <v>22</v>
      </c>
      <c r="I410" s="93"/>
      <c r="J410" s="93"/>
      <c r="K410" s="93"/>
      <c r="L410" s="93"/>
      <c r="M410" s="93"/>
      <c r="N410" s="93"/>
      <c r="O410" s="93"/>
      <c r="P410" s="37" t="s">
        <v>495</v>
      </c>
    </row>
    <row r="411" spans="2:20" ht="20.100000000000001" customHeight="1">
      <c r="B411" s="167" t="s">
        <v>272</v>
      </c>
      <c r="C411" s="166"/>
      <c r="D411" s="166"/>
      <c r="E411" s="166"/>
      <c r="F411" s="166"/>
      <c r="G411" s="166"/>
      <c r="H411" s="138">
        <v>0.73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2572</v>
      </c>
      <c r="I431" s="173"/>
      <c r="J431" s="173"/>
      <c r="K431" s="173"/>
      <c r="L431" s="173"/>
      <c r="M431" s="173"/>
      <c r="N431" s="173"/>
      <c r="O431" s="173"/>
      <c r="P431" s="174"/>
    </row>
    <row r="432" spans="1:20" ht="20.100000000000001" customHeight="1">
      <c r="B432" s="248"/>
      <c r="C432" s="169" t="s">
        <v>14</v>
      </c>
      <c r="D432" s="171"/>
      <c r="E432" s="171"/>
      <c r="F432" s="171"/>
      <c r="G432" s="242"/>
      <c r="H432" s="89" t="s">
        <v>2542</v>
      </c>
      <c r="I432" s="90"/>
      <c r="J432" s="35" t="s">
        <v>487</v>
      </c>
      <c r="K432" s="90" t="s">
        <v>2576</v>
      </c>
      <c r="L432" s="90"/>
      <c r="M432" s="35" t="s">
        <v>487</v>
      </c>
      <c r="N432" s="90" t="s">
        <v>2577</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2543</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2544</v>
      </c>
      <c r="I438" s="173"/>
      <c r="J438" s="173"/>
      <c r="K438" s="173"/>
      <c r="L438" s="173"/>
      <c r="M438" s="173"/>
      <c r="N438" s="173"/>
      <c r="O438" s="173"/>
      <c r="P438" s="174"/>
    </row>
    <row r="439" spans="2:16" ht="20.100000000000001" customHeight="1">
      <c r="B439" s="240"/>
      <c r="C439" s="169" t="s">
        <v>14</v>
      </c>
      <c r="D439" s="171"/>
      <c r="E439" s="171"/>
      <c r="F439" s="171"/>
      <c r="G439" s="242"/>
      <c r="H439" s="89" t="s">
        <v>2542</v>
      </c>
      <c r="I439" s="90"/>
      <c r="J439" s="35" t="s">
        <v>487</v>
      </c>
      <c r="K439" s="90" t="s">
        <v>2545</v>
      </c>
      <c r="L439" s="90"/>
      <c r="M439" s="35" t="s">
        <v>487</v>
      </c>
      <c r="N439" s="90" t="s">
        <v>2546</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2547</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2548</v>
      </c>
      <c r="I445" s="173"/>
      <c r="J445" s="173"/>
      <c r="K445" s="173"/>
      <c r="L445" s="173"/>
      <c r="M445" s="173"/>
      <c r="N445" s="173"/>
      <c r="O445" s="173"/>
      <c r="P445" s="174"/>
    </row>
    <row r="446" spans="2:16" ht="20.100000000000001" customHeight="1">
      <c r="B446" s="240"/>
      <c r="C446" s="169" t="s">
        <v>14</v>
      </c>
      <c r="D446" s="171"/>
      <c r="E446" s="171"/>
      <c r="F446" s="171"/>
      <c r="G446" s="242"/>
      <c r="H446" s="89" t="s">
        <v>2542</v>
      </c>
      <c r="I446" s="90"/>
      <c r="J446" s="35" t="s">
        <v>487</v>
      </c>
      <c r="K446" s="90" t="s">
        <v>2549</v>
      </c>
      <c r="L446" s="90"/>
      <c r="M446" s="35" t="s">
        <v>487</v>
      </c>
      <c r="N446" s="90" t="s">
        <v>2550</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2552</v>
      </c>
      <c r="I452" s="173"/>
      <c r="J452" s="173"/>
      <c r="K452" s="173"/>
      <c r="L452" s="173"/>
      <c r="M452" s="173"/>
      <c r="N452" s="173"/>
      <c r="O452" s="173"/>
      <c r="P452" s="174"/>
    </row>
    <row r="453" spans="2:16" ht="20.100000000000001" customHeight="1">
      <c r="B453" s="240"/>
      <c r="C453" s="169" t="s">
        <v>14</v>
      </c>
      <c r="D453" s="171"/>
      <c r="E453" s="171"/>
      <c r="F453" s="171"/>
      <c r="G453" s="242"/>
      <c r="H453" s="89" t="s">
        <v>2553</v>
      </c>
      <c r="I453" s="90"/>
      <c r="J453" s="35" t="s">
        <v>487</v>
      </c>
      <c r="K453" s="90" t="s">
        <v>2554</v>
      </c>
      <c r="L453" s="90"/>
      <c r="M453" s="35" t="s">
        <v>487</v>
      </c>
      <c r="N453" s="90" t="s">
        <v>2555</v>
      </c>
      <c r="O453" s="90"/>
      <c r="P453" s="91"/>
    </row>
    <row r="454" spans="2:16" ht="20.100000000000001" customHeight="1">
      <c r="B454" s="240"/>
      <c r="C454" s="117" t="s">
        <v>285</v>
      </c>
      <c r="D454" s="118"/>
      <c r="E454" s="133"/>
      <c r="F454" s="234" t="s">
        <v>286</v>
      </c>
      <c r="G454" s="235"/>
      <c r="H454" s="23">
        <v>10</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2556</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2506</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2557</v>
      </c>
      <c r="M469" s="105"/>
      <c r="N469" s="105"/>
      <c r="O469" s="106"/>
      <c r="P469" s="107"/>
    </row>
    <row r="470" spans="2:20" ht="20.100000000000001" customHeight="1">
      <c r="B470" s="132" t="s">
        <v>292</v>
      </c>
      <c r="C470" s="118"/>
      <c r="D470" s="118"/>
      <c r="E470" s="118"/>
      <c r="F470" s="118"/>
      <c r="G470" s="133"/>
      <c r="H470" s="178" t="s">
        <v>2506</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2557</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2558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2506</v>
      </c>
      <c r="K479" s="178"/>
      <c r="L479" s="178"/>
      <c r="M479" s="178"/>
      <c r="N479" s="178"/>
      <c r="O479" s="138"/>
      <c r="P479" s="179"/>
      <c r="S479" s="15" t="str">
        <f>IF($F$476=MST!$I$6,IF(J479="","未記入",""),"")</f>
        <v/>
      </c>
    </row>
    <row r="480" spans="2:20" ht="20.100000000000001" customHeight="1">
      <c r="B480" s="132" t="s">
        <v>508</v>
      </c>
      <c r="C480" s="118"/>
      <c r="D480" s="118"/>
      <c r="E480" s="133"/>
      <c r="F480" s="138" t="s">
        <v>2507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2506</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2560</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2561</v>
      </c>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2598</v>
      </c>
      <c r="K504" s="173"/>
      <c r="L504" s="173"/>
      <c r="M504" s="173"/>
      <c r="N504" s="173"/>
      <c r="O504" s="173"/>
      <c r="P504" s="174"/>
    </row>
    <row r="505" spans="2:20" ht="27.75" customHeight="1">
      <c r="B505" s="132" t="s">
        <v>304</v>
      </c>
      <c r="C505" s="118"/>
      <c r="D505" s="118"/>
      <c r="E505" s="133"/>
      <c r="F505" s="149" t="s">
        <v>2506</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2562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S50" sqref="S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2488</v>
      </c>
      <c r="K4" s="474"/>
      <c r="L4" s="474"/>
      <c r="M4" s="473"/>
      <c r="N4" s="474"/>
      <c r="O4" s="474"/>
      <c r="P4" s="474"/>
      <c r="Q4" s="474"/>
      <c r="R4" s="65" t="s">
        <v>2487</v>
      </c>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2489</v>
      </c>
      <c r="K9" s="474"/>
      <c r="L9" s="474"/>
      <c r="M9" s="473"/>
      <c r="N9" s="474"/>
      <c r="O9" s="474"/>
      <c r="P9" s="474"/>
      <c r="Q9" s="474"/>
      <c r="R9" s="65"/>
      <c r="S9" s="25" t="s">
        <v>2487</v>
      </c>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t="s">
        <v>2384</v>
      </c>
      <c r="I14" s="472"/>
      <c r="J14" s="473" t="s">
        <v>2488</v>
      </c>
      <c r="K14" s="474"/>
      <c r="L14" s="474"/>
      <c r="M14" s="473"/>
      <c r="N14" s="474"/>
      <c r="O14" s="474"/>
      <c r="P14" s="474"/>
      <c r="Q14" s="474"/>
      <c r="R14" s="65" t="s">
        <v>2487</v>
      </c>
      <c r="S14" s="25"/>
    </row>
    <row r="15" spans="1:23" ht="50.1" customHeight="1" thickBot="1">
      <c r="B15" s="504"/>
      <c r="C15" s="512" t="s">
        <v>325</v>
      </c>
      <c r="D15" s="512"/>
      <c r="E15" s="512"/>
      <c r="F15" s="512"/>
      <c r="G15" s="512"/>
      <c r="H15" s="475" t="s">
        <v>2384</v>
      </c>
      <c r="I15" s="476"/>
      <c r="J15" s="492" t="s">
        <v>2488</v>
      </c>
      <c r="K15" s="493"/>
      <c r="L15" s="493"/>
      <c r="M15" s="492"/>
      <c r="N15" s="493"/>
      <c r="O15" s="493"/>
      <c r="P15" s="493"/>
      <c r="Q15" s="493"/>
      <c r="R15" s="66" t="s">
        <v>2487</v>
      </c>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t="s">
        <v>2384</v>
      </c>
      <c r="I36" s="472"/>
      <c r="J36" s="473" t="s">
        <v>2488</v>
      </c>
      <c r="K36" s="474"/>
      <c r="L36" s="474"/>
      <c r="M36" s="473"/>
      <c r="N36" s="474"/>
      <c r="O36" s="474"/>
      <c r="P36" s="474"/>
      <c r="Q36" s="474"/>
      <c r="R36" s="65" t="s">
        <v>2487</v>
      </c>
      <c r="S36" s="25"/>
    </row>
    <row r="37" spans="2:19" ht="50.1" customHeight="1" thickBot="1">
      <c r="B37" s="59"/>
      <c r="C37" s="494" t="s">
        <v>337</v>
      </c>
      <c r="D37" s="494"/>
      <c r="E37" s="494"/>
      <c r="F37" s="494"/>
      <c r="G37" s="494"/>
      <c r="H37" s="471" t="s">
        <v>2384</v>
      </c>
      <c r="I37" s="472"/>
      <c r="J37" s="489" t="s">
        <v>2488</v>
      </c>
      <c r="K37" s="490"/>
      <c r="L37" s="490"/>
      <c r="M37" s="489"/>
      <c r="N37" s="490"/>
      <c r="O37" s="490"/>
      <c r="P37" s="490"/>
      <c r="Q37" s="490"/>
      <c r="R37" s="65" t="s">
        <v>2487</v>
      </c>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2488</v>
      </c>
      <c r="K49" s="474"/>
      <c r="L49" s="474"/>
      <c r="M49" s="473"/>
      <c r="N49" s="474"/>
      <c r="O49" s="474"/>
      <c r="P49" s="474"/>
      <c r="Q49" s="474"/>
      <c r="R49" s="65" t="s">
        <v>2487</v>
      </c>
      <c r="S49" s="25"/>
    </row>
    <row r="50" spans="2:19" ht="50.1" customHeight="1">
      <c r="B50" s="479"/>
      <c r="C50" s="481" t="s">
        <v>421</v>
      </c>
      <c r="D50" s="481"/>
      <c r="E50" s="481"/>
      <c r="F50" s="481"/>
      <c r="G50" s="481"/>
      <c r="H50" s="471" t="s">
        <v>2384</v>
      </c>
      <c r="I50" s="472"/>
      <c r="J50" s="473" t="s">
        <v>2489</v>
      </c>
      <c r="K50" s="474"/>
      <c r="L50" s="474"/>
      <c r="M50" s="473"/>
      <c r="N50" s="474"/>
      <c r="O50" s="474"/>
      <c r="P50" s="474"/>
      <c r="Q50" s="474"/>
      <c r="R50" s="65"/>
      <c r="S50" s="25" t="s">
        <v>2487</v>
      </c>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V18" sqref="V18:X1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2507</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2507</v>
      </c>
      <c r="K7" s="515"/>
      <c r="L7" s="515"/>
      <c r="M7" s="515"/>
      <c r="N7" s="515"/>
      <c r="O7" s="516"/>
      <c r="P7" s="514" t="s">
        <v>2506</v>
      </c>
      <c r="Q7" s="515"/>
      <c r="R7" s="515"/>
      <c r="S7" s="515"/>
      <c r="T7" s="515"/>
      <c r="U7" s="516"/>
      <c r="V7" s="555"/>
      <c r="W7" s="555"/>
      <c r="X7" s="555"/>
      <c r="Y7" s="555" t="s">
        <v>2487</v>
      </c>
      <c r="Z7" s="555"/>
      <c r="AA7" s="555"/>
      <c r="AB7" s="553" t="s">
        <v>2563</v>
      </c>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2507</v>
      </c>
      <c r="K8" s="518"/>
      <c r="L8" s="518"/>
      <c r="M8" s="518"/>
      <c r="N8" s="518"/>
      <c r="O8" s="519"/>
      <c r="P8" s="517" t="s">
        <v>2506</v>
      </c>
      <c r="Q8" s="518"/>
      <c r="R8" s="518"/>
      <c r="S8" s="518"/>
      <c r="T8" s="518"/>
      <c r="U8" s="519"/>
      <c r="V8" s="513"/>
      <c r="W8" s="513"/>
      <c r="X8" s="513"/>
      <c r="Y8" s="513" t="s">
        <v>2487</v>
      </c>
      <c r="Z8" s="513"/>
      <c r="AA8" s="513"/>
      <c r="AB8" s="547" t="s">
        <v>2565</v>
      </c>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2506</v>
      </c>
      <c r="Q9" s="518"/>
      <c r="R9" s="518"/>
      <c r="S9" s="518"/>
      <c r="T9" s="518"/>
      <c r="U9" s="519"/>
      <c r="V9" s="513"/>
      <c r="W9" s="513"/>
      <c r="X9" s="513"/>
      <c r="Y9" s="513" t="s">
        <v>2487</v>
      </c>
      <c r="Z9" s="513"/>
      <c r="AA9" s="513"/>
      <c r="AB9" s="547" t="s">
        <v>2564</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2507</v>
      </c>
      <c r="K10" s="518"/>
      <c r="L10" s="518"/>
      <c r="M10" s="518"/>
      <c r="N10" s="518"/>
      <c r="O10" s="519"/>
      <c r="P10" s="517" t="s">
        <v>2507</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2507</v>
      </c>
      <c r="K11" s="518"/>
      <c r="L11" s="518"/>
      <c r="M11" s="518"/>
      <c r="N11" s="518"/>
      <c r="O11" s="519"/>
      <c r="P11" s="517" t="s">
        <v>2507</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2507</v>
      </c>
      <c r="K12" s="518"/>
      <c r="L12" s="518"/>
      <c r="M12" s="518"/>
      <c r="N12" s="518"/>
      <c r="O12" s="519"/>
      <c r="P12" s="517" t="s">
        <v>2506</v>
      </c>
      <c r="Q12" s="518"/>
      <c r="R12" s="518"/>
      <c r="S12" s="518"/>
      <c r="T12" s="518"/>
      <c r="U12" s="519"/>
      <c r="V12" s="513"/>
      <c r="W12" s="513"/>
      <c r="X12" s="513"/>
      <c r="Y12" s="513" t="s">
        <v>2487</v>
      </c>
      <c r="Z12" s="513"/>
      <c r="AA12" s="513"/>
      <c r="AB12" s="547" t="s">
        <v>2565</v>
      </c>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2507</v>
      </c>
      <c r="K13" s="518"/>
      <c r="L13" s="518"/>
      <c r="M13" s="518"/>
      <c r="N13" s="518"/>
      <c r="O13" s="519"/>
      <c r="P13" s="517" t="s">
        <v>2507</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2506</v>
      </c>
      <c r="K14" s="521"/>
      <c r="L14" s="521"/>
      <c r="M14" s="521"/>
      <c r="N14" s="521"/>
      <c r="O14" s="522"/>
      <c r="P14" s="520" t="s">
        <v>2506</v>
      </c>
      <c r="Q14" s="521"/>
      <c r="R14" s="521"/>
      <c r="S14" s="521"/>
      <c r="T14" s="521"/>
      <c r="U14" s="522"/>
      <c r="V14" s="550"/>
      <c r="W14" s="550"/>
      <c r="X14" s="550"/>
      <c r="Y14" s="550" t="s">
        <v>2487</v>
      </c>
      <c r="Z14" s="550"/>
      <c r="AA14" s="550"/>
      <c r="AB14" s="556" t="s">
        <v>2565</v>
      </c>
      <c r="AC14" s="557"/>
      <c r="AD14" s="557"/>
      <c r="AE14" s="253" t="s">
        <v>2571</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2507</v>
      </c>
      <c r="K16" s="515"/>
      <c r="L16" s="515"/>
      <c r="M16" s="515"/>
      <c r="N16" s="515"/>
      <c r="O16" s="516"/>
      <c r="P16" s="514" t="s">
        <v>2506</v>
      </c>
      <c r="Q16" s="515"/>
      <c r="R16" s="515"/>
      <c r="S16" s="515"/>
      <c r="T16" s="515"/>
      <c r="U16" s="516"/>
      <c r="V16" s="555"/>
      <c r="W16" s="555"/>
      <c r="X16" s="555"/>
      <c r="Y16" s="555" t="s">
        <v>2487</v>
      </c>
      <c r="Z16" s="555"/>
      <c r="AA16" s="555"/>
      <c r="AB16" s="553" t="s">
        <v>2563</v>
      </c>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2507</v>
      </c>
      <c r="K17" s="518"/>
      <c r="L17" s="518"/>
      <c r="M17" s="518"/>
      <c r="N17" s="518"/>
      <c r="O17" s="519"/>
      <c r="P17" s="517" t="s">
        <v>2506</v>
      </c>
      <c r="Q17" s="518"/>
      <c r="R17" s="518"/>
      <c r="S17" s="518"/>
      <c r="T17" s="518"/>
      <c r="U17" s="519"/>
      <c r="V17" s="513"/>
      <c r="W17" s="513"/>
      <c r="X17" s="513"/>
      <c r="Y17" s="513" t="s">
        <v>2487</v>
      </c>
      <c r="Z17" s="513"/>
      <c r="AA17" s="513"/>
      <c r="AB17" s="547" t="s">
        <v>2563</v>
      </c>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2507</v>
      </c>
      <c r="K18" s="518"/>
      <c r="L18" s="518"/>
      <c r="M18" s="518"/>
      <c r="N18" s="518"/>
      <c r="O18" s="519"/>
      <c r="P18" s="517" t="s">
        <v>2506</v>
      </c>
      <c r="Q18" s="518"/>
      <c r="R18" s="518"/>
      <c r="S18" s="518"/>
      <c r="T18" s="518"/>
      <c r="U18" s="519"/>
      <c r="V18" s="513"/>
      <c r="W18" s="513"/>
      <c r="X18" s="513"/>
      <c r="Y18" s="513" t="s">
        <v>2487</v>
      </c>
      <c r="Z18" s="513"/>
      <c r="AA18" s="513"/>
      <c r="AB18" s="547" t="s">
        <v>2563</v>
      </c>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2507</v>
      </c>
      <c r="K19" s="518"/>
      <c r="L19" s="518"/>
      <c r="M19" s="518"/>
      <c r="N19" s="518"/>
      <c r="O19" s="519"/>
      <c r="P19" s="517" t="s">
        <v>2506</v>
      </c>
      <c r="Q19" s="518"/>
      <c r="R19" s="518"/>
      <c r="S19" s="518"/>
      <c r="T19" s="518"/>
      <c r="U19" s="519"/>
      <c r="V19" s="513"/>
      <c r="W19" s="513"/>
      <c r="X19" s="513"/>
      <c r="Y19" s="513"/>
      <c r="Z19" s="513"/>
      <c r="AA19" s="513"/>
      <c r="AB19" s="547" t="s">
        <v>2566</v>
      </c>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2507</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2506</v>
      </c>
      <c r="Q21" s="518"/>
      <c r="R21" s="518"/>
      <c r="S21" s="518"/>
      <c r="T21" s="518"/>
      <c r="U21" s="519"/>
      <c r="V21" s="513"/>
      <c r="W21" s="513"/>
      <c r="X21" s="513"/>
      <c r="Y21" s="513"/>
      <c r="Z21" s="513"/>
      <c r="AA21" s="513"/>
      <c r="AB21" s="547" t="s">
        <v>2566</v>
      </c>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2506</v>
      </c>
      <c r="Q22" s="518"/>
      <c r="R22" s="518"/>
      <c r="S22" s="518"/>
      <c r="T22" s="518"/>
      <c r="U22" s="519"/>
      <c r="V22" s="513"/>
      <c r="W22" s="513"/>
      <c r="X22" s="513"/>
      <c r="Y22" s="513" t="s">
        <v>2487</v>
      </c>
      <c r="Z22" s="513"/>
      <c r="AA22" s="513"/>
      <c r="AB22" s="547" t="s">
        <v>2567</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2507</v>
      </c>
      <c r="K23" s="518"/>
      <c r="L23" s="518"/>
      <c r="M23" s="518"/>
      <c r="N23" s="518"/>
      <c r="O23" s="519"/>
      <c r="P23" s="517" t="s">
        <v>2506</v>
      </c>
      <c r="Q23" s="518"/>
      <c r="R23" s="518"/>
      <c r="S23" s="518"/>
      <c r="T23" s="518"/>
      <c r="U23" s="519"/>
      <c r="V23" s="513"/>
      <c r="W23" s="513"/>
      <c r="X23" s="513"/>
      <c r="Y23" s="513" t="s">
        <v>2487</v>
      </c>
      <c r="Z23" s="513"/>
      <c r="AA23" s="513"/>
      <c r="AB23" s="547" t="s">
        <v>2565</v>
      </c>
      <c r="AC23" s="548"/>
      <c r="AD23" s="548"/>
      <c r="AE23" s="547" t="s">
        <v>2570</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2507</v>
      </c>
      <c r="K24" s="518"/>
      <c r="L24" s="518"/>
      <c r="M24" s="518"/>
      <c r="N24" s="518"/>
      <c r="O24" s="519"/>
      <c r="P24" s="517" t="s">
        <v>2506</v>
      </c>
      <c r="Q24" s="518"/>
      <c r="R24" s="518"/>
      <c r="S24" s="518"/>
      <c r="T24" s="518"/>
      <c r="U24" s="519"/>
      <c r="V24" s="513"/>
      <c r="W24" s="513"/>
      <c r="X24" s="513"/>
      <c r="Y24" s="513" t="s">
        <v>2487</v>
      </c>
      <c r="Z24" s="513"/>
      <c r="AA24" s="513"/>
      <c r="AB24" s="547" t="s">
        <v>2565</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2506</v>
      </c>
      <c r="Q25" s="521"/>
      <c r="R25" s="521"/>
      <c r="S25" s="521"/>
      <c r="T25" s="521"/>
      <c r="U25" s="522"/>
      <c r="V25" s="550" t="s">
        <v>2487</v>
      </c>
      <c r="W25" s="550"/>
      <c r="X25" s="550"/>
      <c r="Y25" s="550"/>
      <c r="Z25" s="550"/>
      <c r="AA25" s="550"/>
      <c r="AB25" s="556"/>
      <c r="AC25" s="557"/>
      <c r="AD25" s="557"/>
      <c r="AE25" s="556" t="s">
        <v>2568</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2506</v>
      </c>
      <c r="Q27" s="515"/>
      <c r="R27" s="515"/>
      <c r="S27" s="515"/>
      <c r="T27" s="515"/>
      <c r="U27" s="516"/>
      <c r="V27" s="555"/>
      <c r="W27" s="555"/>
      <c r="X27" s="555"/>
      <c r="Y27" s="555" t="s">
        <v>2487</v>
      </c>
      <c r="Z27" s="555"/>
      <c r="AA27" s="555"/>
      <c r="AB27" s="553"/>
      <c r="AC27" s="554"/>
      <c r="AD27" s="554"/>
      <c r="AE27" s="553" t="s">
        <v>2569</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2507</v>
      </c>
      <c r="K28" s="518"/>
      <c r="L28" s="518"/>
      <c r="M28" s="518"/>
      <c r="N28" s="518"/>
      <c r="O28" s="519"/>
      <c r="P28" s="517" t="s">
        <v>2506</v>
      </c>
      <c r="Q28" s="518"/>
      <c r="R28" s="518"/>
      <c r="S28" s="518"/>
      <c r="T28" s="518"/>
      <c r="U28" s="519"/>
      <c r="V28" s="513"/>
      <c r="W28" s="513"/>
      <c r="X28" s="513"/>
      <c r="Y28" s="513" t="s">
        <v>2487</v>
      </c>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2507</v>
      </c>
      <c r="K29" s="518"/>
      <c r="L29" s="518"/>
      <c r="M29" s="518"/>
      <c r="N29" s="518"/>
      <c r="O29" s="519"/>
      <c r="P29" s="517" t="s">
        <v>2506</v>
      </c>
      <c r="Q29" s="518"/>
      <c r="R29" s="518"/>
      <c r="S29" s="518"/>
      <c r="T29" s="518"/>
      <c r="U29" s="519"/>
      <c r="V29" s="513"/>
      <c r="W29" s="513"/>
      <c r="X29" s="513"/>
      <c r="Y29" s="513" t="s">
        <v>2487</v>
      </c>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2507</v>
      </c>
      <c r="K30" s="518"/>
      <c r="L30" s="518"/>
      <c r="M30" s="518"/>
      <c r="N30" s="518"/>
      <c r="O30" s="519"/>
      <c r="P30" s="517" t="s">
        <v>2506</v>
      </c>
      <c r="Q30" s="518"/>
      <c r="R30" s="518"/>
      <c r="S30" s="518"/>
      <c r="T30" s="518"/>
      <c r="U30" s="519"/>
      <c r="V30" s="513"/>
      <c r="W30" s="513"/>
      <c r="X30" s="513"/>
      <c r="Y30" s="513" t="s">
        <v>2487</v>
      </c>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2507</v>
      </c>
      <c r="K31" s="521"/>
      <c r="L31" s="521"/>
      <c r="M31" s="521"/>
      <c r="N31" s="521"/>
      <c r="O31" s="522"/>
      <c r="P31" s="520" t="s">
        <v>2506</v>
      </c>
      <c r="Q31" s="521"/>
      <c r="R31" s="521"/>
      <c r="S31" s="521"/>
      <c r="T31" s="521"/>
      <c r="U31" s="522"/>
      <c r="V31" s="550"/>
      <c r="W31" s="550"/>
      <c r="X31" s="550"/>
      <c r="Y31" s="550" t="s">
        <v>2487</v>
      </c>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2507</v>
      </c>
      <c r="K33" s="515"/>
      <c r="L33" s="515"/>
      <c r="M33" s="515"/>
      <c r="N33" s="515"/>
      <c r="O33" s="516"/>
      <c r="P33" s="514" t="s">
        <v>2506</v>
      </c>
      <c r="Q33" s="515"/>
      <c r="R33" s="515"/>
      <c r="S33" s="515"/>
      <c r="T33" s="515"/>
      <c r="U33" s="516"/>
      <c r="V33" s="555"/>
      <c r="W33" s="555"/>
      <c r="X33" s="555"/>
      <c r="Y33" s="555" t="s">
        <v>2487</v>
      </c>
      <c r="Z33" s="555"/>
      <c r="AA33" s="555"/>
      <c r="AB33" s="553" t="s">
        <v>2565</v>
      </c>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2507</v>
      </c>
      <c r="K34" s="518"/>
      <c r="L34" s="518"/>
      <c r="M34" s="518"/>
      <c r="N34" s="518"/>
      <c r="O34" s="519"/>
      <c r="P34" s="517" t="s">
        <v>2507</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2507</v>
      </c>
      <c r="K35" s="521"/>
      <c r="L35" s="521"/>
      <c r="M35" s="521"/>
      <c r="N35" s="521"/>
      <c r="O35" s="522"/>
      <c r="P35" s="520" t="s">
        <v>2507</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2023-04-13T02:17:43Z</dcterms:modified>
</cp:coreProperties>
</file>