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215" yWindow="615" windowWidth="17955" windowHeight="1204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<sst xmlns="http://schemas.openxmlformats.org/spreadsheetml/2006/main" count="3102" uniqueCount="2596">
  <si>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</si>
  <si>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</si>
  <si>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</si>
  <si>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</si>
  <si>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</si>
  <si>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</si>
  <si>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</si>
  <si>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</si>
  <si>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</si>
  <si>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</si>
  <si>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</si>
  <si>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</si>
  <si>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</si>
  <si>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</si>
  <si>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</si>
  <si>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</si>
  <si>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</si>
  <si>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</si>
  <si>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</si>
  <si>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</si>
  <si>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</si>
  <si>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</si>
  <si>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</si>
  <si>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</si>
  <si>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</si>
  <si>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</si>
  <si>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</si>
  <si>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</si>
  <si>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</si>
  <si>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</si>
  <si>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</si>
  <si>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</si>
  <si>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</si>
  <si>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</si>
  <si>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</si>
  <si>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</si>
  <si>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</si>
  <si>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</si>
  <si>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</si>
  <si>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</si>
  <si>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</si>
  <si>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</si>
  <si>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</si>
  <si>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</si>
  <si>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</si>
  <si>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</si>
  <si>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</si>
  <si>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</si>
  <si>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</si>
  <si>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</si>
  <si>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</si>
  <si>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</si>
  <si>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</si>
  <si>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</si>
  <si>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</si>
  <si>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</si>
  <si>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</si>
  <si>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</si>
  <si>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</si>
  <si>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</si>
  <si>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</si>
  <si>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</si>
  <si>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</si>
  <si>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</si>
  <si>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</si>
  <si>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</si>
  <si>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</si>
  <si>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</si>
  <si>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</si>
  <si>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</si>
  <si>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</si>
  <si>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</si>
  <si>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</si>
  <si>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</si>
  <si>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</si>
  <si>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</si>
  <si>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</si>
  <si>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</si>
  <si>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</si>
  <si>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</si>
  <si>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</si>
  <si>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</si>
  <si>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</si>
  <si>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</si>
  <si>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</si>
  <si>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</si>
  <si>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</si>
  <si>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</si>
  <si>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</si>
  <si>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</si>
  <si>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</si>
  <si>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</si>
  <si>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</si>
  <si>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</si>
  <si>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</si>
  <si>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</si>
  <si>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</si>
  <si>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</si>
  <si>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</si>
  <si>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</si>
  <si>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</si>
  <si>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</si>
  <si>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</si>
  <si>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</si>
  <si>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</si>
  <si>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</si>
  <si>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</si>
  <si>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</si>
  <si>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</si>
  <si>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</si>
  <si>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</si>
  <si>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</si>
  <si>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</si>
  <si>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</si>
  <si>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</si>
  <si>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</si>
  <si>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</si>
  <si>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</si>
  <si>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</si>
  <si>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</si>
  <si>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</si>
  <si>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</si>
  <si>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</si>
  <si>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</si>
  <si>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</si>
  <si>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</si>
  <si>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</si>
  <si>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</si>
  <si>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</si>
  <si>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</si>
  <si>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</si>
  <si>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</si>
  <si>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</si>
  <si>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</si>
  <si>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</si>
  <si>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</si>
  <si>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</si>
  <si>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</si>
  <si>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</si>
  <si>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</si>
  <si>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</si>
  <si>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</si>
  <si>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</si>
  <si>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</si>
  <si>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</si>
  <si>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</si>
  <si>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</si>
  <si>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</si>
  <si>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</si>
  <si>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</si>
  <si>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</si>
  <si>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</si>
  <si>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</si>
  <si>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</si>
  <si>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</si>
  <si>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</si>
  <si>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</si>
  <si>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</si>
  <si>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</si>
  <si>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</si>
  <si>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</si>
  <si>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</si>
  <si>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</si>
  <si>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</si>
  <si>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</si>
  <si>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</si>
  <si>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</si>
  <si>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</si>
  <si>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</si>
  <si>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</si>
  <si>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</si>
  <si>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</si>
  <si>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</si>
  <si>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</si>
  <si>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</si>
  <si>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</si>
  <si>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</si>
  <si>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</si>
  <si>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</si>
  <si>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</si>
  <si>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</si>
  <si>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</si>
  <si>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</si>
  <si>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</si>
  <si>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</si>
  <si>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</si>
  <si>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</si>
  <si>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</si>
  <si>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</si>
  <si>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</si>
  <si>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</si>
  <si>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</si>
  <si>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</si>
  <si>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</si>
  <si>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</si>
  <si>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</si>
  <si>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</si>
  <si>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</si>
  <si>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</si>
  <si>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</si>
  <si>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</si>
  <si>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</si>
  <si>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</si>
  <si>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</si>
  <si>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</si>
  <si>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</si>
  <si>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</si>
  <si>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</si>
  <si>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</si>
  <si>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</si>
  <si>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</si>
  <si>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</si>
  <si>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</si>
  <si>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</si>
  <si>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</si>
  <si>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</si>
  <si>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</si>
  <si>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</si>
  <si>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</si>
  <si>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</si>
  <si>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</si>
  <si>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</si>
  <si>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</si>
  <si>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</si>
  <si>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</si>
  <si>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</si>
  <si>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</si>
  <si>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</si>
  <si>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</si>
  <si>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</si>
  <si>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</si>
  <si>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</si>
  <si>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</si>
  <si>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</si>
  <si>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</si>
  <si>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</si>
  <si>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</si>
  <si>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</si>
  <si>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</si>
  <si>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</si>
  <si>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</si>
  <si>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</si>
  <si>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</si>
  <si>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</si>
  <si>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</si>
  <si>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</si>
  <si>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</si>
  <si>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</si>
  <si>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</si>
  <si>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</si>
  <si>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</si>
  <si>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</si>
  <si>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</si>
  <si>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</si>
  <si>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</si>
  <si>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</si>
  <si>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</si>
  <si>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</si>
  <si>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</si>
  <si>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</si>
  <si>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</si>
  <si>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</si>
  <si>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</si>
  <si>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</si>
  <si>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</si>
  <si>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</si>
  <si>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</si>
  <si>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</si>
  <si>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</si>
  <si>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</si>
  <si>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</si>
  <si>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</si>
  <si>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</si>
  <si>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</si>
  <si>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</si>
  <si>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</si>
  <si>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</si>
  <si>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</si>
  <si>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</si>
  <si>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</si>
  <si>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</si>
  <si>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</si>
  <si>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</si>
  <si>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</si>
  <si>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</si>
  <si>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</si>
  <si>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</si>
  <si>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</si>
  <si>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</si>
  <si>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</si>
  <si>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</si>
  <si>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</si>
  <si>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</si>
  <si>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</si>
  <si>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</si>
  <si>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</si>
  <si>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</si>
  <si>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</si>
  <si>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</si>
  <si>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</si>
  <si>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</si>
  <si>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</si>
  <si>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</si>
  <si>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</si>
  <si>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</si>
  <si>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</si>
  <si>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</si>
  <si>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</si>
  <si>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</si>
  <si>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</si>
  <si>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</si>
  <si>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</si>
  <si>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</si>
  <si>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</si>
  <si>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</si>
  <si>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</si>
  <si>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</si>
  <si>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</si>
  <si>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</si>
  <si>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</si>
  <si>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</si>
  <si>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</si>
  <si>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</si>
  <si>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</si>
  <si>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</si>
  <si>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</si>
  <si>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</si>
  <si>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</si>
  <si>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</si>
  <si>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</si>
  <si>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</si>
  <si>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</si>
  <si>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</si>
  <si>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</si>
  <si>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</si>
  <si>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</si>
  <si>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</si>
  <si>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</si>
  <si>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</si>
  <si>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</si>
  <si>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</si>
  <si>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</si>
  <si>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</si>
  <si>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</si>
  <si>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</si>
  <si>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</si>
  <si>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</si>
  <si>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</si>
  <si>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</si>
  <si>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</si>
  <si>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</si>
  <si>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</si>
  <si>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</si>
  <si>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</si>
  <si>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</si>
  <si>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</si>
  <si>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</si>
  <si>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</si>
  <si>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</si>
  <si>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</si>
  <si>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</si>
  <si>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</si>
  <si>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</si>
  <si>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</si>
  <si>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</si>
  <si>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</si>
  <si>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</si>
  <si>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</si>
  <si>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</si>
  <si>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</si>
  <si>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</si>
  <si>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</si>
  <si>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</si>
  <si>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</si>
  <si>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</si>
  <si>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</si>
  <si>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</si>
  <si>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</si>
  <si>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</si>
  <si>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</si>
  <si>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</si>
  <si>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</si>
  <si>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</si>
  <si>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</si>
  <si>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</si>
  <si>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</si>
  <si>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</si>
  <si>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</si>
  <si>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</si>
  <si>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</si>
  <si>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</si>
  <si>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</si>
  <si>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</si>
  <si>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</si>
  <si>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</si>
  <si>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</si>
  <si>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</si>
  <si>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</si>
  <si>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</si>
  <si>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</si>
  <si>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</si>
  <si>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</si>
  <si>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</si>
  <si>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</si>
  <si>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</si>
  <si>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</si>
  <si>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</si>
  <si>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</si>
  <si>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</si>
  <si>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</si>
  <si>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</si>
  <si>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</si>
  <si>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</si>
  <si>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</si>
  <si>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</si>
  <si>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</si>
  <si>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</si>
  <si>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</si>
  <si>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</si>
  <si>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</si>
  <si>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</si>
  <si>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</si>
  <si>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</si>
  <si>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</si>
  <si>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</si>
  <si>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</si>
  <si>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</si>
  <si>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</si>
  <si>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</si>
  <si>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</si>
  <si>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</si>
  <si>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</si>
  <si>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</si>
  <si>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</si>
  <si>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</si>
  <si>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</si>
  <si>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</si>
  <si>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</si>
  <si>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</si>
  <si>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</si>
  <si>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</si>
  <si>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</si>
  <si>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</si>
  <si>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</si>
  <si>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</si>
  <si>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</si>
  <si>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</si>
  <si>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</si>
  <si>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</si>
  <si>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</si>
  <si>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</si>
  <si>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</si>
  <si>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</si>
  <si>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</si>
  <si>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</si>
  <si>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</si>
  <si>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</si>
  <si>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</si>
  <si>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</si>
  <si>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</si>
  <si>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</si>
  <si>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</si>
  <si>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</si>
  <si>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</si>
  <si>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</si>
  <si>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</si>
  <si>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</si>
  <si>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</si>
  <si>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</si>
  <si>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</si>
  <si>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</si>
  <si>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</si>
  <si>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</si>
  <si>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</si>
  <si>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</si>
  <si>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</si>
  <si>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</si>
  <si>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</si>
  <si>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</si>
  <si>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</si>
  <si>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</si>
  <si>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</si>
  <si>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</si>
  <si>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</si>
  <si>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</si>
  <si>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</si>
  <si>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</si>
  <si>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</si>
  <si>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</si>
  <si>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</si>
  <si>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</si>
  <si>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</si>
  <si>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</si>
  <si>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</si>
  <si>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</si>
  <si>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</si>
  <si>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</si>
  <si>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</si>
  <si>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</si>
  <si>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</si>
  <si>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</si>
  <si>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</si>
  <si>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</si>
  <si>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</si>
  <si>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</si>
  <si>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</si>
  <si>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</si>
  <si>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</si>
  <si>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</si>
  <si>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</si>
  <si>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</si>
  <si>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</si>
  <si>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</si>
  <si>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</si>
  <si>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</si>
  <si>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</si>
  <si>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</si>
  <si>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</si>
  <si>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</si>
  <si>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</si>
  <si>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</si>
  <si>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</si>
  <si>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</si>
  <si>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</si>
  <si>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</si>
  <si>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</si>
  <si>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</si>
  <si>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</si>
  <si>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</si>
  <si>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</si>
  <si>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</si>
  <si>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</si>
  <si>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</si>
  <si>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</si>
  <si>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</si>
  <si>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</si>
  <si>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</si>
  <si>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</si>
  <si>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</si>
  <si>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</si>
  <si>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</si>
  <si>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</si>
  <si>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</si>
  <si>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</si>
  <si>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</si>
  <si>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</si>
  <si>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</si>
  <si>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</si>
  <si>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</si>
  <si>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</si>
  <si>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</si>
  <si>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</si>
  <si>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</si>
  <si>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</si>
  <si>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</si>
  <si>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</si>
  <si>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</si>
  <si>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</si>
  <si>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</si>
  <si>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</si>
  <si>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</si>
  <si>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</si>
  <si>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</si>
  <si>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</si>
  <si>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</si>
  <si>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</si>
  <si>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</si>
  <si>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</si>
  <si>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</si>
  <si>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</si>
  <si>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</si>
  <si>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</si>
  <si>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</si>
  <si>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</si>
  <si>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</si>
  <si>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</si>
  <si>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</si>
  <si>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</si>
  <si>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</si>
  <si>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</si>
  <si>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</si>
  <si>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</si>
  <si>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</si>
  <si>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</si>
  <si>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</si>
  <si>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</si>
  <si>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</si>
  <si>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</si>
  <si>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</si>
  <si>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</si>
  <si>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</si>
  <si>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</si>
  <si>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</si>
  <si>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</si>
  <si>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</si>
  <si>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</si>
  <si>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</si>
  <si>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</si>
  <si>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</si>
  <si>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</si>
  <si>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</si>
  <si>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</si>
  <si>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</si>
  <si>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</si>
  <si>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</si>
  <si>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</si>
  <si>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</si>
  <si>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</si>
  <si>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</si>
  <si>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</si>
  <si>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</si>
  <si>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</si>
  <si>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</si>
  <si>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</si>
  <si>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</si>
  <si>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</si>
  <si>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</si>
  <si>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</si>
  <si>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</si>
  <si>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</si>
  <si>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</si>
  <si>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</si>
  <si>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</si>
  <si>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</si>
  <si>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</si>
  <si>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</si>
  <si>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</si>
  <si>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</si>
  <si>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</si>
  <si>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</si>
  <si>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</si>
  <si>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</si>
  <si>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</si>
  <si>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</si>
  <si>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</si>
  <si>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</si>
  <si>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</si>
  <si>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</si>
  <si>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</si>
  <si>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</si>
  <si>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</si>
  <si>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</si>
  <si>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</si>
  <si>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</si>
  <si>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</si>
  <si>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</si>
  <si>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</si>
  <si>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</si>
  <si>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</si>
  <si>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</si>
  <si>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</si>
  <si>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</si>
  <si>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</si>
  <si>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</si>
  <si>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</si>
  <si>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</si>
  <si>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</si>
  <si>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</si>
  <si>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</si>
  <si>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</si>
  <si>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</si>
  <si>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</si>
  <si>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</si>
  <si>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</si>
  <si>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</si>
  <si>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</si>
  <si>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</si>
  <si>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</si>
  <si>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</si>
  <si>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</si>
  <si>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</si>
  <si>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</si>
  <si>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</si>
  <si>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</si>
  <si>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</si>
  <si>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</si>
  <si>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</si>
  <si>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</si>
  <si>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</si>
  <si>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</si>
  <si>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</si>
  <si>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</si>
  <si>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</si>
  <si>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</si>
  <si>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</si>
  <si>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</si>
  <si>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</si>
  <si>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</si>
  <si>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</si>
  <si>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</si>
  <si>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</si>
  <si>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</si>
  <si>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</si>
  <si>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</si>
  <si>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</si>
  <si>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</si>
  <si>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</si>
  <si>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</si>
  <si>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</si>
  <si>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</si>
  <si>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</si>
  <si>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</si>
  <si>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</si>
  <si>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</si>
  <si>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</si>
  <si>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</si>
  <si>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</si>
  <si>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</si>
  <si>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</si>
  <si>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</si>
  <si>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</si>
  <si>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</si>
  <si>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</si>
  <si>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</si>
  <si>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</si>
  <si>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</si>
  <si>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</si>
  <si>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</si>
  <si>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</si>
  <si>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</si>
  <si>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</si>
  <si>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</si>
  <si>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</si>
  <si>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</si>
  <si>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</si>
  <si>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</si>
  <si>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</si>
  <si>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</si>
  <si>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</si>
  <si>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</si>
  <si>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</si>
  <si>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</si>
  <si>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</si>
  <si>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</si>
  <si>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</si>
  <si>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</si>
  <si>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</si>
  <si>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</si>
  <si>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</si>
  <si>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</si>
  <si>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</si>
  <si>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</si>
  <si>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</si>
  <si>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</si>
  <si>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</si>
  <si>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</si>
  <si>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</si>
  <si>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</si>
  <si>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</si>
  <si>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</si>
  <si>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</si>
  <si>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</si>
  <si>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</si>
  <si>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</si>
  <si>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</si>
  <si>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</si>
  <si>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</si>
  <si>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</si>
  <si>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</si>
  <si>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</si>
  <si>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</si>
  <si>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</si>
  <si>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</si>
  <si>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</si>
  <si>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</si>
  <si>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</si>
  <si>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</si>
  <si>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</si>
  <si>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</si>
  <si>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</si>
  <si>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</si>
  <si>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</si>
  <si>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</si>
  <si>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</si>
  <si>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</si>
  <si>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</si>
  <si>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</si>
  <si>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</si>
  <si>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</si>
  <si>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</si>
  <si>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</si>
  <si>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</si>
  <si>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</si>
  <si>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</si>
  <si>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</si>
  <si>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</si>
  <si>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</si>
  <si>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</si>
  <si>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</si>
  <si>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</si>
  <si>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</si>
  <si>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</si>
  <si>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</si>
  <si>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</si>
  <si>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</si>
  <si>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</si>
  <si>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</si>
  <si>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</si>
  <si>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</si>
  <si>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</si>
  <si>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</si>
  <si>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</si>
  <si>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</si>
  <si>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</si>
  <si>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</si>
  <si>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</si>
  <si>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</si>
  <si>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</si>
  <si>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</si>
  <si>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</si>
  <si>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</si>
  <si>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</si>
  <si>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</si>
  <si>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</si>
  <si>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</si>
  <si>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</si>
  <si>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</si>
  <si>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</si>
  <si>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</si>
  <si>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</si>
  <si>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</si>
  <si>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</si>
  <si>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</si>
  <si>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</si>
  <si>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</si>
  <si>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</si>
  <si>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</si>
  <si>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</si>
  <si>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</si>
  <si>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</si>
  <si>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</si>
  <si>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</si>
  <si>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</si>
  <si>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</si>
  <si>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</si>
  <si>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</si>
  <si>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</si>
  <si>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</si>
  <si>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</si>
  <si>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</si>
  <si>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</si>
  <si>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</si>
  <si>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</si>
  <si>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</si>
  <si>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</si>
  <si>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</si>
  <si>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</si>
  <si>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</si>
  <si>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</si>
  <si>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</si>
  <si>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</si>
  <si>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</si>
  <si>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</si>
  <si>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</si>
  <si>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</si>
  <si>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</si>
  <si>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</si>
  <si>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</si>
  <si>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</si>
  <si>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</si>
  <si>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</si>
  <si>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</si>
  <si>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</si>
  <si>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</si>
  <si>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</si>
  <si>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</si>
  <si>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</si>
  <si>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</si>
  <si>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</si>
  <si>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</si>
  <si>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</si>
  <si>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</si>
  <si>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</si>
  <si>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</si>
  <si>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</si>
  <si>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</si>
  <si>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</si>
  <si>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</si>
  <si>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</si>
  <si>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</si>
  <si>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</si>
  <si>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</si>
  <si>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</si>
  <si>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</si>
  <si>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</si>
  <si>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</si>
  <si>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</si>
  <si>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</si>
  <si>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</si>
  <si>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</si>
  <si>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</si>
  <si>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</si>
  <si>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</si>
  <si>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</si>
  <si>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</si>
  <si>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</si>
  <si>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</si>
  <si>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</si>
  <si>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</si>
  <si>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</si>
  <si>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</si>
  <si>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</si>
  <si>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</si>
  <si>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</si>
  <si>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</si>
  <si>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</si>
  <si>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</si>
  <si>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</si>
  <si>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</si>
  <si>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</si>
  <si>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</si>
  <si>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</si>
  <si>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</si>
  <si>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</si>
  <si>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</si>
  <si>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</si>
  <si>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</si>
  <si>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</si>
  <si>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</si>
  <si>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</si>
  <si>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</si>
  <si>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</si>
  <si>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</si>
  <si>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</si>
  <si>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</si>
  <si>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</si>
  <si>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</si>
  <si>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</si>
  <si>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</si>
  <si>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</si>
  <si>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</si>
  <si>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</si>
  <si>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</si>
  <si>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</si>
  <si>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</si>
  <si>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</si>
  <si>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</si>
  <si>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</si>
  <si>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</si>
  <si>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</si>
  <si>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</si>
  <si>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</si>
  <si>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</si>
  <si>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</si>
  <si>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</si>
  <si>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</si>
  <si>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</si>
  <si>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</si>
  <si>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</si>
  <si>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</si>
  <si>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</si>
  <si>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</si>
  <si>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</si>
  <si>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</si>
  <si>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</si>
  <si>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</si>
  <si>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</si>
  <si>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</si>
  <si>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</si>
  <si>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</si>
  <si>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</si>
  <si>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</si>
  <si>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</si>
  <si>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</si>
  <si>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</si>
  <si>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</si>
  <si>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</si>
  <si>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</si>
  <si>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</si>
  <si>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</si>
  <si>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</si>
  <si>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</si>
  <si>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</si>
  <si>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</si>
  <si>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</si>
  <si>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</si>
  <si>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</si>
  <si>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</si>
  <si>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</si>
  <si>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</si>
  <si>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</si>
  <si>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</si>
  <si>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</si>
  <si>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</si>
  <si>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</si>
  <si>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</si>
  <si>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</si>
  <si>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</si>
  <si>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</si>
  <si>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</si>
  <si>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</si>
  <si>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</si>
  <si>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</si>
  <si>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</si>
  <si>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</si>
  <si>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</si>
  <si>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</si>
  <si>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</si>
  <si>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</si>
  <si>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</si>
  <si>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</si>
  <si>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</si>
  <si>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</si>
  <si>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</si>
  <si>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</si>
  <si>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</si>
  <si>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</si>
  <si>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</si>
  <si>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</si>
  <si>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</si>
  <si>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</si>
  <si>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</si>
  <si>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</si>
  <si>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</si>
  <si>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</si>
  <si>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</si>
  <si>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</si>
  <si>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</si>
  <si>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</si>
  <si>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</si>
  <si>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</si>
  <si>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</si>
  <si>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</si>
  <si>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</si>
  <si>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</si>
  <si>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</si>
  <si>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</si>
  <si>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</si>
  <si>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</si>
  <si>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</si>
  <si>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</si>
  <si>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</si>
  <si>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</si>
  <si>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</si>
  <si>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</si>
  <si>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</si>
  <si>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</si>
  <si>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</si>
  <si>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</si>
  <si>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</si>
  <si>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</si>
  <si>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</si>
  <si>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</si>
  <si>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</si>
  <si>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</si>
  <si>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</si>
  <si>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</si>
  <si>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</si>
  <si>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</si>
  <si>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</si>
  <si>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</si>
  <si>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</si>
  <si>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</si>
  <si>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</si>
  <si>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</si>
  <si>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</si>
  <si>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</si>
  <si>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</si>
  <si>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</si>
  <si>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</si>
  <si>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</si>
  <si>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</si>
  <si>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</si>
  <si>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</si>
  <si>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</si>
  <si>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</si>
  <si>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</si>
  <si>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</si>
  <si>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</si>
  <si>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</si>
  <si>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</si>
  <si>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</si>
  <si>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</si>
  <si>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</si>
  <si>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</si>
  <si>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</si>
  <si>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</si>
  <si>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</si>
  <si>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</si>
  <si>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</si>
  <si>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</si>
  <si>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</si>
  <si>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</si>
  <si>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</si>
  <si>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</si>
  <si>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</si>
  <si>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</si>
  <si>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</si>
  <si>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</si>
  <si>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</si>
  <si>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</si>
  <si>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</si>
  <si>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</si>
  <si>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</si>
  <si>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</si>
  <si>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</si>
  <si>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</si>
  <si>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</si>
  <si>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</si>
  <si>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</si>
  <si>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</si>
  <si>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</si>
  <si>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</si>
  <si>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</si>
  <si>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</si>
  <si>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</si>
  <si>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</si>
  <si>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</si>
  <si>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</si>
  <si>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</si>
  <si>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</si>
  <si>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</si>
  <si>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</si>
  <si>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</si>
  <si>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</si>
  <si>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</si>
  <si>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</si>
  <si>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</si>
  <si>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</si>
  <si>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</si>
  <si>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</si>
  <si>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</si>
  <si>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</si>
  <si>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</si>
  <si>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</si>
  <si>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</si>
  <si>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</si>
  <si>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</si>
  <si>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</si>
  <si>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</si>
  <si>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</si>
  <si>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</si>
  <si>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</si>
  <si>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</si>
  <si>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</si>
  <si>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</si>
  <si>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</si>
  <si>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</si>
  <si>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</si>
  <si>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</si>
  <si>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</si>
  <si>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</si>
  <si>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</si>
  <si>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</si>
  <si>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</si>
  <si>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</si>
  <si>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</si>
  <si>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</si>
  <si>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</si>
  <si>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</si>
  <si>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</si>
  <si>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</si>
  <si>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</si>
  <si>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</si>
  <si>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</si>
  <si>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</si>
  <si>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</si>
  <si>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</si>
  <si>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</si>
  <si>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</si>
  <si>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</si>
  <si>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</si>
  <si>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</si>
  <si>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</si>
  <si>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</si>
  <si>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</si>
  <si>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</si>
  <si>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</si>
  <si>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</si>
  <si>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</si>
  <si>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</si>
  <si>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</si>
  <si>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</si>
  <si>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</si>
  <si>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</si>
  <si>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</si>
  <si>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</si>
  <si>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</si>
  <si>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</si>
  <si>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</si>
  <si>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</si>
  <si>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</si>
  <si>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</si>
  <si>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</si>
  <si>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</si>
  <si>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</si>
  <si>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</si>
  <si>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</si>
  <si>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</si>
  <si>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</si>
  <si>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</si>
  <si>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</si>
  <si>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</si>
  <si>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</si>
  <si>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</si>
  <si>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</si>
  <si>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</si>
  <si>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</si>
  <si>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</si>
  <si>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</si>
  <si>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</si>
  <si>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</si>
  <si>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</si>
  <si>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</si>
  <si>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</si>
  <si>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</si>
  <si>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</si>
  <si>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</si>
  <si>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</si>
  <si>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</si>
  <si>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</si>
  <si>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</si>
  <si>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</si>
  <si>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</si>
  <si>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</si>
  <si>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</si>
  <si>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</si>
  <si>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</si>
  <si>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</si>
  <si>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</si>
  <si>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</si>
  <si>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</si>
  <si>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</si>
  <si>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</si>
  <si>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</si>
  <si>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</si>
  <si>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</si>
  <si>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</si>
  <si>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</si>
  <si>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</si>
  <si>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</si>
  <si>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</si>
  <si>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</si>
  <si>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</si>
  <si>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</si>
  <si>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</si>
  <si>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</si>
  <si>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</si>
  <si>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</si>
  <si>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</si>
  <si>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</si>
  <si>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</si>
  <si>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</si>
  <si>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</si>
  <si>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</si>
  <si>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</si>
  <si>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</si>
  <si>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</si>
  <si>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</si>
  <si>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</si>
  <si>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</si>
  <si>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</si>
  <si>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</si>
  <si>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</si>
  <si>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</si>
  <si>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</si>
  <si>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</si>
  <si>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</si>
  <si>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</si>
  <si>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</si>
  <si>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</si>
  <si>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</si>
  <si>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</si>
  <si>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</si>
  <si>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</si>
  <si>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</si>
  <si>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</si>
  <si>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</si>
  <si>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</si>
  <si>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</si>
  <si>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</si>
  <si>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</si>
  <si>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</si>
  <si>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</si>
  <si>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</si>
  <si>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</si>
  <si>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</si>
  <si>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</si>
  <si>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</si>
  <si>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</si>
  <si>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</si>
  <si>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</si>
  <si>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</si>
  <si>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</si>
  <si>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</si>
  <si>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</si>
  <si>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</si>
  <si>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</si>
  <si>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</si>
  <si>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</si>
  <si>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</si>
  <si>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</si>
  <si>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</si>
  <si>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</si>
  <si>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</si>
  <si>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</si>
  <si>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</si>
  <si>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</si>
  <si>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</si>
  <si>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</si>
  <si>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</si>
  <si>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</si>
  <si>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</si>
  <si>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</si>
  <si>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</si>
  <si>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</si>
  <si>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</si>
  <si>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</si>
  <si>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</si>
  <si>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</si>
  <si>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</si>
  <si>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</si>
  <si>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</si>
  <si>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</si>
  <si>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</si>
  <si>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</si>
  <si>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</si>
  <si>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</si>
  <si>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</si>
  <si>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</si>
  <si>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</si>
  <si>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</si>
  <si>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</si>
  <si>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</si>
  <si>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</si>
  <si>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</si>
  <si>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</si>
  <si>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</si>
  <si>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</si>
  <si>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</si>
  <si>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</si>
  <si>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</si>
  <si>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</si>
  <si>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</si>
  <si>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</si>
  <si>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</si>
  <si>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</si>
  <si>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</si>
  <si>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</si>
  <si>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</si>
  <si>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</si>
  <si>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</si>
  <si>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</si>
  <si>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</si>
  <si>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</si>
  <si>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</si>
  <si>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</si>
  <si>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</si>
  <si>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</si>
  <si>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</si>
  <si>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</si>
  <si>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</si>
  <si>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</si>
  <si>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</si>
  <si>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</si>
  <si>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</si>
  <si>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</si>
  <si>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</si>
  <si>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</si>
  <si>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</si>
  <si>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</si>
  <si>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</si>
  <si>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</si>
  <si>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</si>
  <si>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</si>
  <si>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</si>
  <si>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</si>
  <si>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</si>
  <si>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</si>
  <si>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</si>
  <si>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</si>
  <si>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</si>
  <si>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</si>
  <si>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</si>
  <si>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</si>
  <si>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</si>
  <si>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</si>
  <si>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</si>
  <si>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</si>
  <si>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</si>
  <si>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</si>
  <si>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</si>
  <si>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</si>
  <si>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</si>
  <si>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</si>
  <si>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</si>
  <si>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</si>
  <si>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</si>
  <si>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</si>
  <si>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</si>
  <si>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</si>
  <si>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</si>
  <si>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</si>
  <si>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</si>
  <si>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</si>
  <si>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</si>
  <si>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</si>
  <si>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</si>
  <si>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</si>
  <si>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</si>
  <si>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</si>
  <si>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</si>
  <si>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</si>
  <si>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</si>
  <si>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</si>
  <si>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</si>
  <si>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</si>
  <si>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</si>
  <si>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</si>
  <si>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</si>
  <si>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</si>
  <si>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</si>
  <si>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</si>
  <si>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</si>
  <si>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</si>
  <si>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</si>
  <si>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</si>
  <si>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</si>
  <si>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</si>
  <si>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</si>
  <si>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</si>
  <si>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</si>
  <si>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</si>
  <si>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</si>
  <si>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</si>
  <si>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</si>
  <si>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</si>
  <si>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</si>
  <si>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</si>
  <si>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</si>
  <si>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</si>
  <si>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</si>
  <si>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</si>
  <si>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</si>
  <si>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</si>
  <si>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</si>
  <si>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</si>
  <si>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</si>
  <si>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</si>
  <si>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</si>
  <si>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</si>
  <si>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</si>
  <si>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</si>
  <si>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</si>
  <si>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</si>
  <si>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</si>
  <si>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</si>
  <si>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</si>
  <si>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</si>
  <si>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</si>
  <si>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</si>
  <si>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</si>
  <si>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</si>
  <si>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</si>
  <si>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</si>
  <si>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</si>
  <si>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</si>
  <si>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</si>
  <si>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</si>
  <si>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</si>
  <si>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</si>
  <si>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</si>
  <si>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</si>
  <si>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</si>
  <si>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</si>
  <si>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</si>
  <si>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</si>
  <si>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</si>
  <si>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</si>
  <si>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</si>
  <si>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</si>
  <si>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</si>
  <si>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</si>
  <si>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</si>
  <si>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</si>
  <si>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</si>
  <si>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</si>
  <si>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</si>
  <si>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</si>
  <si>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</si>
  <si>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</si>
  <si>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</si>
  <si>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</si>
  <si>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</si>
  <si>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</si>
  <si>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</si>
  <si>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</si>
  <si>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</si>
  <si>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</si>
  <si>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</si>
  <si>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</si>
  <si>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</si>
  <si>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</si>
  <si>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</si>
  <si>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</si>
  <si>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</si>
  <si>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</si>
  <si>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</si>
  <si>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</si>
  <si>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</si>
  <si>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</si>
  <si>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</si>
  <si>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</si>
  <si>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</si>
  <si>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</si>
  <si>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</si>
  <si>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</si>
  <si>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</si>
  <si>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</si>
  <si>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</si>
  <si>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</si>
  <si>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</si>
  <si>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</si>
  <si>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</si>
  <si>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</si>
  <si>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</si>
  <si>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</si>
  <si>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</si>
  <si>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</si>
  <si>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</si>
  <si>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</si>
  <si>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</si>
  <si>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</si>
  <si>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</si>
  <si>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</si>
  <si>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</si>
  <si>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</si>
  <si>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</si>
  <si>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</si>
  <si>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</si>
  <si>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</si>
  <si>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</si>
  <si>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</si>
  <si>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</si>
  <si>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</si>
  <si>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</si>
  <si>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</si>
  <si>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</si>
  <si>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</si>
  <si>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</si>
  <si>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</si>
  <si>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</si>
  <si>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</si>
  <si>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</si>
  <si>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</si>
  <si>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</si>
  <si>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</si>
  <si>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</si>
  <si>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</si>
  <si>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</si>
  <si>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</si>
  <si>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</si>
  <si>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</si>
  <si>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</si>
  <si>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</si>
  <si>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</si>
  <si>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</si>
  <si>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</si>
  <si>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</si>
  <si>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</si>
  <si>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</si>
  <si>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</si>
  <si>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</si>
  <si>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</si>
  <si>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</si>
  <si>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</si>
  <si>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</si>
  <si>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</si>
  <si>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</si>
  <si>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</si>
  <si>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</si>
  <si>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</si>
  <si>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</si>
  <si>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</si>
  <si>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</si>
  <si>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</si>
  <si>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</si>
  <si>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</si>
  <si>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</si>
  <si>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</si>
  <si>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</si>
  <si>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</si>
  <si>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</si>
  <si>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</si>
  <si>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</si>
  <si>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</si>
  <si>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</si>
  <si>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</si>
  <si>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</si>
  <si>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</si>
  <si>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</si>
  <si>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</si>
  <si>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</si>
  <si>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</si>
  <si>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</si>
  <si>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</si>
  <si>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</si>
  <si>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</si>
  <si>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</si>
  <si>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</si>
  <si>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</si>
  <si>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</si>
  <si>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</si>
  <si>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</si>
  <si>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</si>
  <si>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</si>
  <si>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</si>
  <si>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</si>
  <si>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</si>
  <si>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</si>
  <si>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</si>
  <si>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</si>
  <si>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</si>
  <si>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</si>
  <si>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</si>
  <si>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</si>
  <si>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</si>
  <si>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</si>
  <si>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</si>
  <si>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</si>
  <si>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</si>
  <si>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</si>
  <si>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</si>
  <si>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</si>
  <si>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</si>
  <si>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</si>
  <si>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</si>
  <si>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</si>
  <si>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</si>
  <si>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</si>
  <si>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</si>
  <si>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</si>
  <si>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</si>
  <si>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</si>
  <si>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</si>
  <si>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</si>
  <si>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</si>
  <si>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</si>
  <si>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</si>
  <si>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</si>
  <si>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</si>
  <si>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</si>
  <si>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</si>
  <si>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</si>
  <si>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</si>
  <si>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</si>
  <si>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</si>
  <si>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</si>
  <si>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</si>
  <si>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</si>
  <si>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</si>
  <si>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</si>
  <si>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</si>
  <si>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</si>
  <si>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</si>
  <si>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</si>
  <si>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</si>
  <si>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</si>
  <si>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</si>
  <si>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</si>
  <si>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</si>
  <si>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</si>
  <si>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</si>
  <si>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</si>
  <si>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</si>
  <si>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</si>
  <si>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</si>
  <si>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</si>
  <si>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</si>
  <si>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</si>
  <si>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</si>
  <si>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</si>
  <si>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</si>
  <si>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</si>
  <si>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</si>
  <si>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</si>
  <si>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</si>
  <si>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</si>
  <si>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</si>
  <si>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</si>
  <si>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</si>
  <si>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</si>
  <si>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</si>
  <si>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</si>
  <si>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</si>
  <si>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</si>
  <si>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</si>
  <si>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</si>
  <si>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</si>
  <si>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</si>
  <si>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</si>
  <si>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</si>
  <si>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</si>
  <si>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</si>
  <si>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</si>
  <si>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</si>
  <si>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</si>
  <si>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</si>
  <si>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</si>
  <si>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</si>
  <si>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</si>
  <si>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</si>
  <si>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</si>
  <si>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</si>
  <si>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</si>
  <si>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</si>
  <si>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</si>
  <si>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</si>
  <si>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</si>
  <si>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</si>
  <si>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</si>
  <si>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</si>
  <si>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</si>
  <si>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</si>
  <si>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</si>
  <si>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</si>
  <si>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</si>
  <si>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</si>
  <si>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</si>
  <si>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</si>
  <si>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</si>
  <si>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</si>
  <si>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</si>
  <si>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</si>
  <si>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</si>
  <si>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</si>
  <si>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</si>
  <si>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</si>
  <si>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</si>
  <si>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</si>
  <si>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</si>
  <si>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</si>
  <si>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</si>
  <si>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</si>
  <si>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</si>
  <si>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</si>
  <si>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</si>
  <si>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</si>
  <si>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</si>
  <si>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</si>
  <si>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</si>
  <si>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</si>
  <si>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</si>
  <si>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</si>
  <si>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</si>
  <si>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</si>
  <si>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</si>
  <si>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</si>
  <si>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</si>
  <si>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</si>
  <si>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</si>
  <si>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</si>
  <si>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</si>
  <si>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</si>
  <si>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</si>
  <si>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</si>
  <si>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</si>
  <si>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</si>
  <si>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</si>
  <si>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</si>
  <si>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</si>
  <si>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</si>
  <si>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</si>
  <si>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</si>
  <si>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</si>
  <si>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</si>
  <si>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</si>
  <si>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</si>
  <si>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</si>
  <si>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</si>
  <si>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</si>
  <si>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</si>
  <si>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</si>
  <si>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</si>
  <si>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</si>
  <si>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</si>
  <si>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</si>
  <si>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</si>
  <si>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</si>
  <si>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</si>
  <si>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</si>
  <si>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</si>
  <si>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</si>
  <si>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</si>
  <si>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</si>
  <si>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</si>
  <si>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</si>
  <si>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</si>
  <si>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</si>
  <si>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</si>
  <si>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</si>
  <si>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</si>
  <si>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</si>
  <si>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</si>
  <si>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</si>
  <si>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</si>
  <si>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</si>
  <si>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</si>
  <si>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</si>
  <si>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</si>
  <si>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</si>
  <si>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</si>
  <si>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</si>
  <si>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</si>
  <si>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</si>
  <si>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</si>
  <si>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</si>
  <si>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</si>
  <si>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</si>
  <si>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</si>
  <si>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</si>
  <si>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</si>
  <si>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</si>
  <si>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</si>
  <si>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</si>
  <si>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</si>
  <si>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</si>
  <si>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</si>
  <si>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</si>
  <si>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</si>
  <si>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</si>
  <si>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</si>
  <si>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</si>
  <si>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</si>
  <si>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</si>
  <si>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</si>
  <si>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</si>
  <si>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</si>
  <si>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</si>
  <si>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</si>
  <si>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</si>
  <si>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</si>
  <si>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</si>
  <si>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</si>
  <si>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</si>
  <si>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</si>
  <si>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</si>
  <si>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</si>
  <si>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</si>
  <si>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</si>
  <si>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</si>
  <si>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</si>
  <si>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</si>
  <si>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</si>
  <si>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</si>
  <si>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</si>
  <si>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</si>
  <si>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</si>
  <si>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</si>
  <si>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</si>
  <si>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</si>
  <si>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</si>
  <si>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</si>
  <si>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</si>
  <si>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</si>
  <si>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</si>
  <si>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</si>
  <si>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</si>
  <si>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</si>
  <si>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</si>
  <si>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</si>
  <si>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</si>
  <si>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</si>
  <si>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</si>
  <si>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</si>
  <si>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</si>
  <si>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</si>
  <si>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</si>
  <si>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</si>
  <si>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</si>
  <si>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</si>
  <si>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</si>
  <si>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</si>
  <si>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</si>
  <si>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</si>
  <si>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</si>
  <si>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</si>
  <si>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</si>
  <si>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</si>
  <si>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</si>
  <si>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</si>
  <si>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</si>
  <si>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</si>
  <si>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</si>
  <si>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</si>
  <si>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</si>
  <si>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</si>
  <si>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</si>
  <si>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</si>
  <si>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</si>
  <si>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</si>
  <si>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</si>
  <si>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</si>
  <si>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</si>
  <si>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</si>
  <si>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</si>
  <si>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</si>
  <si>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</si>
  <si>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</si>
  <si>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</si>
  <si>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</si>
  <si>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</si>
  <si>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</si>
  <si>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</si>
  <si>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</si>
  <si>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</si>
  <si>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</si>
  <si>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</si>
  <si>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</si>
  <si>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</si>
  <si>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</si>
  <si>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</si>
  <si>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</si>
  <si>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</si>
  <si>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</si>
  <si>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</si>
  <si>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</si>
  <si>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</si>
  <si>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</si>
  <si>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</si>
  <si>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</si>
  <si>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</si>
  <si>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</si>
  <si>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</si>
  <si>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</si>
  <si>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</si>
  <si>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</si>
  <si>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</si>
  <si>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</si>
  <si>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</si>
  <si>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</si>
  <si>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</si>
  <si>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</si>
  <si>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</si>
  <si>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</si>
  <si>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</si>
  <si>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</si>
  <si>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</si>
  <si>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</si>
  <si>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</si>
  <si>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</si>
  <si>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</si>
  <si>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</si>
  <si>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</si>
  <si>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</si>
  <si>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</si>
  <si>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</si>
  <si>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</si>
  <si>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</si>
  <si>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</si>
  <si>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</si>
  <si>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</si>
  <si>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</si>
  <si>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</si>
  <si>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</si>
  <si>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</si>
  <si>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</si>
  <si>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</si>
  <si>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</si>
  <si>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</si>
  <si>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</si>
  <si>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</si>
  <si>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</si>
  <si>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</si>
  <si>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</si>
  <si>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</si>
  <si>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</si>
  <si>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</si>
  <si>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</si>
  <si>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</si>
  <si>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</si>
  <si>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</si>
  <si>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</si>
  <si>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</si>
  <si>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</si>
  <si>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</si>
  <si>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</si>
  <si>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</si>
  <si>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</si>
  <si>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</si>
  <si>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</si>
  <si>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</si>
  <si>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</si>
  <si>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</si>
  <si>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</si>
  <si>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</si>
  <si>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</si>
  <si>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</si>
  <si>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</si>
  <si>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</si>
  <si>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</si>
  <si>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</si>
  <si>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</si>
  <si>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</si>
  <si>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</si>
  <si>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</si>
  <si>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</si>
  <si>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</si>
  <si>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</si>
  <si>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</si>
  <si>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</si>
  <si>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</si>
  <si>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</si>
  <si>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</si>
  <si>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</si>
  <si>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</si>
  <si>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</si>
  <si>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</si>
  <si>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</si>
  <si>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</si>
  <si>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</si>
  <si>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</si>
  <si>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</si>
  <si>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</si>
  <si>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</si>
  <si>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</si>
  <si>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</si>
  <si>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</si>
  <si>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</si>
  <si>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</si>
  <si>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</si>
  <si>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</si>
  <si>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</si>
  <si>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</si>
  <si>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</si>
  <si>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</si>
  <si>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</si>
  <si>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</si>
  <si>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</si>
  <si>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</si>
  <si>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</si>
  <si>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</si>
  <si>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</si>
  <si>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</si>
  <si>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</si>
  <si>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</si>
  <si>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</si>
  <si>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</si>
  <si>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</si>
  <si>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</si>
  <si>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</si>
  <si>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</si>
  <si>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</si>
  <si>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</si>
  <si>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</si>
  <si>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</si>
  <si>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</si>
  <si>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</si>
  <si>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</si>
  <si>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</si>
  <si>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</si>
  <si>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</si>
  <si>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</si>
  <si>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</si>
  <si>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</si>
  <si>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</si>
  <si>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</si>
  <si>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</si>
  <si>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</si>
  <si>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</si>
  <si>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</si>
  <si>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</si>
  <si>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</si>
  <si>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</si>
  <si>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</si>
  <si>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</si>
  <si>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</si>
  <si>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</si>
  <si>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</si>
  <si>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</si>
  <si>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</si>
  <si>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</si>
  <si>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</si>
  <si>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</si>
  <si>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</si>
  <si>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</si>
  <si>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</si>
  <si>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</si>
  <si>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</si>
  <si>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</si>
  <si>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</si>
  <si>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</si>
  <si>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</si>
  <si>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</si>
  <si>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</si>
  <si>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</si>
  <si>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</si>
  <si>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</si>
  <si>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</si>
  <si>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</si>
  <si>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</si>
  <si>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</si>
  <si>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</si>
  <si>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</si>
  <si>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</si>
  <si>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</si>
  <si>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</si>
  <si>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</si>
  <si>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</si>
  <si>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</si>
  <si>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</si>
  <si>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</si>
  <si>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</si>
  <si>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</si>
  <si>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</si>
  <si>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</si>
  <si>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</si>
  <si>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</si>
  <si>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</si>
  <si>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</si>
  <si>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</si>
  <si>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</si>
  <si>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</si>
  <si>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</si>
  <si>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</si>
  <si>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</si>
  <si>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</si>
  <si>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</si>
  <si>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</si>
  <si>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</si>
  <si>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</si>
  <si>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</si>
  <si>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</si>
  <si>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</si>
  <si>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</si>
  <si>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</si>
  <si>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</si>
  <si>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</si>
  <si>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</si>
  <si>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</si>
  <si>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</si>
  <si>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</si>
  <si>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</si>
  <si>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</si>
  <si>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</si>
  <si>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</si>
  <si>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</si>
  <si>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</si>
  <si>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</si>
  <si>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</si>
  <si>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</si>
  <si>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</si>
  <si>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</si>
  <si>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</si>
  <si>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</si>
  <si>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</si>
  <si>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</si>
  <si>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</si>
  <si>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</si>
  <si>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</si>
  <si>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</si>
  <si>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</si>
  <si>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</si>
  <si>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</si>
  <si>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</si>
  <si>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</si>
  <si>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</si>
  <si>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</si>
  <si>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</si>
  <si>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</si>
  <si>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</si>
  <si>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</si>
  <si>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</si>
  <si>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</si>
  <si>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</si>
  <si>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</si>
  <si>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</si>
  <si>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</si>
  <si>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</si>
  <si>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</si>
  <si>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</si>
  <si>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</si>
  <si>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</si>
  <si>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</si>
  <si>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</si>
  <si>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</si>
  <si>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</si>
  <si>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</si>
  <si>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</si>
  <si>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</si>
  <si>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</si>
  <si>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</si>
  <si>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</si>
  <si>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</si>
  <si>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</si>
  <si>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</si>
  <si>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</si>
  <si>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</si>
  <si>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</si>
  <si>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</si>
  <si>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</si>
  <si>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</si>
  <si>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</si>
  <si>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</si>
  <si>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</si>
  <si>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</si>
  <si>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</si>
  <si>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</si>
  <si>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</si>
  <si>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</si>
  <si>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</si>
  <si>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</si>
  <si>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</si>
  <si>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</si>
  <si>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</si>
  <si>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</si>
  <si>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</si>
  <si>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</si>
  <si>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</si>
  <si>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</si>
  <si>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</si>
  <si>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</si>
  <si>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</si>
  <si>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</si>
  <si>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</si>
  <si>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</si>
  <si>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</si>
  <si>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</si>
  <si>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</si>
  <si>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</si>
  <si>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</si>
  <si>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</si>
  <si>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</si>
  <si>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</si>
  <si>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</si>
  <si>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</si>
  <si>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</si>
  <si>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</si>
  <si>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</si>
  <si>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</si>
  <si>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</si>
  <si>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</si>
  <si>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</si>
  <si>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</si>
  <si>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</si>
  <si>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</si>
  <si>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</si>
  <si>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</si>
  <si>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</si>
  <si>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</si>
  <si>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</si>
  <si>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</si>
  <si>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</si>
  <si>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</si>
  <si>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</si>
  <si>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</si>
  <si>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</si>
  <si>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</si>
  <si>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</si>
  <si>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</si>
  <si>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</si>
  <si>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</si>
  <si>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</si>
  <si>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</si>
  <si>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</si>
  <si>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</si>
  <si>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</si>
  <si>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</si>
  <si>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</si>
  <si>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</si>
  <si>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</si>
  <si>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</si>
  <si>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</si>
  <si>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</si>
  <si>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</si>
  <si>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</si>
  <si>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</si>
  <si>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</si>
  <si>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</si>
  <si>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</si>
  <si>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</si>
  <si>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</si>
  <si>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</si>
  <si>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</si>
  <si>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</si>
  <si>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</si>
  <si>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</si>
  <si>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</si>
  <si>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</si>
  <si>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</si>
  <si>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</si>
  <si>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</si>
  <si>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</si>
  <si>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</si>
  <si>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</si>
  <si>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</si>
  <si>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</si>
  <si>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</si>
  <si>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</si>
  <si>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</si>
  <si>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</si>
  <si>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</si>
  <si>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</si>
  <si>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</si>
  <si>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</si>
  <si>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</si>
  <si>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</si>
  <si>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</si>
  <si>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</si>
  <si>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</si>
  <si>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</si>
  <si>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</si>
  <si>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</si>
  <si>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</si>
  <si>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</si>
  <si>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</si>
  <si>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</si>
  <si>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</si>
  <si>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</si>
  <si>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</si>
  <si>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</si>
  <si>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</si>
  <si>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</si>
  <si>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</si>
  <si>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</si>
  <si>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</si>
  <si>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</si>
  <si>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</si>
  <si>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</si>
  <si>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</si>
  <si>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</si>
  <si>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</si>
  <si>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</si>
  <si>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</si>
  <si>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</si>
  <si>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</si>
  <si>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</si>
  <si>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</si>
  <si>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</si>
  <si>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</si>
  <si>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</si>
  <si>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</si>
  <si>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</si>
  <si>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</si>
  <si>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</si>
  <si>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</si>
  <si>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</si>
  <si>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</si>
  <si>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</si>
  <si>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</si>
  <si>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</si>
  <si>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</si>
  <si>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</si>
  <si>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</si>
  <si>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</si>
  <si>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</si>
  <si>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</si>
  <si>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</si>
  <si>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</si>
  <si>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</si>
  <si>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</si>
  <si>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</si>
  <si>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</si>
  <si>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</si>
  <si>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</si>
  <si>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</si>
  <si>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</si>
  <si>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</si>
  <si>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</si>
  <si>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</si>
  <si>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</si>
  <si>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</si>
  <si>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</si>
  <si>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</si>
  <si>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</si>
  <si>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</si>
  <si>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</si>
  <si>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</si>
  <si>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</si>
  <si>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</si>
  <si>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</si>
  <si>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</si>
  <si>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</si>
  <si>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</si>
  <si>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</si>
  <si>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</si>
  <si>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</si>
  <si>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</si>
  <si>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</si>
  <si>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</si>
  <si>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</si>
  <si>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</si>
  <si>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</si>
  <si>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</si>
  <si>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</si>
  <si>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</si>
  <si>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</si>
  <si>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</si>
  <si>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</si>
  <si>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</si>
  <si>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</si>
  <si>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</si>
  <si>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</si>
  <si>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</si>
  <si>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</si>
  <si>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</si>
  <si>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</si>
  <si>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</si>
  <si>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</si>
  <si>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</si>
  <si>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</si>
  <si>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</si>
  <si>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</si>
  <si>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</si>
  <si>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</si>
  <si>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</si>
  <si>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</si>
  <si>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</si>
  <si>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</si>
  <si>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</si>
  <si>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</si>
  <si>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</si>
  <si>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</si>
  <si>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</si>
  <si>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</si>
  <si>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</si>
  <si>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</si>
  <si>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</si>
  <si>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</si>
  <si>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</si>
  <si>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</si>
  <si>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</si>
  <si>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</si>
  <si>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</si>
  <si>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</si>
  <si>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</si>
  <si>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</si>
  <si>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</si>
  <si>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</si>
  <si>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</si>
  <si>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</si>
  <si>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</si>
  <si>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</si>
  <si>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</si>
  <si>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</si>
  <si>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</si>
  <si>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</si>
  <si>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</si>
  <si>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</si>
  <si>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</si>
  <si>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</si>
  <si>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</si>
  <si>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</si>
  <si>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</si>
  <si>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</si>
  <si>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</si>
  <si>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</si>
  <si>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</si>
  <si>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</si>
  <si>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</si>
  <si>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</si>
  <si>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</si>
  <si>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</si>
  <si>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</si>
  <si>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</si>
  <si>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</si>
  <si>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</si>
  <si>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</si>
  <si>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</si>
  <si>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</si>
  <si>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</si>
  <si>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</si>
  <si>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</si>
  <si>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</si>
  <si>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</si>
  <si>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</si>
  <si>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</si>
  <si>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</si>
  <si>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</si>
  <si>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</si>
  <si>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</si>
  <si>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</si>
  <si>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</si>
  <si>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</si>
  <si>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</si>
  <si>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</si>
  <si>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</si>
  <si>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</si>
  <si>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石黒　裕一郎</t>
    <rPh sb="0" eb="2">
      <t>イシグロ</t>
    </rPh>
    <rPh sb="3" eb="6">
      <t>ユウイチロウ</t>
    </rPh>
    <phoneticPr fontId="1"/>
  </si>
  <si>
    <t>施設長</t>
    <rPh sb="0" eb="2">
      <t>シセツ</t>
    </rPh>
    <rPh sb="2" eb="3">
      <t>チョウ</t>
    </rPh>
    <phoneticPr fontId="1"/>
  </si>
  <si>
    <t>２　法人</t>
  </si>
  <si>
    <t>５　営利法人</t>
  </si>
  <si>
    <t>株式会社アスモ介護サービス</t>
    <phoneticPr fontId="1"/>
  </si>
  <si>
    <t>かぶしきがいしゃあすもかいごさーびす</t>
    <phoneticPr fontId="1"/>
  </si>
  <si>
    <t>2120001171586</t>
    <phoneticPr fontId="1"/>
  </si>
  <si>
    <t>神奈川県横浜市金沢区釜利谷東2-18-5</t>
    <phoneticPr fontId="1"/>
  </si>
  <si>
    <t>045</t>
    <phoneticPr fontId="1"/>
  </si>
  <si>
    <t>788</t>
    <phoneticPr fontId="1"/>
  </si>
  <si>
    <t>1651</t>
    <phoneticPr fontId="1"/>
  </si>
  <si>
    <t>1652</t>
    <phoneticPr fontId="1"/>
  </si>
  <si>
    <t>b_kanazawabunko</t>
    <phoneticPr fontId="1"/>
  </si>
  <si>
    <t>asmokaigo.co.jp</t>
    <phoneticPr fontId="1"/>
  </si>
  <si>
    <t>ベストライフ金沢文庫Ⅱ</t>
    <phoneticPr fontId="1"/>
  </si>
  <si>
    <t>東京都新宿区西新宿2-4-1　新宿NSビルディング25階</t>
    <phoneticPr fontId="1"/>
  </si>
  <si>
    <t>03</t>
    <phoneticPr fontId="1"/>
  </si>
  <si>
    <t>3349</t>
    <phoneticPr fontId="1"/>
  </si>
  <si>
    <t>1076</t>
    <phoneticPr fontId="1"/>
  </si>
  <si>
    <t>1020</t>
    <phoneticPr fontId="1"/>
  </si>
  <si>
    <t>https://</t>
  </si>
  <si>
    <t>www.asmokaigo.co.jp</t>
    <phoneticPr fontId="1"/>
  </si>
  <si>
    <t>代表取締役</t>
    <phoneticPr fontId="1"/>
  </si>
  <si>
    <t>赤澤　優</t>
    <phoneticPr fontId="1"/>
  </si>
  <si>
    <t>京急本線「金沢文庫」</t>
    <phoneticPr fontId="1"/>
  </si>
  <si>
    <t>京急本線「金沢文庫」駅　徒歩4分（約320m)</t>
    <phoneticPr fontId="1"/>
  </si>
  <si>
    <t>施設長</t>
    <rPh sb="0" eb="3">
      <t>シセツチョウ</t>
    </rPh>
    <phoneticPr fontId="1"/>
  </si>
  <si>
    <t>３　住宅型</t>
  </si>
  <si>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</si>
  <si>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</si>
  <si>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</si>
  <si>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</si>
  <si>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</si>
  <si>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</si>
  <si>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</si>
  <si>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</si>
  <si>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</si>
  <si>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</si>
  <si>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</si>
  <si>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契約者または入居者の相互扶助によって居住施設の低額利用を実現し、将来起こり得る事態に備えて、契約者または入居者の相互で助け合い、不安のない老後生活を目的とする。</t>
    <phoneticPr fontId="1"/>
  </si>
  <si>
    <t>入居者が快適で心身ともに充実、安定した生活を営むことに資するとともに、施設の良好な生活環境を確保します</t>
    <phoneticPr fontId="1"/>
  </si>
  <si>
    <t>３　なし</t>
  </si>
  <si>
    <t>２　委託</t>
  </si>
  <si>
    <t>１　自ら実施</t>
  </si>
  <si>
    <t>○</t>
  </si>
  <si>
    <t>医療法人社団　愛友会　金沢文庫病院</t>
    <phoneticPr fontId="1"/>
  </si>
  <si>
    <t>神奈川県横浜市金沢区釜利谷東2-6-22</t>
    <phoneticPr fontId="1"/>
  </si>
  <si>
    <t>内科、循環器、皮膚科、外科、整形外科、
眼科、小児科、持診、内視鏡</t>
    <phoneticPr fontId="1"/>
  </si>
  <si>
    <t>外来受診、入院等緊急時対応</t>
    <phoneticPr fontId="1"/>
  </si>
  <si>
    <t>医療法人社団　健伸会 石川町なのはなクリニック</t>
    <phoneticPr fontId="1"/>
  </si>
  <si>
    <t>神奈川県横浜市中区吉浜町1-2
パークスクエア横浜2F</t>
    <phoneticPr fontId="1"/>
  </si>
  <si>
    <t>内科</t>
    <phoneticPr fontId="1"/>
  </si>
  <si>
    <t>訪問診療、主治医意見書作成</t>
    <phoneticPr fontId="1"/>
  </si>
  <si>
    <t>医療法人　菜花会 ヴィレッジ衣笠歯科診療所</t>
    <phoneticPr fontId="1"/>
  </si>
  <si>
    <t>神奈川県横須賀市衣笠町44-4</t>
    <phoneticPr fontId="1"/>
  </si>
  <si>
    <t>訪問歯科</t>
    <phoneticPr fontId="1"/>
  </si>
  <si>
    <t>一般居室へ移る場合</t>
    <phoneticPr fontId="1"/>
  </si>
  <si>
    <t>認知症等、特別な身体状況により、その居室にての介護が不可能になったと事業者が判断した場合、当施設内で一般居室を移動していただくことがあります。
この場合、一定の観察期間を設け、医師の意見を聞いた上で、入居者及び身元引受人、それぞれの同意を得て、住み替えていただきます。</t>
    <phoneticPr fontId="1"/>
  </si>
  <si>
    <t>追加費用は発生しません。但し、入居者及び身元引受人からの申し出の場合、理由の如何に関わらず、入居されていた居室の解約手続きを行った上で、新たな居室の入居契約手続きを行う必要があります。この際、別途費用が発生します。</t>
    <phoneticPr fontId="1"/>
  </si>
  <si>
    <t>居室利用権は新たに移動された居室で継続されます</t>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</si>
  <si>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phoneticPr fontId="1"/>
  </si>
  <si>
    <t>（入居者からの解約） ※入居契約書第29条より
入居者は、事業者に対して、少なくとも30日前に書面による解約の申し入れを行うことにより、本契約を解除することが出来ます。
2　入居者が前項の解約届を提出しないで居室を退去した場合には事業者が入居者の退去の事実を知った日の翌日から起算して30日目をもって、本契約は解約されたものと推定します。
3  　契約終了日（居室明け渡し日）の2ヶ月後の月末に、事業者は前払金の返還を行うものとします。
4  　契約解除の申し出による退去で、申し出月の退去または申し出月翌月の退去の際の賃料、管理費、業務委託費は月の途中退去等に関わらず１ヶ月分をいただきます。
5  　予告期間のない契約解除の場合、申し出月以後1ヶ月分の賃料、管理費、業務委託費をいただきます。　</t>
    <phoneticPr fontId="1"/>
  </si>
  <si>
    <t>（事業者からの契約解除）※入居契約書第28条より
事業者は、入居者が次の各号のいずれかに該当し、かつ、そのことが本契約をこれ以上将来にわたって維持することが社会通念上困難と認められる場合に、本契約を解除することがあります。
一　入居契約書等に虚偽の事項を記載する等の不正手段により入居した時
二　月額利用料その他の支払いを正当な理由なく、2ヶ月以上遅滞する時
三　入居契約書第20条（禁止又は制限される行為）の規定に違反した時
四　入居者の行動が、他の入居者の生命又は健康に危害を及ぼす恐れがあり、かつ入居者に対する通常の介護方法ではこれを防止することができない時
五　四の原因が認知症等、特別の身体状況によるものであり、環境が整えば継続的に施設介護が可能であると判断出来た場合には身元引受人と相談の上で、認知症受け入れ可能な施設へ移動できる場合があります</t>
    <phoneticPr fontId="1"/>
  </si>
  <si>
    <t>利用期間：3泊4日から7泊8日
利用料金：1泊2日税別10,400円(税込11,440円)
宿泊費・食費・介護サービス費・共用施設利用料として（介護保険は適用外）</t>
    <phoneticPr fontId="1"/>
  </si>
  <si>
    <t>介護福祉士</t>
    <phoneticPr fontId="1"/>
  </si>
  <si>
    <t>１　利用権方式</t>
  </si>
  <si>
    <t>４　選択方式</t>
  </si>
  <si>
    <t>１　減額なし</t>
  </si>
  <si>
    <t>人件費、物価の変動等に基づく</t>
    <phoneticPr fontId="1"/>
  </si>
  <si>
    <t>入居者及び身元引受人の意見を聴いて決定する</t>
    <phoneticPr fontId="1"/>
  </si>
  <si>
    <t>自立・要支援・要介護</t>
    <phoneticPr fontId="1"/>
  </si>
  <si>
    <t>60歳以上</t>
    <phoneticPr fontId="1"/>
  </si>
  <si>
    <t>18.0～18.3</t>
    <phoneticPr fontId="1"/>
  </si>
  <si>
    <t>賃料：当該施設の設備に要した費用、地代に相当する額等を基礎とし、近傍同種の受託家賃から算定される額として月額家賃相当額を設定。
月払いプラン　154,000円（非課税）、前払金プラン　79,000円（非課税）</t>
    <phoneticPr fontId="1"/>
  </si>
  <si>
    <t>なし※介護保険サービスの自己負担額は含まない。</t>
    <phoneticPr fontId="1"/>
  </si>
  <si>
    <t>管理費：管理部門に関わる経費及び共用施設・設備の維持管理費
税別20,000円/月（税込22,000円）</t>
    <phoneticPr fontId="1"/>
  </si>
  <si>
    <t>1日当たり税別800円（税込864円）×30日で積算
業務委託費　税別34,000円（税込36,720円）など
※食費の消費税は、8％となります（軽減税率適用）
（食事をキャンセルする場合の取扱いについて）
※1日三食ともお召し上がりにならない場合に限り1日分の食材費は発生致しません。尚、食事を召し上がらない場合は2日前までに事務員に申し出て下さい。</t>
    <phoneticPr fontId="1"/>
  </si>
  <si>
    <t>・専用居室内の光熱費は別途実費負担（個別メーターによる）　　　　
・専用居室内の水道代  Aタイプ税別1,000円（税込1,100円）／月</t>
    <phoneticPr fontId="1"/>
  </si>
  <si>
    <t>生活サポート費　　税別20,000円/月（税込22,000円）
（自立の方、要介護認定を受けていない方で希望される場合のみ）
生活サポートの主な内容：日用品の買物代行、居室の清掃、洗濯等
行事費（月額税別1,000円（税込1,100円））
使途：レクリエーション費用等
※上記、各費用は三月以内の契約解除の場合でも、返還されません。</t>
    <phoneticPr fontId="1"/>
  </si>
  <si>
    <t>当該施設の設備に要した費用、管理事務費、地代に相当する額等を基礎として、近傍同種の受託家賃から算定される家賃額</t>
    <phoneticPr fontId="1"/>
  </si>
  <si>
    <t>1350000～900000</t>
    <phoneticPr fontId="1"/>
  </si>
  <si>
    <t>入居日の翌日から起算して三月以内に契約解除の申し出があった場合（死亡退去を含む）、前払金から、(前払金の１ヶ月相当額を30で除した額)×(入居日から契約終了日までの日数)に相当する額を控除した額を返還します。又、既に受領済みの月額利用料は、入居日（未入居の場合は入居予定日）から契約終了日（居室明け渡し日）までの利用料を控除した額を返還します。この場合の契約解除とは、三月以内に契約解除手続きが完了し、居室を明け渡した場合となります。契約解除の申し出は、書面によるものとします。退去による前払金の返還は、契約終了日（居室明け渡し日）の2ヶ月後の月末に返還とします。（月払いプランは非該当となります)</t>
    <phoneticPr fontId="1"/>
  </si>
  <si>
    <t>返還金＝前払金÷(想定居住期間の日数)×(想定居住期間－入居期間)
※想定居住期間は5年間の実日数とします（うるう年毎に1日加算します）。　　
※退去による前払金の返還は、契約終了日（居室明け渡し日）の2ヶ月後の月末に返還とします。
※契約を解除し退去した時点で返還金算定式により返還金が算定されます。</t>
    <phoneticPr fontId="1"/>
  </si>
  <si>
    <t>３　信託契約を行う信託会社等</t>
  </si>
  <si>
    <t>株式会社山田エスクロー信託</t>
    <phoneticPr fontId="1"/>
  </si>
  <si>
    <t>株式会社アスモ介護サービス 苦情相談窓口</t>
    <phoneticPr fontId="1"/>
  </si>
  <si>
    <t>土曜、日曜、祝祭日</t>
    <phoneticPr fontId="1"/>
  </si>
  <si>
    <t>ベストライフ金沢文庫Ⅱ</t>
    <rPh sb="6" eb="10">
      <t>カナザワブンコ</t>
    </rPh>
    <phoneticPr fontId="1"/>
  </si>
  <si>
    <t>無</t>
    <phoneticPr fontId="1"/>
  </si>
  <si>
    <t>横浜市 健康福祉局 高齢健康福祉部 高齢施設課</t>
    <phoneticPr fontId="1"/>
  </si>
  <si>
    <t>4117</t>
    <phoneticPr fontId="1"/>
  </si>
  <si>
    <t>671</t>
    <phoneticPr fontId="1"/>
  </si>
  <si>
    <t>施設職員の過失による事故の損害賠償　
てん補限度額2億円</t>
    <phoneticPr fontId="1"/>
  </si>
  <si>
    <t>施設職員の過失により事故が発生し、入居者の生命、身体、財産に損害が発生した場合には損害保険などの手配を行い誠実に対応します。但し天災などの不可効力は除きます。</t>
    <phoneticPr fontId="1"/>
  </si>
  <si>
    <t>２　入居希望者に交付</t>
  </si>
  <si>
    <t>１　入居希望者に公開</t>
  </si>
  <si>
    <t>入居者の都合により、提携会社及び当社の運営する他施設への移動を希望される場合、居室が空いていれば可能です。但し、退去の手続きを行った上で、新たに移動先施設の入居契約手続きが必要です。この際、移動先施設の前払金が別途に必要となります。また、移動前の施設の返還金は退去手続きが完了した月の２ヶ月後の月末に返還されます。
認知症等、特別な身体状況により、適切な介護サービス提供のため、提携会社及び当社の運営する他施設へ移動していただくことがあります。この場合、一定の観察期間を設け、医師の意見を聞いた上で、入居者及び身元引受人、それぞれの同意を得て、住み替えていただきます。この時、新たな前払金は発生しませんが、月額利用料及び利用システム、サービス等は住み替え先のものが適用されます。</t>
    <phoneticPr fontId="1"/>
  </si>
  <si>
    <t>アスモ介護サービス釜利谷</t>
    <rPh sb="3" eb="5">
      <t>カイゴ</t>
    </rPh>
    <rPh sb="9" eb="12">
      <t>カマリヤ</t>
    </rPh>
    <phoneticPr fontId="1"/>
  </si>
  <si>
    <t>アスモ介護サービス神奈川</t>
    <rPh sb="3" eb="5">
      <t>カイゴ</t>
    </rPh>
    <rPh sb="9" eb="12">
      <t>カナガワ</t>
    </rPh>
    <phoneticPr fontId="1"/>
  </si>
  <si>
    <t>神奈川県横浜市磯子区田中２－１－２　ＫＫビル３０１号室</t>
    <phoneticPr fontId="1"/>
  </si>
  <si>
    <t>基本的に訪問介護事業所等にて提供</t>
    <phoneticPr fontId="1"/>
  </si>
  <si>
    <t>実費</t>
    <phoneticPr fontId="1"/>
  </si>
  <si>
    <t>―</t>
    <phoneticPr fontId="1"/>
  </si>
  <si>
    <t>★入浴機会の提供</t>
    <phoneticPr fontId="1"/>
  </si>
  <si>
    <t>実費
※（協力医療機関のみ月2回迄包含）</t>
    <phoneticPr fontId="1"/>
  </si>
  <si>
    <t>片道5キロまでの同行（送迎）は1往復目を片道税別500円(税込550円)、2往復目からは片道税別1,000円(税込1,100円)とします。片道5キロ以上10キロまでの同行（送迎）は1往復目を片道税別1,000円(税込1,100円)とし、2往復目からは片道税別2,000円（税込2,200円）とします。片道10キロ以上の同行（送迎）は原則として行いません。ヘルパーの付添による介助サービス料金については、１時間あたり税別3,000円（税込3,300円）、夜間帯の付添は１時間あたり税別5,000円（税込5,500円）となります。</t>
    <phoneticPr fontId="1"/>
  </si>
  <si>
    <t>基本的に訪問介護事業所等にて提供
サポート費税別20,000円（税込22,000円）/基を頂きます。</t>
    <phoneticPr fontId="1"/>
  </si>
  <si>
    <t>基本的に訪問介護事業所等にて提供
サポート費税別20,000円（税込22,000円）/月を頂きます。</t>
    <phoneticPr fontId="1"/>
  </si>
  <si>
    <t>治療食の提供(看護師、医師の指示による)</t>
    <phoneticPr fontId="1"/>
  </si>
  <si>
    <t>実費</t>
    <rPh sb="0" eb="2">
      <t>ジッピ</t>
    </rPh>
    <phoneticPr fontId="1"/>
  </si>
  <si>
    <t>理美容の機会提供、利用費用は実費負担</t>
    <phoneticPr fontId="1"/>
  </si>
  <si>
    <t>要介護認定を受けている方：月2回包含
※自立の方で希望される場合は、生活サポート費税別20,000円（税込22,000円）/月を頂きます。</t>
    <phoneticPr fontId="1"/>
  </si>
  <si>
    <t>年2回の機会提供
（健康診断料は実費）</t>
    <phoneticPr fontId="1"/>
  </si>
  <si>
    <t>看護師による相談</t>
    <phoneticPr fontId="1"/>
  </si>
  <si>
    <t>月2回：包含
月3回以上：片道5キロまでの同行（送迎）は1往復目を片道税別500円(税込550円)、2往復目からは片道税別1,000円(税込1,100円)とします。片道5キロ以上10キロまでの同行（送迎）は1往復目を片道税別1,000円(税込1,100円)とし、2往復目からは片道税別2,000円（税込2,200円）とします。片道10キロ以上の同行（送迎）は原則として行いません。ヘルパーの付添による介助サービス料金については、１時間あたり税別3,000円（税込3,300円）、夜間帯の付添は１時間あたり税別5,000円（税込5,500円）となります。</t>
    <phoneticPr fontId="1"/>
  </si>
  <si>
    <t>適宜</t>
    <phoneticPr fontId="1"/>
  </si>
  <si>
    <t>べすとらいふかなざわぶんこつー</t>
    <phoneticPr fontId="1"/>
  </si>
  <si>
    <t>特養に入居の為・退院の目途がたたない為</t>
    <rPh sb="0" eb="2">
      <t>トクヨウ</t>
    </rPh>
    <rPh sb="3" eb="5">
      <t>ニュウキョ</t>
    </rPh>
    <rPh sb="6" eb="7">
      <t>タメ</t>
    </rPh>
    <rPh sb="8" eb="10">
      <t>タイイン</t>
    </rPh>
    <rPh sb="11" eb="13">
      <t>メド</t>
    </rPh>
    <rPh sb="18" eb="19">
      <t>タメ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</si>
</sst>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450" sqref="H450:P45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163</v>
      </c>
      <c r="H17" s="35" t="s">
        <v>487</v>
      </c>
      <c r="I17" s="32">
        <v>825</v>
      </c>
      <c r="J17" s="287"/>
      <c r="K17" s="288"/>
      <c r="L17" s="288"/>
      <c r="M17" s="288"/>
      <c r="N17" s="288"/>
      <c r="O17" s="288"/>
      <c r="P17" s="289"/>
      <c r="S17" s="15" t="str">
        <f>IF(OR(G17="",I17=""),"未記入","")</f>
        <v/>
      </c>
    </row>
    <row r="18" spans="1:20" ht="57.75" customHeight="1">
      <c r="B18" s="280"/>
      <c r="C18" s="298"/>
      <c r="D18" s="298"/>
      <c r="E18" s="281"/>
      <c r="F18" s="104" t="s">
        <v>2493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2494</v>
      </c>
      <c r="K19" s="35" t="s">
        <v>487</v>
      </c>
      <c r="L19" s="63" t="s">
        <v>2495</v>
      </c>
      <c r="M19" s="35" t="s">
        <v>487</v>
      </c>
      <c r="N19" s="63" t="s">
        <v>2496</v>
      </c>
      <c r="O19" s="288"/>
      <c r="P19" s="289"/>
      <c r="Q19" s="12"/>
    </row>
    <row r="20" spans="1:20" ht="20.100000000000001" customHeight="1">
      <c r="B20" s="343"/>
      <c r="C20" s="344"/>
      <c r="D20" s="344"/>
      <c r="E20" s="345"/>
      <c r="F20" s="166" t="s">
        <v>15</v>
      </c>
      <c r="G20" s="166"/>
      <c r="H20" s="166"/>
      <c r="I20" s="166"/>
      <c r="J20" s="64" t="s">
        <v>2494</v>
      </c>
      <c r="K20" s="35" t="s">
        <v>487</v>
      </c>
      <c r="L20" s="63" t="s">
        <v>2495</v>
      </c>
      <c r="M20" s="35" t="s">
        <v>487</v>
      </c>
      <c r="N20" s="63" t="s">
        <v>2497</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2498</v>
      </c>
      <c r="K23" s="415"/>
      <c r="L23" s="92" t="s">
        <v>2499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2501</v>
      </c>
      <c r="K24" s="178"/>
      <c r="L24" s="178"/>
      <c r="M24" s="178"/>
      <c r="N24" s="178"/>
      <c r="O24" s="138"/>
      <c r="P24" s="179"/>
    </row>
    <row r="25" spans="1:20" ht="20.100000000000001" customHeight="1">
      <c r="B25" s="280"/>
      <c r="C25" s="298"/>
      <c r="D25" s="298"/>
      <c r="E25" s="281"/>
      <c r="F25" s="168" t="s">
        <v>18</v>
      </c>
      <c r="G25" s="168"/>
      <c r="H25" s="166"/>
      <c r="I25" s="166"/>
      <c r="J25" s="178" t="s">
        <v>2500</v>
      </c>
      <c r="K25" s="178"/>
      <c r="L25" s="178"/>
      <c r="M25" s="178"/>
      <c r="N25" s="178"/>
      <c r="O25" s="138"/>
      <c r="P25" s="179"/>
    </row>
    <row r="26" spans="1:20" ht="20.100000000000001" customHeight="1">
      <c r="B26" s="167" t="s">
        <v>9</v>
      </c>
      <c r="C26" s="166"/>
      <c r="D26" s="166"/>
      <c r="E26" s="166"/>
      <c r="F26" s="432">
        <v>2012</v>
      </c>
      <c r="G26" s="433"/>
      <c r="H26" s="35" t="s">
        <v>484</v>
      </c>
      <c r="I26" s="433">
        <v>7</v>
      </c>
      <c r="J26" s="433"/>
      <c r="K26" s="35" t="s">
        <v>485</v>
      </c>
      <c r="L26" s="433">
        <v>2</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2594</v>
      </c>
      <c r="I31" s="450"/>
      <c r="J31" s="450"/>
      <c r="K31" s="450"/>
      <c r="L31" s="450"/>
      <c r="M31" s="450"/>
      <c r="N31" s="450"/>
      <c r="O31" s="450"/>
      <c r="P31" s="451"/>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236</v>
      </c>
      <c r="H33" s="35" t="s">
        <v>487</v>
      </c>
      <c r="I33" s="32">
        <v>42</v>
      </c>
      <c r="J33" s="439"/>
      <c r="K33" s="439"/>
      <c r="L33" s="439"/>
      <c r="M33" s="439"/>
      <c r="N33" s="439"/>
      <c r="O33" s="439"/>
      <c r="P33" s="440"/>
      <c r="S33" s="15" t="str">
        <f>IF(OR(G33="",I33=""),"未記入","")</f>
        <v/>
      </c>
    </row>
    <row r="34" spans="2:20" ht="58.5" customHeight="1">
      <c r="B34" s="280"/>
      <c r="C34" s="298"/>
      <c r="D34" s="298"/>
      <c r="E34" s="281"/>
      <c r="F34" s="104" t="s">
        <v>2485</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2502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2503</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6" t="s">
        <v>423</v>
      </c>
      <c r="G45" s="425"/>
      <c r="H45" s="425"/>
      <c r="I45" s="397"/>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2504</v>
      </c>
      <c r="K49" s="178"/>
      <c r="L49" s="178"/>
      <c r="M49" s="178"/>
      <c r="N49" s="178"/>
      <c r="O49" s="138"/>
      <c r="P49" s="179"/>
    </row>
    <row r="50" spans="1:20" ht="20.100000000000001" customHeight="1">
      <c r="B50" s="108" t="s">
        <v>28</v>
      </c>
      <c r="C50" s="217"/>
      <c r="D50" s="217"/>
      <c r="E50" s="217"/>
      <c r="F50" s="217"/>
      <c r="G50" s="217"/>
      <c r="H50" s="217"/>
      <c r="I50" s="217"/>
      <c r="J50" s="432">
        <v>2016</v>
      </c>
      <c r="K50" s="433"/>
      <c r="L50" s="35" t="s">
        <v>484</v>
      </c>
      <c r="M50" s="61">
        <v>7</v>
      </c>
      <c r="N50" s="35" t="s">
        <v>485</v>
      </c>
      <c r="O50" s="61">
        <v>31</v>
      </c>
      <c r="P50" s="37" t="s">
        <v>486</v>
      </c>
      <c r="S50" s="15" t="str">
        <f>IF(OR(J50="",M50="",O50=""),"未記入","")</f>
        <v/>
      </c>
    </row>
    <row r="51" spans="1:20" ht="20.100000000000001" customHeight="1" thickBot="1">
      <c r="B51" s="109" t="s">
        <v>29</v>
      </c>
      <c r="C51" s="434"/>
      <c r="D51" s="434"/>
      <c r="E51" s="434"/>
      <c r="F51" s="434"/>
      <c r="G51" s="434"/>
      <c r="H51" s="434"/>
      <c r="I51" s="434"/>
      <c r="J51" s="423">
        <v>2016</v>
      </c>
      <c r="K51" s="424"/>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960.46</v>
      </c>
      <c r="H61" s="193"/>
      <c r="I61" s="193"/>
      <c r="J61" s="193"/>
      <c r="K61" s="431"/>
      <c r="L61" s="370" t="s">
        <v>516</v>
      </c>
      <c r="M61" s="359"/>
      <c r="N61" s="359"/>
      <c r="O61" s="359"/>
      <c r="P61" s="384"/>
    </row>
    <row r="62" spans="1:20" ht="20.100000000000001" customHeight="1">
      <c r="B62" s="167"/>
      <c r="C62" s="166"/>
      <c r="D62" s="207" t="s">
        <v>39</v>
      </c>
      <c r="E62" s="218"/>
      <c r="F62" s="236"/>
      <c r="G62" s="178" t="s">
        <v>2506</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2508</v>
      </c>
      <c r="L65" s="93"/>
      <c r="M65" s="93"/>
      <c r="N65" s="93"/>
      <c r="O65" s="93"/>
      <c r="P65" s="139"/>
    </row>
    <row r="66" spans="2:16" ht="20.100000000000001" customHeight="1">
      <c r="B66" s="167"/>
      <c r="C66" s="166"/>
      <c r="D66" s="346"/>
      <c r="E66" s="344"/>
      <c r="F66" s="345"/>
      <c r="G66" s="208"/>
      <c r="H66" s="207" t="s">
        <v>436</v>
      </c>
      <c r="I66" s="218"/>
      <c r="J66" s="236"/>
      <c r="K66" s="138" t="s">
        <v>2508</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2016</v>
      </c>
      <c r="L68" s="39" t="s">
        <v>484</v>
      </c>
      <c r="M68" s="61">
        <v>10</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2041</v>
      </c>
      <c r="L70" s="39" t="s">
        <v>484</v>
      </c>
      <c r="M70" s="61">
        <v>9</v>
      </c>
      <c r="N70" s="39" t="s">
        <v>485</v>
      </c>
      <c r="O70" s="61">
        <v>30</v>
      </c>
      <c r="P70" s="40" t="s">
        <v>486</v>
      </c>
    </row>
    <row r="71" spans="2:16" ht="20.100000000000001" customHeight="1">
      <c r="B71" s="167"/>
      <c r="C71" s="166"/>
      <c r="D71" s="297"/>
      <c r="E71" s="298"/>
      <c r="F71" s="281"/>
      <c r="G71" s="216"/>
      <c r="H71" s="171" t="s">
        <v>437</v>
      </c>
      <c r="I71" s="171"/>
      <c r="J71" s="242"/>
      <c r="K71" s="138" t="s">
        <v>2508</v>
      </c>
      <c r="L71" s="93"/>
      <c r="M71" s="93"/>
      <c r="N71" s="93"/>
      <c r="O71" s="93"/>
      <c r="P71" s="139"/>
    </row>
    <row r="72" spans="2:16" ht="20.100000000000001" customHeight="1">
      <c r="B72" s="68" t="s">
        <v>2381</v>
      </c>
      <c r="C72" s="69"/>
      <c r="D72" s="207" t="s">
        <v>40</v>
      </c>
      <c r="E72" s="218"/>
      <c r="F72" s="236"/>
      <c r="G72" s="287" t="s">
        <v>41</v>
      </c>
      <c r="H72" s="288"/>
      <c r="I72" s="288"/>
      <c r="J72" s="363"/>
      <c r="K72" s="138">
        <v>1829.67</v>
      </c>
      <c r="L72" s="93"/>
      <c r="M72" s="93"/>
      <c r="N72" s="171" t="s">
        <v>490</v>
      </c>
      <c r="O72" s="171"/>
      <c r="P72" s="197"/>
    </row>
    <row r="73" spans="2:16" ht="20.100000000000001" customHeight="1">
      <c r="B73" s="70"/>
      <c r="C73" s="71"/>
      <c r="D73" s="297"/>
      <c r="E73" s="298"/>
      <c r="F73" s="281"/>
      <c r="G73" s="217" t="s">
        <v>42</v>
      </c>
      <c r="H73" s="217"/>
      <c r="I73" s="217"/>
      <c r="J73" s="217"/>
      <c r="K73" s="138">
        <v>1829.67</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2510</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2508</v>
      </c>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2016</v>
      </c>
      <c r="L86" s="39" t="s">
        <v>484</v>
      </c>
      <c r="M86" s="61">
        <v>10</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2041</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2512</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9</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18.2</v>
      </c>
      <c r="K96" s="50" t="s">
        <v>490</v>
      </c>
      <c r="L96" s="138">
        <v>30</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18.3</v>
      </c>
      <c r="K97" s="50" t="s">
        <v>490</v>
      </c>
      <c r="L97" s="138">
        <v>6</v>
      </c>
      <c r="M97" s="415"/>
      <c r="N97" s="416" t="s">
        <v>2422</v>
      </c>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6</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6</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0</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2508</v>
      </c>
      <c r="H113" s="178"/>
      <c r="I113" s="178"/>
      <c r="J113" s="178"/>
      <c r="K113" s="178"/>
      <c r="L113" s="178"/>
      <c r="M113" s="178"/>
      <c r="N113" s="178"/>
      <c r="O113" s="138"/>
      <c r="P113" s="179"/>
    </row>
    <row r="114" spans="2:16" ht="20.100000000000001" customHeight="1">
      <c r="B114" s="419"/>
      <c r="C114" s="420"/>
      <c r="D114" s="117" t="s">
        <v>79</v>
      </c>
      <c r="E114" s="118"/>
      <c r="F114" s="133"/>
      <c r="G114" s="123" t="s">
        <v>2507</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2514</v>
      </c>
      <c r="H123" s="178"/>
      <c r="I123" s="178"/>
      <c r="J123" s="178"/>
      <c r="K123" s="178"/>
      <c r="L123" s="178"/>
      <c r="M123" s="178"/>
      <c r="N123" s="178"/>
      <c r="O123" s="138"/>
      <c r="P123" s="179"/>
    </row>
    <row r="124" spans="2:16" ht="20.100000000000001" customHeight="1">
      <c r="B124" s="134"/>
      <c r="C124" s="135"/>
      <c r="D124" s="110" t="s">
        <v>446</v>
      </c>
      <c r="E124" s="102"/>
      <c r="F124" s="103"/>
      <c r="G124" s="178" t="s">
        <v>2515</v>
      </c>
      <c r="H124" s="178"/>
      <c r="I124" s="178"/>
      <c r="J124" s="178"/>
      <c r="K124" s="178"/>
      <c r="L124" s="178"/>
      <c r="M124" s="178"/>
      <c r="N124" s="178"/>
      <c r="O124" s="138"/>
      <c r="P124" s="179"/>
    </row>
    <row r="125" spans="2:16" ht="20.100000000000001" customHeight="1">
      <c r="B125" s="134"/>
      <c r="C125" s="135"/>
      <c r="D125" s="234" t="s">
        <v>447</v>
      </c>
      <c r="E125" s="273"/>
      <c r="F125" s="235"/>
      <c r="G125" s="178" t="s">
        <v>2516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2518</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2522</v>
      </c>
      <c r="G172" s="359" t="s">
        <v>474</v>
      </c>
      <c r="H172" s="359"/>
      <c r="I172" s="359"/>
      <c r="J172" s="359"/>
      <c r="K172" s="359"/>
      <c r="L172" s="359"/>
      <c r="M172" s="359"/>
      <c r="N172" s="359"/>
      <c r="O172" s="359"/>
      <c r="P172" s="384"/>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2523</v>
      </c>
      <c r="J176" s="105"/>
      <c r="K176" s="105"/>
      <c r="L176" s="105"/>
      <c r="M176" s="105"/>
      <c r="N176" s="105"/>
      <c r="O176" s="106"/>
      <c r="P176" s="107"/>
    </row>
    <row r="177" spans="2:16" ht="39.950000000000003" customHeight="1">
      <c r="B177" s="85"/>
      <c r="C177" s="86"/>
      <c r="D177" s="287"/>
      <c r="E177" s="363"/>
      <c r="F177" s="166" t="s">
        <v>108</v>
      </c>
      <c r="G177" s="166"/>
      <c r="H177" s="166"/>
      <c r="I177" s="104" t="s">
        <v>2524</v>
      </c>
      <c r="J177" s="105"/>
      <c r="K177" s="105"/>
      <c r="L177" s="105"/>
      <c r="M177" s="105"/>
      <c r="N177" s="105"/>
      <c r="O177" s="106"/>
      <c r="P177" s="107"/>
    </row>
    <row r="178" spans="2:16" ht="39.950000000000003" customHeight="1">
      <c r="B178" s="85"/>
      <c r="C178" s="86"/>
      <c r="D178" s="287"/>
      <c r="E178" s="363"/>
      <c r="F178" s="166" t="s">
        <v>109</v>
      </c>
      <c r="G178" s="166"/>
      <c r="H178" s="166"/>
      <c r="I178" s="104" t="s">
        <v>2525</v>
      </c>
      <c r="J178" s="105"/>
      <c r="K178" s="105"/>
      <c r="L178" s="105"/>
      <c r="M178" s="105"/>
      <c r="N178" s="105"/>
      <c r="O178" s="106"/>
      <c r="P178" s="107"/>
    </row>
    <row r="179" spans="2:16" ht="39.950000000000003" customHeight="1">
      <c r="B179" s="85"/>
      <c r="C179" s="86"/>
      <c r="D179" s="287"/>
      <c r="E179" s="363"/>
      <c r="F179" s="166" t="s">
        <v>429</v>
      </c>
      <c r="G179" s="166"/>
      <c r="H179" s="166"/>
      <c r="I179" s="104" t="s">
        <v>2525</v>
      </c>
      <c r="J179" s="105"/>
      <c r="K179" s="105"/>
      <c r="L179" s="105"/>
      <c r="M179" s="105"/>
      <c r="N179" s="105"/>
      <c r="O179" s="106"/>
      <c r="P179" s="107"/>
    </row>
    <row r="180" spans="2:16" ht="39.950000000000003" customHeight="1">
      <c r="B180" s="85"/>
      <c r="C180" s="86"/>
      <c r="D180" s="287"/>
      <c r="E180" s="363"/>
      <c r="F180" s="166" t="s">
        <v>110</v>
      </c>
      <c r="G180" s="166"/>
      <c r="H180" s="166"/>
      <c r="I180" s="104" t="s">
        <v>2526</v>
      </c>
      <c r="J180" s="105"/>
      <c r="K180" s="105"/>
      <c r="L180" s="105"/>
      <c r="M180" s="105"/>
      <c r="N180" s="105"/>
      <c r="O180" s="106"/>
      <c r="P180" s="107"/>
    </row>
    <row r="181" spans="2:16" ht="39.950000000000003" customHeight="1">
      <c r="B181" s="85"/>
      <c r="C181" s="86"/>
      <c r="D181" s="287">
        <v>2</v>
      </c>
      <c r="E181" s="363"/>
      <c r="F181" s="166" t="s">
        <v>5</v>
      </c>
      <c r="G181" s="166"/>
      <c r="H181" s="166"/>
      <c r="I181" s="104" t="s">
        <v>2527</v>
      </c>
      <c r="J181" s="105"/>
      <c r="K181" s="105"/>
      <c r="L181" s="105"/>
      <c r="M181" s="105"/>
      <c r="N181" s="105"/>
      <c r="O181" s="106"/>
      <c r="P181" s="107"/>
    </row>
    <row r="182" spans="2:16" ht="39.950000000000003" customHeight="1">
      <c r="B182" s="85"/>
      <c r="C182" s="86"/>
      <c r="D182" s="287"/>
      <c r="E182" s="363"/>
      <c r="F182" s="166" t="s">
        <v>108</v>
      </c>
      <c r="G182" s="166"/>
      <c r="H182" s="166"/>
      <c r="I182" s="104" t="s">
        <v>2528</v>
      </c>
      <c r="J182" s="105"/>
      <c r="K182" s="105"/>
      <c r="L182" s="105"/>
      <c r="M182" s="105"/>
      <c r="N182" s="105"/>
      <c r="O182" s="106"/>
      <c r="P182" s="107"/>
    </row>
    <row r="183" spans="2:16" ht="39.950000000000003" customHeight="1">
      <c r="B183" s="85"/>
      <c r="C183" s="86"/>
      <c r="D183" s="287"/>
      <c r="E183" s="363"/>
      <c r="F183" s="166" t="s">
        <v>109</v>
      </c>
      <c r="G183" s="166"/>
      <c r="H183" s="166"/>
      <c r="I183" s="104" t="s">
        <v>2529</v>
      </c>
      <c r="J183" s="105"/>
      <c r="K183" s="105"/>
      <c r="L183" s="105"/>
      <c r="M183" s="105"/>
      <c r="N183" s="105"/>
      <c r="O183" s="106"/>
      <c r="P183" s="107"/>
    </row>
    <row r="184" spans="2:16" ht="39.950000000000003" customHeight="1">
      <c r="B184" s="85"/>
      <c r="C184" s="86"/>
      <c r="D184" s="287"/>
      <c r="E184" s="363"/>
      <c r="F184" s="166" t="s">
        <v>429</v>
      </c>
      <c r="G184" s="166"/>
      <c r="H184" s="166"/>
      <c r="I184" s="104" t="s">
        <v>2529</v>
      </c>
      <c r="J184" s="105"/>
      <c r="K184" s="105"/>
      <c r="L184" s="105"/>
      <c r="M184" s="105"/>
      <c r="N184" s="105"/>
      <c r="O184" s="106"/>
      <c r="P184" s="107"/>
    </row>
    <row r="185" spans="2:16" ht="39.950000000000003" customHeight="1">
      <c r="B185" s="85"/>
      <c r="C185" s="86"/>
      <c r="D185" s="287"/>
      <c r="E185" s="363"/>
      <c r="F185" s="166" t="s">
        <v>110</v>
      </c>
      <c r="G185" s="166"/>
      <c r="H185" s="166"/>
      <c r="I185" s="104" t="s">
        <v>2530</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2531</v>
      </c>
      <c r="J191" s="105"/>
      <c r="K191" s="105"/>
      <c r="L191" s="105"/>
      <c r="M191" s="105"/>
      <c r="N191" s="105"/>
      <c r="O191" s="106"/>
      <c r="P191" s="107"/>
    </row>
    <row r="192" spans="2:16" ht="39.950000000000003" customHeight="1">
      <c r="B192" s="85"/>
      <c r="C192" s="86"/>
      <c r="D192" s="388"/>
      <c r="E192" s="389"/>
      <c r="F192" s="166" t="s">
        <v>108</v>
      </c>
      <c r="G192" s="166"/>
      <c r="H192" s="166"/>
      <c r="I192" s="104" t="s">
        <v>2532</v>
      </c>
      <c r="J192" s="105"/>
      <c r="K192" s="105"/>
      <c r="L192" s="105"/>
      <c r="M192" s="105"/>
      <c r="N192" s="105"/>
      <c r="O192" s="106"/>
      <c r="P192" s="107"/>
    </row>
    <row r="193" spans="2:16" ht="39.950000000000003" customHeight="1">
      <c r="B193" s="85"/>
      <c r="C193" s="86"/>
      <c r="D193" s="388"/>
      <c r="E193" s="389"/>
      <c r="F193" s="168" t="s">
        <v>110</v>
      </c>
      <c r="G193" s="168"/>
      <c r="H193" s="168"/>
      <c r="I193" s="104" t="s">
        <v>2533</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2522</v>
      </c>
      <c r="G201" s="325" t="s">
        <v>448</v>
      </c>
      <c r="H201" s="171"/>
      <c r="I201" s="242"/>
      <c r="J201" s="172" t="s">
        <v>2534</v>
      </c>
      <c r="K201" s="173"/>
      <c r="L201" s="173"/>
      <c r="M201" s="173"/>
      <c r="N201" s="173"/>
      <c r="O201" s="173"/>
      <c r="P201" s="174"/>
    </row>
    <row r="202" spans="2:16" ht="60" customHeight="1">
      <c r="B202" s="167" t="s">
        <v>114</v>
      </c>
      <c r="C202" s="166"/>
      <c r="D202" s="166"/>
      <c r="E202" s="166"/>
      <c r="F202" s="104" t="s">
        <v>2535</v>
      </c>
      <c r="G202" s="104"/>
      <c r="H202" s="104"/>
      <c r="I202" s="104"/>
      <c r="J202" s="104"/>
      <c r="K202" s="104"/>
      <c r="L202" s="104"/>
      <c r="M202" s="104"/>
      <c r="N202" s="104"/>
      <c r="O202" s="172"/>
      <c r="P202" s="385"/>
    </row>
    <row r="203" spans="2:16" ht="60" customHeight="1">
      <c r="B203" s="167" t="s">
        <v>115</v>
      </c>
      <c r="C203" s="166"/>
      <c r="D203" s="166"/>
      <c r="E203" s="166"/>
      <c r="F203" s="104" t="s">
        <v>2536</v>
      </c>
      <c r="G203" s="105"/>
      <c r="H203" s="105"/>
      <c r="I203" s="105"/>
      <c r="J203" s="105"/>
      <c r="K203" s="105"/>
      <c r="L203" s="105"/>
      <c r="M203" s="105"/>
      <c r="N203" s="105"/>
      <c r="O203" s="106"/>
      <c r="P203" s="107"/>
    </row>
    <row r="204" spans="2:16" ht="20.100000000000001" customHeight="1">
      <c r="B204" s="167" t="s">
        <v>116</v>
      </c>
      <c r="C204" s="166"/>
      <c r="D204" s="166"/>
      <c r="E204" s="166"/>
      <c r="F204" s="178" t="s">
        <v>2508</v>
      </c>
      <c r="G204" s="178"/>
      <c r="H204" s="178"/>
      <c r="I204" s="178"/>
      <c r="J204" s="178"/>
      <c r="K204" s="178"/>
      <c r="L204" s="178"/>
      <c r="M204" s="178"/>
      <c r="N204" s="178"/>
      <c r="O204" s="138"/>
      <c r="P204" s="179"/>
    </row>
    <row r="205" spans="2:16" ht="60.75" customHeight="1">
      <c r="B205" s="167" t="s">
        <v>117</v>
      </c>
      <c r="C205" s="166"/>
      <c r="D205" s="166"/>
      <c r="E205" s="166"/>
      <c r="F205" s="104" t="s">
        <v>2537</v>
      </c>
      <c r="G205" s="105"/>
      <c r="H205" s="105"/>
      <c r="I205" s="105"/>
      <c r="J205" s="105"/>
      <c r="K205" s="105"/>
      <c r="L205" s="105"/>
      <c r="M205" s="105"/>
      <c r="N205" s="105"/>
      <c r="O205" s="106"/>
      <c r="P205" s="107"/>
    </row>
    <row r="206" spans="2:16" ht="20.100000000000001" customHeight="1">
      <c r="B206" s="230" t="s">
        <v>119</v>
      </c>
      <c r="C206" s="231"/>
      <c r="D206" s="231"/>
      <c r="E206" s="231"/>
      <c r="F206" s="178" t="s">
        <v>2507</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2508</v>
      </c>
      <c r="G207" s="178"/>
      <c r="H207" s="178"/>
      <c r="I207" s="178"/>
      <c r="J207" s="178"/>
      <c r="K207" s="178"/>
      <c r="L207" s="178"/>
      <c r="M207" s="178"/>
      <c r="N207" s="178"/>
      <c r="O207" s="138"/>
      <c r="P207" s="179"/>
    </row>
    <row r="208" spans="2:16" ht="20.100000000000001" customHeight="1">
      <c r="B208" s="165"/>
      <c r="C208" s="269"/>
      <c r="D208" s="231" t="s">
        <v>122</v>
      </c>
      <c r="E208" s="231"/>
      <c r="F208" s="178" t="s">
        <v>2508</v>
      </c>
      <c r="G208" s="178"/>
      <c r="H208" s="178"/>
      <c r="I208" s="178"/>
      <c r="J208" s="178"/>
      <c r="K208" s="178"/>
      <c r="L208" s="178"/>
      <c r="M208" s="178"/>
      <c r="N208" s="178"/>
      <c r="O208" s="138"/>
      <c r="P208" s="179"/>
    </row>
    <row r="209" spans="2:20" ht="20.100000000000001" customHeight="1">
      <c r="B209" s="165"/>
      <c r="C209" s="269"/>
      <c r="D209" s="231" t="s">
        <v>123</v>
      </c>
      <c r="E209" s="231"/>
      <c r="F209" s="178" t="s">
        <v>2507</v>
      </c>
      <c r="G209" s="178"/>
      <c r="H209" s="178"/>
      <c r="I209" s="178"/>
      <c r="J209" s="178"/>
      <c r="K209" s="178"/>
      <c r="L209" s="178"/>
      <c r="M209" s="178"/>
      <c r="N209" s="178"/>
      <c r="O209" s="138"/>
      <c r="P209" s="179"/>
    </row>
    <row r="210" spans="2:20" ht="20.100000000000001" customHeight="1">
      <c r="B210" s="165"/>
      <c r="C210" s="269"/>
      <c r="D210" s="231" t="s">
        <v>124</v>
      </c>
      <c r="E210" s="231"/>
      <c r="F210" s="178" t="s">
        <v>2508</v>
      </c>
      <c r="G210" s="178"/>
      <c r="H210" s="178"/>
      <c r="I210" s="178"/>
      <c r="J210" s="178"/>
      <c r="K210" s="178"/>
      <c r="L210" s="178"/>
      <c r="M210" s="178"/>
      <c r="N210" s="178"/>
      <c r="O210" s="138"/>
      <c r="P210" s="179"/>
    </row>
    <row r="211" spans="2:20" ht="20.100000000000001" customHeight="1">
      <c r="B211" s="165"/>
      <c r="C211" s="269"/>
      <c r="D211" s="231" t="s">
        <v>125</v>
      </c>
      <c r="E211" s="231"/>
      <c r="F211" s="178" t="s">
        <v>2507</v>
      </c>
      <c r="G211" s="178"/>
      <c r="H211" s="178"/>
      <c r="I211" s="178"/>
      <c r="J211" s="178"/>
      <c r="K211" s="178"/>
      <c r="L211" s="178"/>
      <c r="M211" s="178"/>
      <c r="N211" s="178"/>
      <c r="O211" s="138"/>
      <c r="P211" s="179"/>
    </row>
    <row r="212" spans="2:20" ht="20.100000000000001" customHeight="1">
      <c r="B212" s="165"/>
      <c r="C212" s="269"/>
      <c r="D212" s="269" t="s">
        <v>126</v>
      </c>
      <c r="E212" s="269"/>
      <c r="F212" s="178" t="s">
        <v>2507</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2538</v>
      </c>
      <c r="G220" s="105"/>
      <c r="H220" s="105"/>
      <c r="I220" s="105"/>
      <c r="J220" s="105"/>
      <c r="K220" s="105"/>
      <c r="L220" s="105"/>
      <c r="M220" s="105"/>
      <c r="N220" s="105"/>
      <c r="O220" s="106"/>
      <c r="P220" s="107"/>
    </row>
    <row r="221" spans="2:20" ht="60" customHeight="1">
      <c r="B221" s="167" t="s">
        <v>493</v>
      </c>
      <c r="C221" s="166"/>
      <c r="D221" s="166"/>
      <c r="E221" s="166"/>
      <c r="F221" s="104" t="s">
        <v>2539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2540</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2541</v>
      </c>
      <c r="K227" s="173"/>
      <c r="L227" s="173"/>
      <c r="M227" s="173"/>
      <c r="N227" s="173"/>
      <c r="O227" s="173"/>
      <c r="P227" s="174"/>
    </row>
    <row r="228" spans="1:20" ht="20.100000000000001" customHeight="1">
      <c r="B228" s="167" t="s">
        <v>132</v>
      </c>
      <c r="C228" s="166"/>
      <c r="D228" s="166"/>
      <c r="E228" s="166"/>
      <c r="F228" s="138">
        <v>45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f>IF(OR($H$240&lt;&gt;"",$K$240&lt;&gt;""),SUM($H$240,$K$240),"")</f>
        <v>16</v>
      </c>
      <c r="F240" s="366"/>
      <c r="G240" s="366"/>
      <c r="H240" s="178"/>
      <c r="I240" s="178"/>
      <c r="J240" s="178"/>
      <c r="K240" s="178">
        <v>16</v>
      </c>
      <c r="L240" s="178"/>
      <c r="M240" s="178"/>
      <c r="N240" s="178"/>
      <c r="O240" s="138"/>
      <c r="P240" s="179"/>
    </row>
    <row r="241" spans="2:20" ht="20.100000000000001" customHeight="1">
      <c r="B241" s="44"/>
      <c r="C241" s="166" t="s">
        <v>143</v>
      </c>
      <c r="D241" s="166"/>
      <c r="E241" s="366">
        <f>IF(OR($H$241&lt;&gt;"",$K$241&lt;&gt;""),SUM($H$241,$K$241),"")</f>
        <v>14</v>
      </c>
      <c r="F241" s="366"/>
      <c r="G241" s="366"/>
      <c r="H241" s="178"/>
      <c r="I241" s="178"/>
      <c r="J241" s="178"/>
      <c r="K241" s="178">
        <v>14</v>
      </c>
      <c r="L241" s="178"/>
      <c r="M241" s="178"/>
      <c r="N241" s="178"/>
      <c r="O241" s="138"/>
      <c r="P241" s="179"/>
    </row>
    <row r="242" spans="2:20" ht="20.100000000000001" customHeight="1">
      <c r="B242" s="45"/>
      <c r="C242" s="166" t="s">
        <v>144</v>
      </c>
      <c r="D242" s="166"/>
      <c r="E242" s="366">
        <f>IF(OR($H$242&lt;&gt;"",$K$242&lt;&gt;""),SUM($H$242,$K$242),"")</f>
        <v>2</v>
      </c>
      <c r="F242" s="366"/>
      <c r="G242" s="366"/>
      <c r="H242" s="178"/>
      <c r="I242" s="178"/>
      <c r="J242" s="178"/>
      <c r="K242" s="178">
        <v>2</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f>IF(OR($H$248&lt;&gt;"",$K$248&lt;&gt;""),SUM($H$248,$K$248),"")</f>
        <v>2</v>
      </c>
      <c r="F248" s="366"/>
      <c r="G248" s="366"/>
      <c r="H248" s="178"/>
      <c r="I248" s="178"/>
      <c r="J248" s="178"/>
      <c r="K248" s="178">
        <v>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38</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6</v>
      </c>
      <c r="H259" s="366"/>
      <c r="I259" s="366"/>
      <c r="J259" s="178"/>
      <c r="K259" s="178"/>
      <c r="L259" s="178"/>
      <c r="M259" s="178">
        <v>6</v>
      </c>
      <c r="N259" s="178"/>
      <c r="O259" s="138"/>
      <c r="P259" s="179"/>
    </row>
    <row r="260" spans="2:20" ht="20.100000000000001" customHeight="1">
      <c r="B260" s="167" t="s">
        <v>163</v>
      </c>
      <c r="C260" s="166"/>
      <c r="D260" s="166"/>
      <c r="E260" s="166"/>
      <c r="F260" s="166"/>
      <c r="G260" s="366">
        <f>IF(OR($J$260&lt;&gt;"",$M$260&lt;&gt;""),SUM($J$260,$M$260),"")</f>
        <v>4</v>
      </c>
      <c r="H260" s="366"/>
      <c r="I260" s="366"/>
      <c r="J260" s="178"/>
      <c r="K260" s="178"/>
      <c r="L260" s="178"/>
      <c r="M260" s="178">
        <v>4</v>
      </c>
      <c r="N260" s="178"/>
      <c r="O260" s="138"/>
      <c r="P260" s="179"/>
    </row>
    <row r="261" spans="2:20" ht="20.100000000000001" customHeight="1">
      <c r="B261" s="167" t="s">
        <v>399</v>
      </c>
      <c r="C261" s="166"/>
      <c r="D261" s="166"/>
      <c r="E261" s="166"/>
      <c r="F261" s="166"/>
      <c r="G261" s="366">
        <f>IF(OR($J$261&lt;&gt;"",$M$261&lt;&gt;""),SUM($J$261,$M$261),"")</f>
        <v>4</v>
      </c>
      <c r="H261" s="366"/>
      <c r="I261" s="366"/>
      <c r="J261" s="178"/>
      <c r="K261" s="178"/>
      <c r="L261" s="178"/>
      <c r="M261" s="178">
        <v>4</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2508</v>
      </c>
      <c r="M295" s="193"/>
      <c r="N295" s="193"/>
      <c r="O295" s="193"/>
      <c r="P295" s="194"/>
    </row>
    <row r="296" spans="2:20" ht="20.100000000000001" customHeight="1">
      <c r="B296" s="343"/>
      <c r="C296" s="344"/>
      <c r="D296" s="344"/>
      <c r="E296" s="344"/>
      <c r="F296" s="345"/>
      <c r="G296" s="117" t="s">
        <v>456</v>
      </c>
      <c r="H296" s="133"/>
      <c r="I296" s="138" t="s">
        <v>2508</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2542</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v>
      </c>
      <c r="I301" s="28"/>
      <c r="J301" s="28">
        <v>5</v>
      </c>
      <c r="K301" s="28"/>
      <c r="L301" s="28"/>
      <c r="M301" s="28"/>
      <c r="N301" s="28"/>
      <c r="O301" s="28"/>
      <c r="P301" s="28"/>
      <c r="Q301" s="12"/>
    </row>
    <row r="302" spans="2:20" ht="20.100000000000001" customHeight="1">
      <c r="B302" s="132" t="s">
        <v>186</v>
      </c>
      <c r="C302" s="118"/>
      <c r="D302" s="118"/>
      <c r="E302" s="118"/>
      <c r="F302" s="133"/>
      <c r="G302" s="28"/>
      <c r="H302" s="28">
        <v>3</v>
      </c>
      <c r="I302" s="28"/>
      <c r="J302" s="28">
        <v>4</v>
      </c>
      <c r="K302" s="28"/>
      <c r="L302" s="28"/>
      <c r="M302" s="28"/>
      <c r="N302" s="28"/>
      <c r="O302" s="28"/>
      <c r="P302" s="28"/>
      <c r="Q302" s="12"/>
    </row>
    <row r="303" spans="2:20" ht="20.100000000000001" customHeight="1">
      <c r="B303" s="333" t="s">
        <v>187</v>
      </c>
      <c r="C303" s="334"/>
      <c r="D303" s="169" t="s">
        <v>188</v>
      </c>
      <c r="E303" s="171"/>
      <c r="F303" s="242"/>
      <c r="G303" s="28"/>
      <c r="H303" s="28"/>
      <c r="I303" s="28"/>
      <c r="J303" s="28">
        <v>0</v>
      </c>
      <c r="K303" s="28"/>
      <c r="L303" s="28"/>
      <c r="M303" s="28"/>
      <c r="N303" s="28"/>
      <c r="O303" s="28"/>
      <c r="P303" s="28"/>
      <c r="Q303" s="12"/>
    </row>
    <row r="304" spans="2:20" ht="20.100000000000001" customHeight="1">
      <c r="B304" s="335"/>
      <c r="C304" s="336"/>
      <c r="D304" s="117" t="s">
        <v>189</v>
      </c>
      <c r="E304" s="118"/>
      <c r="F304" s="133"/>
      <c r="G304" s="331"/>
      <c r="H304" s="331"/>
      <c r="I304" s="331"/>
      <c r="J304" s="331">
        <v>5</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2</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v>4</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v>2</v>
      </c>
      <c r="I310" s="28"/>
      <c r="J310" s="28">
        <v>3</v>
      </c>
      <c r="K310" s="28"/>
      <c r="L310" s="28"/>
      <c r="M310" s="28"/>
      <c r="N310" s="28"/>
      <c r="O310" s="28"/>
      <c r="P310" s="28"/>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2543</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2522</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2522</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2507</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2548</v>
      </c>
      <c r="J332" s="178"/>
      <c r="K332" s="178"/>
      <c r="L332" s="178"/>
      <c r="M332" s="138" t="s">
        <v>2548</v>
      </c>
      <c r="N332" s="93"/>
      <c r="O332" s="93"/>
      <c r="P332" s="139"/>
    </row>
    <row r="333" spans="2:20" ht="20.100000000000001" customHeight="1">
      <c r="B333" s="167"/>
      <c r="C333" s="166"/>
      <c r="D333" s="166"/>
      <c r="E333" s="169" t="s">
        <v>215</v>
      </c>
      <c r="F333" s="171"/>
      <c r="G333" s="171"/>
      <c r="H333" s="242"/>
      <c r="I333" s="138" t="s">
        <v>2549</v>
      </c>
      <c r="J333" s="93"/>
      <c r="K333" s="93"/>
      <c r="L333" s="55" t="s">
        <v>498</v>
      </c>
      <c r="M333" s="138" t="s">
        <v>2549</v>
      </c>
      <c r="N333" s="93"/>
      <c r="O333" s="93"/>
      <c r="P333" s="40" t="s">
        <v>498</v>
      </c>
    </row>
    <row r="334" spans="2:20" ht="20.100000000000001" customHeight="1">
      <c r="B334" s="167" t="s">
        <v>45</v>
      </c>
      <c r="C334" s="166"/>
      <c r="D334" s="166"/>
      <c r="E334" s="169" t="s">
        <v>216</v>
      </c>
      <c r="F334" s="171"/>
      <c r="G334" s="171"/>
      <c r="H334" s="242"/>
      <c r="I334" s="138" t="s">
        <v>2550</v>
      </c>
      <c r="J334" s="93"/>
      <c r="K334" s="93"/>
      <c r="L334" s="55" t="s">
        <v>490</v>
      </c>
      <c r="M334" s="138" t="s">
        <v>2550</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4500000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239740</v>
      </c>
      <c r="J340" s="93"/>
      <c r="K340" s="93"/>
      <c r="L340" s="50" t="s">
        <v>499</v>
      </c>
      <c r="M340" s="138">
        <v>164740</v>
      </c>
      <c r="N340" s="93"/>
      <c r="O340" s="93"/>
      <c r="P340" s="37" t="s">
        <v>499</v>
      </c>
    </row>
    <row r="341" spans="2:20" ht="20.100000000000001" customHeight="1">
      <c r="B341" s="191"/>
      <c r="C341" s="169" t="s">
        <v>210</v>
      </c>
      <c r="D341" s="171"/>
      <c r="E341" s="171"/>
      <c r="F341" s="171"/>
      <c r="G341" s="171"/>
      <c r="H341" s="242"/>
      <c r="I341" s="138">
        <v>154000</v>
      </c>
      <c r="J341" s="93"/>
      <c r="K341" s="93"/>
      <c r="L341" s="50" t="s">
        <v>499</v>
      </c>
      <c r="M341" s="138">
        <v>79000</v>
      </c>
      <c r="N341" s="93"/>
      <c r="O341" s="93"/>
      <c r="P341" s="37" t="s">
        <v>499</v>
      </c>
    </row>
    <row r="342" spans="2:20" ht="20.100000000000001" customHeight="1">
      <c r="B342" s="167"/>
      <c r="C342" s="314" t="s">
        <v>212</v>
      </c>
      <c r="D342" s="234" t="s">
        <v>211</v>
      </c>
      <c r="E342" s="273"/>
      <c r="F342" s="273"/>
      <c r="G342" s="273"/>
      <c r="H342" s="235"/>
      <c r="I342" s="138">
        <v>0</v>
      </c>
      <c r="J342" s="93"/>
      <c r="K342" s="93"/>
      <c r="L342" s="50" t="s">
        <v>499</v>
      </c>
      <c r="M342" s="138">
        <v>0</v>
      </c>
      <c r="N342" s="93"/>
      <c r="O342" s="93"/>
      <c r="P342" s="37" t="s">
        <v>499</v>
      </c>
    </row>
    <row r="343" spans="2:20" ht="20.100000000000001" customHeight="1">
      <c r="B343" s="167"/>
      <c r="C343" s="314"/>
      <c r="D343" s="314" t="s">
        <v>213</v>
      </c>
      <c r="E343" s="169" t="s">
        <v>221</v>
      </c>
      <c r="F343" s="171"/>
      <c r="G343" s="171"/>
      <c r="H343" s="242"/>
      <c r="I343" s="138">
        <v>62640</v>
      </c>
      <c r="J343" s="93"/>
      <c r="K343" s="93"/>
      <c r="L343" s="50" t="s">
        <v>499</v>
      </c>
      <c r="M343" s="138">
        <v>62640</v>
      </c>
      <c r="N343" s="93"/>
      <c r="O343" s="93"/>
      <c r="P343" s="37" t="s">
        <v>499</v>
      </c>
    </row>
    <row r="344" spans="2:20" ht="20.100000000000001" customHeight="1">
      <c r="B344" s="167"/>
      <c r="C344" s="314"/>
      <c r="D344" s="314"/>
      <c r="E344" s="169" t="s">
        <v>222</v>
      </c>
      <c r="F344" s="171"/>
      <c r="G344" s="171"/>
      <c r="H344" s="242"/>
      <c r="I344" s="138">
        <v>22000</v>
      </c>
      <c r="J344" s="93"/>
      <c r="K344" s="93"/>
      <c r="L344" s="50" t="s">
        <v>499</v>
      </c>
      <c r="M344" s="138">
        <v>22000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1100</v>
      </c>
      <c r="J346" s="93"/>
      <c r="K346" s="93"/>
      <c r="L346" s="50" t="s">
        <v>499</v>
      </c>
      <c r="M346" s="138">
        <v>1100</v>
      </c>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2552</v>
      </c>
      <c r="H356" s="173"/>
      <c r="I356" s="173"/>
      <c r="J356" s="173"/>
      <c r="K356" s="173"/>
      <c r="L356" s="173"/>
      <c r="M356" s="173"/>
      <c r="N356" s="173"/>
      <c r="O356" s="173"/>
      <c r="P356" s="174"/>
    </row>
    <row r="357" spans="2:20" ht="60" customHeight="1">
      <c r="B357" s="296" t="s">
        <v>222</v>
      </c>
      <c r="C357" s="171"/>
      <c r="D357" s="171"/>
      <c r="E357" s="171"/>
      <c r="F357" s="242"/>
      <c r="G357" s="172" t="s">
        <v>2553</v>
      </c>
      <c r="H357" s="173"/>
      <c r="I357" s="173"/>
      <c r="J357" s="173"/>
      <c r="K357" s="173"/>
      <c r="L357" s="173"/>
      <c r="M357" s="173"/>
      <c r="N357" s="173"/>
      <c r="O357" s="173"/>
      <c r="P357" s="174"/>
    </row>
    <row r="358" spans="2:20" ht="60" customHeight="1">
      <c r="B358" s="296" t="s">
        <v>221</v>
      </c>
      <c r="C358" s="171"/>
      <c r="D358" s="171"/>
      <c r="E358" s="171"/>
      <c r="F358" s="242"/>
      <c r="G358" s="172" t="s">
        <v>2554</v>
      </c>
      <c r="H358" s="173"/>
      <c r="I358" s="173"/>
      <c r="J358" s="173"/>
      <c r="K358" s="173"/>
      <c r="L358" s="173"/>
      <c r="M358" s="173"/>
      <c r="N358" s="173"/>
      <c r="O358" s="173"/>
      <c r="P358" s="174"/>
    </row>
    <row r="359" spans="2:20" ht="60" customHeight="1">
      <c r="B359" s="296" t="s">
        <v>224</v>
      </c>
      <c r="C359" s="171"/>
      <c r="D359" s="171"/>
      <c r="E359" s="171"/>
      <c r="F359" s="242"/>
      <c r="G359" s="172" t="s">
        <v>2555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2556</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2557</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2558</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30</v>
      </c>
      <c r="K378" s="93"/>
      <c r="L378" s="93"/>
      <c r="M378" s="93"/>
      <c r="N378" s="93"/>
      <c r="O378" s="93"/>
      <c r="P378" s="37" t="s">
        <v>502</v>
      </c>
    </row>
    <row r="379" spans="2:20" ht="60" customHeight="1">
      <c r="B379" s="165" t="s">
        <v>238</v>
      </c>
      <c r="C379" s="269"/>
      <c r="D379" s="166" t="s">
        <v>241</v>
      </c>
      <c r="E379" s="166"/>
      <c r="F379" s="166"/>
      <c r="G379" s="166"/>
      <c r="H379" s="166"/>
      <c r="I379" s="166"/>
      <c r="J379" s="104" t="s">
        <v>2559</v>
      </c>
      <c r="K379" s="105"/>
      <c r="L379" s="105"/>
      <c r="M379" s="105"/>
      <c r="N379" s="105"/>
      <c r="O379" s="106"/>
      <c r="P379" s="107"/>
    </row>
    <row r="380" spans="2:20" ht="60" customHeight="1">
      <c r="B380" s="165"/>
      <c r="C380" s="269"/>
      <c r="D380" s="166" t="s">
        <v>242</v>
      </c>
      <c r="E380" s="166"/>
      <c r="F380" s="166"/>
      <c r="G380" s="166"/>
      <c r="H380" s="166"/>
      <c r="I380" s="166"/>
      <c r="J380" s="104" t="s">
        <v>2560</v>
      </c>
      <c r="K380" s="105"/>
      <c r="L380" s="105"/>
      <c r="M380" s="105"/>
      <c r="N380" s="105"/>
      <c r="O380" s="106"/>
      <c r="P380" s="107"/>
    </row>
    <row r="381" spans="2:20" ht="39.950000000000003" customHeight="1">
      <c r="B381" s="165" t="s">
        <v>239</v>
      </c>
      <c r="C381" s="269"/>
      <c r="D381" s="138" t="s">
        <v>2561</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2562</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8</v>
      </c>
      <c r="I387" s="193"/>
      <c r="J387" s="193"/>
      <c r="K387" s="193"/>
      <c r="L387" s="193"/>
      <c r="M387" s="193"/>
      <c r="N387" s="193"/>
      <c r="O387" s="193"/>
      <c r="P387" s="49" t="s">
        <v>495</v>
      </c>
    </row>
    <row r="388" spans="1:20" ht="20.100000000000001" customHeight="1">
      <c r="B388" s="280"/>
      <c r="C388" s="281"/>
      <c r="D388" s="166" t="s">
        <v>250</v>
      </c>
      <c r="E388" s="166"/>
      <c r="F388" s="166"/>
      <c r="G388" s="166"/>
      <c r="H388" s="138">
        <v>32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31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3</v>
      </c>
      <c r="I393" s="93"/>
      <c r="J393" s="93"/>
      <c r="K393" s="93"/>
      <c r="L393" s="93"/>
      <c r="M393" s="93"/>
      <c r="N393" s="93"/>
      <c r="O393" s="93"/>
      <c r="P393" s="37" t="s">
        <v>497</v>
      </c>
    </row>
    <row r="394" spans="1:20" ht="20.100000000000001" customHeight="1">
      <c r="B394" s="265"/>
      <c r="C394" s="266"/>
      <c r="D394" s="166" t="s">
        <v>256</v>
      </c>
      <c r="E394" s="166"/>
      <c r="F394" s="166"/>
      <c r="G394" s="166"/>
      <c r="H394" s="138">
        <v>5</v>
      </c>
      <c r="I394" s="93"/>
      <c r="J394" s="93"/>
      <c r="K394" s="93"/>
      <c r="L394" s="93"/>
      <c r="M394" s="93"/>
      <c r="N394" s="93"/>
      <c r="O394" s="93"/>
      <c r="P394" s="37" t="s">
        <v>497</v>
      </c>
    </row>
    <row r="395" spans="1:20" ht="20.100000000000001" customHeight="1">
      <c r="B395" s="265"/>
      <c r="C395" s="266"/>
      <c r="D395" s="166" t="s">
        <v>257</v>
      </c>
      <c r="E395" s="166"/>
      <c r="F395" s="166"/>
      <c r="G395" s="166"/>
      <c r="H395" s="138">
        <v>6</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10</v>
      </c>
      <c r="I402" s="93"/>
      <c r="J402" s="93"/>
      <c r="K402" s="93"/>
      <c r="L402" s="93"/>
      <c r="M402" s="93"/>
      <c r="N402" s="93"/>
      <c r="O402" s="93"/>
      <c r="P402" s="37" t="s">
        <v>497</v>
      </c>
    </row>
    <row r="403" spans="2:20" ht="20.100000000000001" customHeight="1">
      <c r="B403" s="167"/>
      <c r="C403" s="166"/>
      <c r="D403" s="166" t="s">
        <v>265</v>
      </c>
      <c r="E403" s="166"/>
      <c r="F403" s="166"/>
      <c r="G403" s="166"/>
      <c r="H403" s="138">
        <v>22</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88.78</v>
      </c>
      <c r="I409" s="193"/>
      <c r="J409" s="193"/>
      <c r="K409" s="193"/>
      <c r="L409" s="193"/>
      <c r="M409" s="193"/>
      <c r="N409" s="193"/>
      <c r="O409" s="193"/>
      <c r="P409" s="49" t="s">
        <v>503</v>
      </c>
    </row>
    <row r="410" spans="2:20" ht="20.100000000000001" customHeight="1">
      <c r="B410" s="167" t="s">
        <v>271</v>
      </c>
      <c r="C410" s="166"/>
      <c r="D410" s="166"/>
      <c r="E410" s="166"/>
      <c r="F410" s="166"/>
      <c r="G410" s="166"/>
      <c r="H410" s="138">
        <v>40</v>
      </c>
      <c r="I410" s="93"/>
      <c r="J410" s="93"/>
      <c r="K410" s="93"/>
      <c r="L410" s="93"/>
      <c r="M410" s="93"/>
      <c r="N410" s="93"/>
      <c r="O410" s="93"/>
      <c r="P410" s="37" t="s">
        <v>495</v>
      </c>
    </row>
    <row r="411" spans="2:20" ht="20.100000000000001" customHeight="1">
      <c r="B411" s="167" t="s">
        <v>272</v>
      </c>
      <c r="C411" s="166"/>
      <c r="D411" s="166"/>
      <c r="E411" s="166"/>
      <c r="F411" s="166"/>
      <c r="G411" s="166"/>
      <c r="H411" s="138">
        <v>88.9</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5</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9</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2563</v>
      </c>
      <c r="I431" s="173"/>
      <c r="J431" s="173"/>
      <c r="K431" s="173"/>
      <c r="L431" s="173"/>
      <c r="M431" s="173"/>
      <c r="N431" s="173"/>
      <c r="O431" s="173"/>
      <c r="P431" s="174"/>
    </row>
    <row r="432" spans="1:20" ht="20.100000000000001" customHeight="1">
      <c r="B432" s="248"/>
      <c r="C432" s="169" t="s">
        <v>14</v>
      </c>
      <c r="D432" s="171"/>
      <c r="E432" s="171"/>
      <c r="F432" s="171"/>
      <c r="G432" s="242"/>
      <c r="H432" s="89" t="s">
        <v>2494</v>
      </c>
      <c r="I432" s="90"/>
      <c r="J432" s="35" t="s">
        <v>487</v>
      </c>
      <c r="K432" s="90" t="s">
        <v>2495</v>
      </c>
      <c r="L432" s="90"/>
      <c r="M432" s="35" t="s">
        <v>487</v>
      </c>
      <c r="N432" s="90" t="s">
        <v>2496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2564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2565</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2487</v>
      </c>
      <c r="L439" s="90"/>
      <c r="M439" s="35" t="s">
        <v>487</v>
      </c>
      <c r="N439" s="90" t="s">
        <v>2488</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18</v>
      </c>
      <c r="N441" s="35" t="s">
        <v>504</v>
      </c>
      <c r="O441" s="24">
        <v>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18</v>
      </c>
      <c r="N442" s="35" t="s">
        <v>504</v>
      </c>
      <c r="O442" s="24">
        <v>0</v>
      </c>
      <c r="P442" s="37" t="s">
        <v>505</v>
      </c>
    </row>
    <row r="443" spans="2:16" ht="39.950000000000003" customHeight="1">
      <c r="B443" s="240"/>
      <c r="C443" s="207" t="s">
        <v>289</v>
      </c>
      <c r="D443" s="218"/>
      <c r="E443" s="218"/>
      <c r="F443" s="218"/>
      <c r="G443" s="236"/>
      <c r="H443" s="143" t="s">
        <v>2566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2567</v>
      </c>
      <c r="I445" s="173"/>
      <c r="J445" s="173"/>
      <c r="K445" s="173"/>
      <c r="L445" s="173"/>
      <c r="M445" s="173"/>
      <c r="N445" s="173"/>
      <c r="O445" s="173"/>
      <c r="P445" s="174"/>
    </row>
    <row r="446" spans="2:16" ht="20.100000000000001" customHeight="1">
      <c r="B446" s="240"/>
      <c r="C446" s="169" t="s">
        <v>14</v>
      </c>
      <c r="D446" s="171"/>
      <c r="E446" s="171"/>
      <c r="F446" s="171"/>
      <c r="G446" s="242"/>
      <c r="H446" s="89" t="s">
        <v>2486</v>
      </c>
      <c r="I446" s="90"/>
      <c r="J446" s="35" t="s">
        <v>487</v>
      </c>
      <c r="K446" s="90" t="s">
        <v>2569</v>
      </c>
      <c r="L446" s="90"/>
      <c r="M446" s="35" t="s">
        <v>487</v>
      </c>
      <c r="N446" s="90" t="s">
        <v>2568</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2564</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2570</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2571</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未記入</v>
      </c>
    </row>
    <row r="479" spans="2:20" ht="20.100000000000001" customHeight="1">
      <c r="B479" s="136"/>
      <c r="C479" s="122"/>
      <c r="D479" s="122"/>
      <c r="E479" s="137"/>
      <c r="F479" s="217"/>
      <c r="G479" s="166" t="s">
        <v>467</v>
      </c>
      <c r="H479" s="166"/>
      <c r="I479" s="166"/>
      <c r="J479" s="178" t="s">
        <v>2507</v>
      </c>
      <c r="K479" s="178"/>
      <c r="L479" s="178"/>
      <c r="M479" s="178"/>
      <c r="N479" s="178"/>
      <c r="O479" s="138"/>
      <c r="P479" s="179"/>
      <c r="S479" s="15" t="str">
        <f>IF($F$476=MST!$I$6,IF(J479="","未記入",""),"")</f>
        <v/>
      </c>
    </row>
    <row r="480" spans="2:20" ht="20.100000000000001" customHeight="1">
      <c r="B480" s="132" t="s">
        <v>508</v>
      </c>
      <c r="C480" s="118"/>
      <c r="D480" s="118"/>
      <c r="E480" s="133"/>
      <c r="F480" s="138" t="s">
        <v>2507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2574</v>
      </c>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S26" sqref="S2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2575</v>
      </c>
      <c r="K4" s="473"/>
      <c r="L4" s="473"/>
      <c r="M4" s="472" t="s">
        <v>2485</v>
      </c>
      <c r="N4" s="473"/>
      <c r="O4" s="473"/>
      <c r="P4" s="473"/>
      <c r="Q4" s="473"/>
      <c r="R4" s="65" t="s">
        <v>2522</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2576</v>
      </c>
      <c r="K26" s="498"/>
      <c r="L26" s="498"/>
      <c r="M26" s="497" t="s">
        <v>2577</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10" sqref="J10:O1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2507</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2507</v>
      </c>
      <c r="K7" s="514"/>
      <c r="L7" s="514"/>
      <c r="M7" s="514"/>
      <c r="N7" s="514"/>
      <c r="O7" s="515"/>
      <c r="P7" s="513" t="s">
        <v>2507</v>
      </c>
      <c r="Q7" s="514"/>
      <c r="R7" s="514"/>
      <c r="S7" s="514"/>
      <c r="T7" s="514"/>
      <c r="U7" s="515"/>
      <c r="V7" s="554"/>
      <c r="W7" s="554"/>
      <c r="X7" s="554"/>
      <c r="Y7" s="554"/>
      <c r="Z7" s="554"/>
      <c r="AA7" s="554"/>
      <c r="AB7" s="552"/>
      <c r="AC7" s="553"/>
      <c r="AD7" s="553"/>
      <c r="AE7" s="552" t="s">
        <v>2578</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2507</v>
      </c>
      <c r="K8" s="517"/>
      <c r="L8" s="517"/>
      <c r="M8" s="517"/>
      <c r="N8" s="517"/>
      <c r="O8" s="518"/>
      <c r="P8" s="516" t="s">
        <v>2507</v>
      </c>
      <c r="Q8" s="517"/>
      <c r="R8" s="517"/>
      <c r="S8" s="517"/>
      <c r="T8" s="517"/>
      <c r="U8" s="518"/>
      <c r="V8" s="512"/>
      <c r="W8" s="512"/>
      <c r="X8" s="512"/>
      <c r="Y8" s="512"/>
      <c r="Z8" s="512"/>
      <c r="AA8" s="512"/>
      <c r="AB8" s="546"/>
      <c r="AC8" s="547"/>
      <c r="AD8" s="547"/>
      <c r="AE8" s="546" t="s">
        <v>2578</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2508</v>
      </c>
      <c r="Q9" s="517"/>
      <c r="R9" s="517"/>
      <c r="S9" s="517"/>
      <c r="T9" s="517"/>
      <c r="U9" s="518"/>
      <c r="V9" s="512"/>
      <c r="W9" s="512"/>
      <c r="X9" s="512"/>
      <c r="Y9" s="512" t="s">
        <v>2522</v>
      </c>
      <c r="Z9" s="512"/>
      <c r="AA9" s="512"/>
      <c r="AB9" s="546" t="s">
        <v>2579</v>
      </c>
      <c r="AC9" s="547"/>
      <c r="AD9" s="547"/>
      <c r="AE9" s="546" t="s">
        <v>2580</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2507</v>
      </c>
      <c r="K10" s="517"/>
      <c r="L10" s="517"/>
      <c r="M10" s="517"/>
      <c r="N10" s="517"/>
      <c r="O10" s="518"/>
      <c r="P10" s="516" t="s">
        <v>2507</v>
      </c>
      <c r="Q10" s="517"/>
      <c r="R10" s="517"/>
      <c r="S10" s="517"/>
      <c r="T10" s="517"/>
      <c r="U10" s="518"/>
      <c r="V10" s="512"/>
      <c r="W10" s="512"/>
      <c r="X10" s="512"/>
      <c r="Y10" s="512"/>
      <c r="Z10" s="512"/>
      <c r="AA10" s="512"/>
      <c r="AB10" s="546"/>
      <c r="AC10" s="547"/>
      <c r="AD10" s="547"/>
      <c r="AE10" s="546" t="s">
        <v>2581</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2507</v>
      </c>
      <c r="K11" s="517"/>
      <c r="L11" s="517"/>
      <c r="M11" s="517"/>
      <c r="N11" s="517"/>
      <c r="O11" s="518"/>
      <c r="P11" s="516" t="s">
        <v>2507</v>
      </c>
      <c r="Q11" s="517"/>
      <c r="R11" s="517"/>
      <c r="S11" s="517"/>
      <c r="T11" s="517"/>
      <c r="U11" s="518"/>
      <c r="V11" s="512"/>
      <c r="W11" s="512"/>
      <c r="X11" s="512"/>
      <c r="Y11" s="512"/>
      <c r="Z11" s="512"/>
      <c r="AA11" s="512"/>
      <c r="AB11" s="546"/>
      <c r="AC11" s="547"/>
      <c r="AD11" s="547"/>
      <c r="AE11" s="546" t="s">
        <v>2578</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2507</v>
      </c>
      <c r="K12" s="517"/>
      <c r="L12" s="517"/>
      <c r="M12" s="517"/>
      <c r="N12" s="517"/>
      <c r="O12" s="518"/>
      <c r="P12" s="516" t="s">
        <v>2507</v>
      </c>
      <c r="Q12" s="517"/>
      <c r="R12" s="517"/>
      <c r="S12" s="517"/>
      <c r="T12" s="517"/>
      <c r="U12" s="518"/>
      <c r="V12" s="512"/>
      <c r="W12" s="512"/>
      <c r="X12" s="512"/>
      <c r="Y12" s="512"/>
      <c r="Z12" s="512"/>
      <c r="AA12" s="512"/>
      <c r="AB12" s="546"/>
      <c r="AC12" s="547"/>
      <c r="AD12" s="547"/>
      <c r="AE12" s="546" t="s">
        <v>2578</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2507</v>
      </c>
      <c r="K13" s="517"/>
      <c r="L13" s="517"/>
      <c r="M13" s="517"/>
      <c r="N13" s="517"/>
      <c r="O13" s="518"/>
      <c r="P13" s="516" t="s">
        <v>2507</v>
      </c>
      <c r="Q13" s="517"/>
      <c r="R13" s="517"/>
      <c r="S13" s="517"/>
      <c r="T13" s="517"/>
      <c r="U13" s="518"/>
      <c r="V13" s="512"/>
      <c r="W13" s="512"/>
      <c r="X13" s="512"/>
      <c r="Y13" s="512"/>
      <c r="Z13" s="512"/>
      <c r="AA13" s="512"/>
      <c r="AB13" s="546"/>
      <c r="AC13" s="547"/>
      <c r="AD13" s="547"/>
      <c r="AE13" s="546" t="s">
        <v>2580</v>
      </c>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2507</v>
      </c>
      <c r="K14" s="520"/>
      <c r="L14" s="520"/>
      <c r="M14" s="520"/>
      <c r="N14" s="520"/>
      <c r="O14" s="521"/>
      <c r="P14" s="519" t="s">
        <v>2508</v>
      </c>
      <c r="Q14" s="520"/>
      <c r="R14" s="520"/>
      <c r="S14" s="520"/>
      <c r="T14" s="520"/>
      <c r="U14" s="521"/>
      <c r="V14" s="549" t="s">
        <v>2522</v>
      </c>
      <c r="W14" s="549"/>
      <c r="X14" s="549"/>
      <c r="Y14" s="549" t="s">
        <v>2522</v>
      </c>
      <c r="Z14" s="549"/>
      <c r="AA14" s="549"/>
      <c r="AB14" s="555" t="s">
        <v>2582</v>
      </c>
      <c r="AC14" s="556"/>
      <c r="AD14" s="556"/>
      <c r="AE14" s="253" t="s">
        <v>2583</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2507</v>
      </c>
      <c r="K16" s="514"/>
      <c r="L16" s="514"/>
      <c r="M16" s="514"/>
      <c r="N16" s="514"/>
      <c r="O16" s="515"/>
      <c r="P16" s="513" t="s">
        <v>2508</v>
      </c>
      <c r="Q16" s="514"/>
      <c r="R16" s="514"/>
      <c r="S16" s="514"/>
      <c r="T16" s="514"/>
      <c r="U16" s="515"/>
      <c r="V16" s="554"/>
      <c r="W16" s="554"/>
      <c r="X16" s="554"/>
      <c r="Y16" s="554" t="s">
        <v>2522</v>
      </c>
      <c r="Z16" s="554"/>
      <c r="AA16" s="554"/>
      <c r="AB16" s="552"/>
      <c r="AC16" s="553"/>
      <c r="AD16" s="553"/>
      <c r="AE16" s="552" t="s">
        <v>2584</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2507</v>
      </c>
      <c r="K17" s="517"/>
      <c r="L17" s="517"/>
      <c r="M17" s="517"/>
      <c r="N17" s="517"/>
      <c r="O17" s="518"/>
      <c r="P17" s="516" t="s">
        <v>2508</v>
      </c>
      <c r="Q17" s="517"/>
      <c r="R17" s="517"/>
      <c r="S17" s="517"/>
      <c r="T17" s="517"/>
      <c r="U17" s="518"/>
      <c r="V17" s="512"/>
      <c r="W17" s="512"/>
      <c r="X17" s="512"/>
      <c r="Y17" s="512" t="s">
        <v>2522</v>
      </c>
      <c r="Z17" s="512"/>
      <c r="AA17" s="512"/>
      <c r="AB17" s="546"/>
      <c r="AC17" s="547"/>
      <c r="AD17" s="547"/>
      <c r="AE17" s="546" t="s">
        <v>2585</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2507</v>
      </c>
      <c r="K18" s="517"/>
      <c r="L18" s="517"/>
      <c r="M18" s="517"/>
      <c r="N18" s="517"/>
      <c r="O18" s="518"/>
      <c r="P18" s="516" t="s">
        <v>2508</v>
      </c>
      <c r="Q18" s="517"/>
      <c r="R18" s="517"/>
      <c r="S18" s="517"/>
      <c r="T18" s="517"/>
      <c r="U18" s="518"/>
      <c r="V18" s="512"/>
      <c r="W18" s="512"/>
      <c r="X18" s="512"/>
      <c r="Y18" s="512" t="s">
        <v>2522</v>
      </c>
      <c r="Z18" s="512"/>
      <c r="AA18" s="512"/>
      <c r="AB18" s="546"/>
      <c r="AC18" s="547"/>
      <c r="AD18" s="547"/>
      <c r="AE18" s="546" t="s">
        <v>2585</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2507</v>
      </c>
      <c r="K19" s="517"/>
      <c r="L19" s="517"/>
      <c r="M19" s="517"/>
      <c r="N19" s="517"/>
      <c r="O19" s="518"/>
      <c r="P19" s="516" t="s">
        <v>2508</v>
      </c>
      <c r="Q19" s="517"/>
      <c r="R19" s="517"/>
      <c r="S19" s="517"/>
      <c r="T19" s="517"/>
      <c r="U19" s="518"/>
      <c r="V19" s="512" t="s">
        <v>2522</v>
      </c>
      <c r="W19" s="512"/>
      <c r="X19" s="512"/>
      <c r="Y19" s="512"/>
      <c r="Z19" s="512"/>
      <c r="AA19" s="512"/>
      <c r="AB19" s="546"/>
      <c r="AC19" s="547"/>
      <c r="AD19" s="547"/>
      <c r="AE19" s="546" t="s">
        <v>2580</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2508</v>
      </c>
      <c r="Q20" s="517"/>
      <c r="R20" s="517"/>
      <c r="S20" s="517"/>
      <c r="T20" s="517"/>
      <c r="U20" s="518"/>
      <c r="V20" s="512" t="s">
        <v>2522</v>
      </c>
      <c r="W20" s="512"/>
      <c r="X20" s="512"/>
      <c r="Y20" s="512"/>
      <c r="Z20" s="512"/>
      <c r="AA20" s="512"/>
      <c r="AB20" s="546"/>
      <c r="AC20" s="547"/>
      <c r="AD20" s="547"/>
      <c r="AE20" s="546" t="s">
        <v>2586</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2507</v>
      </c>
      <c r="Q21" s="517"/>
      <c r="R21" s="517"/>
      <c r="S21" s="517"/>
      <c r="T21" s="517"/>
      <c r="U21" s="518"/>
      <c r="V21" s="512"/>
      <c r="W21" s="512"/>
      <c r="X21" s="512"/>
      <c r="Y21" s="512"/>
      <c r="Z21" s="512"/>
      <c r="AA21" s="512"/>
      <c r="AB21" s="546"/>
      <c r="AC21" s="547"/>
      <c r="AD21" s="547"/>
      <c r="AE21" s="546" t="s">
        <v>2580</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2508</v>
      </c>
      <c r="Q22" s="517"/>
      <c r="R22" s="517"/>
      <c r="S22" s="517"/>
      <c r="T22" s="517"/>
      <c r="U22" s="518"/>
      <c r="V22" s="512"/>
      <c r="W22" s="512"/>
      <c r="X22" s="512"/>
      <c r="Y22" s="512" t="s">
        <v>2522</v>
      </c>
      <c r="Z22" s="512"/>
      <c r="AA22" s="512"/>
      <c r="AB22" s="546" t="s">
        <v>2587</v>
      </c>
      <c r="AC22" s="547"/>
      <c r="AD22" s="547"/>
      <c r="AE22" s="546" t="s">
        <v>2588</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2507</v>
      </c>
      <c r="K23" s="517"/>
      <c r="L23" s="517"/>
      <c r="M23" s="517"/>
      <c r="N23" s="517"/>
      <c r="O23" s="518"/>
      <c r="P23" s="516" t="s">
        <v>2508</v>
      </c>
      <c r="Q23" s="517"/>
      <c r="R23" s="517"/>
      <c r="S23" s="517"/>
      <c r="T23" s="517"/>
      <c r="U23" s="518"/>
      <c r="V23" s="512" t="s">
        <v>2522</v>
      </c>
      <c r="W23" s="512"/>
      <c r="X23" s="512"/>
      <c r="Y23" s="512"/>
      <c r="Z23" s="512"/>
      <c r="AA23" s="512"/>
      <c r="AB23" s="546"/>
      <c r="AC23" s="547"/>
      <c r="AD23" s="547"/>
      <c r="AE23" s="546" t="s">
        <v>2589</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2507</v>
      </c>
      <c r="K24" s="517"/>
      <c r="L24" s="517"/>
      <c r="M24" s="517"/>
      <c r="N24" s="517"/>
      <c r="O24" s="518"/>
      <c r="P24" s="516" t="s">
        <v>2507</v>
      </c>
      <c r="Q24" s="517"/>
      <c r="R24" s="517"/>
      <c r="S24" s="517"/>
      <c r="T24" s="517"/>
      <c r="U24" s="518"/>
      <c r="V24" s="512"/>
      <c r="W24" s="512"/>
      <c r="X24" s="512"/>
      <c r="Y24" s="512"/>
      <c r="Z24" s="512"/>
      <c r="AA24" s="512"/>
      <c r="AB24" s="546"/>
      <c r="AC24" s="547"/>
      <c r="AD24" s="547"/>
      <c r="AE24" s="546" t="s">
        <v>2580</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2507</v>
      </c>
      <c r="Q25" s="520"/>
      <c r="R25" s="520"/>
      <c r="S25" s="520"/>
      <c r="T25" s="520"/>
      <c r="U25" s="521"/>
      <c r="V25" s="549"/>
      <c r="W25" s="549"/>
      <c r="X25" s="549"/>
      <c r="Y25" s="549"/>
      <c r="Z25" s="549"/>
      <c r="AA25" s="549"/>
      <c r="AB25" s="555"/>
      <c r="AC25" s="556"/>
      <c r="AD25" s="556"/>
      <c r="AE25" s="555" t="s">
        <v>2580</v>
      </c>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2508</v>
      </c>
      <c r="Q27" s="514"/>
      <c r="R27" s="514"/>
      <c r="S27" s="514"/>
      <c r="T27" s="514"/>
      <c r="U27" s="515"/>
      <c r="V27" s="554"/>
      <c r="W27" s="554"/>
      <c r="X27" s="554"/>
      <c r="Y27" s="554" t="s">
        <v>2522</v>
      </c>
      <c r="Z27" s="554"/>
      <c r="AA27" s="554"/>
      <c r="AB27" s="552" t="s">
        <v>2579</v>
      </c>
      <c r="AC27" s="553"/>
      <c r="AD27" s="553"/>
      <c r="AE27" s="552" t="s">
        <v>2590</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2507</v>
      </c>
      <c r="K28" s="517"/>
      <c r="L28" s="517"/>
      <c r="M28" s="517"/>
      <c r="N28" s="517"/>
      <c r="O28" s="518"/>
      <c r="P28" s="516" t="s">
        <v>2508</v>
      </c>
      <c r="Q28" s="517"/>
      <c r="R28" s="517"/>
      <c r="S28" s="517"/>
      <c r="T28" s="517"/>
      <c r="U28" s="518"/>
      <c r="V28" s="512" t="s">
        <v>2522</v>
      </c>
      <c r="W28" s="512"/>
      <c r="X28" s="512"/>
      <c r="Y28" s="512"/>
      <c r="Z28" s="512"/>
      <c r="AA28" s="512"/>
      <c r="AB28" s="546"/>
      <c r="AC28" s="547"/>
      <c r="AD28" s="547"/>
      <c r="AE28" s="546" t="s">
        <v>2591</v>
      </c>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2507</v>
      </c>
      <c r="K29" s="517"/>
      <c r="L29" s="517"/>
      <c r="M29" s="517"/>
      <c r="N29" s="517"/>
      <c r="O29" s="518"/>
      <c r="P29" s="516" t="s">
        <v>2508</v>
      </c>
      <c r="Q29" s="517"/>
      <c r="R29" s="517"/>
      <c r="S29" s="517"/>
      <c r="T29" s="517"/>
      <c r="U29" s="518"/>
      <c r="V29" s="512" t="s">
        <v>2522</v>
      </c>
      <c r="W29" s="512"/>
      <c r="X29" s="512"/>
      <c r="Y29" s="512"/>
      <c r="Z29" s="512"/>
      <c r="AA29" s="512"/>
      <c r="AB29" s="546"/>
      <c r="AC29" s="547"/>
      <c r="AD29" s="547"/>
      <c r="AE29" s="546" t="s">
        <v>2591</v>
      </c>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2507</v>
      </c>
      <c r="K30" s="517"/>
      <c r="L30" s="517"/>
      <c r="M30" s="517"/>
      <c r="N30" s="517"/>
      <c r="O30" s="518"/>
      <c r="P30" s="516" t="s">
        <v>2508</v>
      </c>
      <c r="Q30" s="517"/>
      <c r="R30" s="517"/>
      <c r="S30" s="517"/>
      <c r="T30" s="517"/>
      <c r="U30" s="518"/>
      <c r="V30" s="512" t="s">
        <v>2522</v>
      </c>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2507</v>
      </c>
      <c r="K31" s="520"/>
      <c r="L31" s="520"/>
      <c r="M31" s="520"/>
      <c r="N31" s="520"/>
      <c r="O31" s="521"/>
      <c r="P31" s="519" t="s">
        <v>2507</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2507</v>
      </c>
      <c r="K33" s="514"/>
      <c r="L33" s="514"/>
      <c r="M33" s="514"/>
      <c r="N33" s="514"/>
      <c r="O33" s="515"/>
      <c r="P33" s="513" t="s">
        <v>2508</v>
      </c>
      <c r="Q33" s="514"/>
      <c r="R33" s="514"/>
      <c r="S33" s="514"/>
      <c r="T33" s="514"/>
      <c r="U33" s="515"/>
      <c r="V33" s="554" t="s">
        <v>2522</v>
      </c>
      <c r="W33" s="554"/>
      <c r="X33" s="554"/>
      <c r="Y33" s="554"/>
      <c r="Z33" s="554"/>
      <c r="AA33" s="554"/>
      <c r="AB33" s="552" t="s">
        <v>2579</v>
      </c>
      <c r="AC33" s="553"/>
      <c r="AD33" s="553"/>
      <c r="AE33" s="552" t="s">
        <v>2592</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2507</v>
      </c>
      <c r="K34" s="517"/>
      <c r="L34" s="517"/>
      <c r="M34" s="517"/>
      <c r="N34" s="517"/>
      <c r="O34" s="518"/>
      <c r="P34" s="516" t="s">
        <v>2507</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2507</v>
      </c>
      <c r="K35" s="520"/>
      <c r="L35" s="520"/>
      <c r="M35" s="520"/>
      <c r="N35" s="520"/>
      <c r="O35" s="521"/>
      <c r="P35" s="519" t="s">
        <v>2508</v>
      </c>
      <c r="Q35" s="520"/>
      <c r="R35" s="520"/>
      <c r="S35" s="520"/>
      <c r="T35" s="520"/>
      <c r="U35" s="521"/>
      <c r="V35" s="549" t="s">
        <v>2522</v>
      </c>
      <c r="W35" s="549"/>
      <c r="X35" s="549"/>
      <c r="Y35" s="549"/>
      <c r="Z35" s="549"/>
      <c r="AA35" s="549"/>
      <c r="AB35" s="555"/>
      <c r="AC35" s="556"/>
      <c r="AD35" s="556"/>
      <c r="AE35" s="555" t="s">
        <v>2593</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2023-04-13T01:56:17Z</dcterms:modified>
</cp:coreProperties>
</file>