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<sst xmlns="http://schemas.openxmlformats.org/spreadsheetml/2006/main" count="3051" uniqueCount="2571">
  <si>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</si>
  <si>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</si>
  <si>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</si>
  <si>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</si>
  <si>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</si>
  <si>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</si>
  <si>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</si>
  <si>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</si>
  <si>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</si>
  <si>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</si>
  <si>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</si>
  <si>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</si>
  <si>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</si>
  <si>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</si>
  <si>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</si>
  <si>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</si>
  <si>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</si>
  <si>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</si>
  <si>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</si>
  <si>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</si>
  <si>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</si>
  <si>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</si>
  <si>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</si>
  <si>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</si>
  <si>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</si>
  <si>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</si>
  <si>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</si>
  <si>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</si>
  <si>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</si>
  <si>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</si>
  <si>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</si>
  <si>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</si>
  <si>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</si>
  <si>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</si>
  <si>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</si>
  <si>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</si>
  <si>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</si>
  <si>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</si>
  <si>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</si>
  <si>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</si>
  <si>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</si>
  <si>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</si>
  <si>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</si>
  <si>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</si>
  <si>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</si>
  <si>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</si>
  <si>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</si>
  <si>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</si>
  <si>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</si>
  <si>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</si>
  <si>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</si>
  <si>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</si>
  <si>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</si>
  <si>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</si>
  <si>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</si>
  <si>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</si>
  <si>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</si>
  <si>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</si>
  <si>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</si>
  <si>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</si>
  <si>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</si>
  <si>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</si>
  <si>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</si>
  <si>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</si>
  <si>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</si>
  <si>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</si>
  <si>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</si>
  <si>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</si>
  <si>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</si>
  <si>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</si>
  <si>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</si>
  <si>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</si>
  <si>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</si>
  <si>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</si>
  <si>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</si>
  <si>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</si>
  <si>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</si>
  <si>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</si>
  <si>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</si>
  <si>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</si>
  <si>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</si>
  <si>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</si>
  <si>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</si>
  <si>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</si>
  <si>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</si>
  <si>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</si>
  <si>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</si>
  <si>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</si>
  <si>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</si>
  <si>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</si>
  <si>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</si>
  <si>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</si>
  <si>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</si>
  <si>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</si>
  <si>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</si>
  <si>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</si>
  <si>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</si>
  <si>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</si>
  <si>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</si>
  <si>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</si>
  <si>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</si>
  <si>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</si>
  <si>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</si>
  <si>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</si>
  <si>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</si>
  <si>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</si>
  <si>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</si>
  <si>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</si>
  <si>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</si>
  <si>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</si>
  <si>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</si>
  <si>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</si>
  <si>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</si>
  <si>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</si>
  <si>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</si>
  <si>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</si>
  <si>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</si>
  <si>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</si>
  <si>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</si>
  <si>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</si>
  <si>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</si>
  <si>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</si>
  <si>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</si>
  <si>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</si>
  <si>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</si>
  <si>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</si>
  <si>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</si>
  <si>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</si>
  <si>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</si>
  <si>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</si>
  <si>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</si>
  <si>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</si>
  <si>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</si>
  <si>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</si>
  <si>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</si>
  <si>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</si>
  <si>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</si>
  <si>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</si>
  <si>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</si>
  <si>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</si>
  <si>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</si>
  <si>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</si>
  <si>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</si>
  <si>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</si>
  <si>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</si>
  <si>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</si>
  <si>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</si>
  <si>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</si>
  <si>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</si>
  <si>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</si>
  <si>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</si>
  <si>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</si>
  <si>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</si>
  <si>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</si>
  <si>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</si>
  <si>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</si>
  <si>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</si>
  <si>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</si>
  <si>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</si>
  <si>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</si>
  <si>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</si>
  <si>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</si>
  <si>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</si>
  <si>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</si>
  <si>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</si>
  <si>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</si>
  <si>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</si>
  <si>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</si>
  <si>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</si>
  <si>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</si>
  <si>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</si>
  <si>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</si>
  <si>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</si>
  <si>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</si>
  <si>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</si>
  <si>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</si>
  <si>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</si>
  <si>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</si>
  <si>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</si>
  <si>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</si>
  <si>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</si>
  <si>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</si>
  <si>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</si>
  <si>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</si>
  <si>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</si>
  <si>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</si>
  <si>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</si>
  <si>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</si>
  <si>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</si>
  <si>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</si>
  <si>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</si>
  <si>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</si>
  <si>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</si>
  <si>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</si>
  <si>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</si>
  <si>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</si>
  <si>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</si>
  <si>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</si>
  <si>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</si>
  <si>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</si>
  <si>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</si>
  <si>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</si>
  <si>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</si>
  <si>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</si>
  <si>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</si>
  <si>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</si>
  <si>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</si>
  <si>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</si>
  <si>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</si>
  <si>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</si>
  <si>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</si>
  <si>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</si>
  <si>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</si>
  <si>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</si>
  <si>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</si>
  <si>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</si>
  <si>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</si>
  <si>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</si>
  <si>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</si>
  <si>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</si>
  <si>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</si>
  <si>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</si>
  <si>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</si>
  <si>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</si>
  <si>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</si>
  <si>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</si>
  <si>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</si>
  <si>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</si>
  <si>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</si>
  <si>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</si>
  <si>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</si>
  <si>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</si>
  <si>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</si>
  <si>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</si>
  <si>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</si>
  <si>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</si>
  <si>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</si>
  <si>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</si>
  <si>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</si>
  <si>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</si>
  <si>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</si>
  <si>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</si>
  <si>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</si>
  <si>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</si>
  <si>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</si>
  <si>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</si>
  <si>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</si>
  <si>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</si>
  <si>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</si>
  <si>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</si>
  <si>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</si>
  <si>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</si>
  <si>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</si>
  <si>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</si>
  <si>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</si>
  <si>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</si>
  <si>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</si>
  <si>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</si>
  <si>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</si>
  <si>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</si>
  <si>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</si>
  <si>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</si>
  <si>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</si>
  <si>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</si>
  <si>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</si>
  <si>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</si>
  <si>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</si>
  <si>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</si>
  <si>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</si>
  <si>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</si>
  <si>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</si>
  <si>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</si>
  <si>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</si>
  <si>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</si>
  <si>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</si>
  <si>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</si>
  <si>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</si>
  <si>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</si>
  <si>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</si>
  <si>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</si>
  <si>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</si>
  <si>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</si>
  <si>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</si>
  <si>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</si>
  <si>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</si>
  <si>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</si>
  <si>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</si>
  <si>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</si>
  <si>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</si>
  <si>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</si>
  <si>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</si>
  <si>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</si>
  <si>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</si>
  <si>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</si>
  <si>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</si>
  <si>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</si>
  <si>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</si>
  <si>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</si>
  <si>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</si>
  <si>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</si>
  <si>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</si>
  <si>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</si>
  <si>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</si>
  <si>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</si>
  <si>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</si>
  <si>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</si>
  <si>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</si>
  <si>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</si>
  <si>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</si>
  <si>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</si>
  <si>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</si>
  <si>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</si>
  <si>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</si>
  <si>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</si>
  <si>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</si>
  <si>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</si>
  <si>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</si>
  <si>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</si>
  <si>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</si>
  <si>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</si>
  <si>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</si>
  <si>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</si>
  <si>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</si>
  <si>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</si>
  <si>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</si>
  <si>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</si>
  <si>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</si>
  <si>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</si>
  <si>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</si>
  <si>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</si>
  <si>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</si>
  <si>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</si>
  <si>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</si>
  <si>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</si>
  <si>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</si>
  <si>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</si>
  <si>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</si>
  <si>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</si>
  <si>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</si>
  <si>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</si>
  <si>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</si>
  <si>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</si>
  <si>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</si>
  <si>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</si>
  <si>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</si>
  <si>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</si>
  <si>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</si>
  <si>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</si>
  <si>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</si>
  <si>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</si>
  <si>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</si>
  <si>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</si>
  <si>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</si>
  <si>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</si>
  <si>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</si>
  <si>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</si>
  <si>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</si>
  <si>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</si>
  <si>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</si>
  <si>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</si>
  <si>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</si>
  <si>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</si>
  <si>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</si>
  <si>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</si>
  <si>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</si>
  <si>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</si>
  <si>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</si>
  <si>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</si>
  <si>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</si>
  <si>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</si>
  <si>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</si>
  <si>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</si>
  <si>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</si>
  <si>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</si>
  <si>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</si>
  <si>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</si>
  <si>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</si>
  <si>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</si>
  <si>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</si>
  <si>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</si>
  <si>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</si>
  <si>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</si>
  <si>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</si>
  <si>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</si>
  <si>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</si>
  <si>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</si>
  <si>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</si>
  <si>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</si>
  <si>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</si>
  <si>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</si>
  <si>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</si>
  <si>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</si>
  <si>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</si>
  <si>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</si>
  <si>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</si>
  <si>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</si>
  <si>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</si>
  <si>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</si>
  <si>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</si>
  <si>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</si>
  <si>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</si>
  <si>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</si>
  <si>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</si>
  <si>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</si>
  <si>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</si>
  <si>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</si>
  <si>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</si>
  <si>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</si>
  <si>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</si>
  <si>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</si>
  <si>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</si>
  <si>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</si>
  <si>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</si>
  <si>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</si>
  <si>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</si>
  <si>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</si>
  <si>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</si>
  <si>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</si>
  <si>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</si>
  <si>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</si>
  <si>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</si>
  <si>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</si>
  <si>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</si>
  <si>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</si>
  <si>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</si>
  <si>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</si>
  <si>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</si>
  <si>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</si>
  <si>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</si>
  <si>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</si>
  <si>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</si>
  <si>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</si>
  <si>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</si>
  <si>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</si>
  <si>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</si>
  <si>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</si>
  <si>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</si>
  <si>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</si>
  <si>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</si>
  <si>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</si>
  <si>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</si>
  <si>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</si>
  <si>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</si>
  <si>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</si>
  <si>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</si>
  <si>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</si>
  <si>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</si>
  <si>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</si>
  <si>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</si>
  <si>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</si>
  <si>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</si>
  <si>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</si>
  <si>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</si>
  <si>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</si>
  <si>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</si>
  <si>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</si>
  <si>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</si>
  <si>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</si>
  <si>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</si>
  <si>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</si>
  <si>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</si>
  <si>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</si>
  <si>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</si>
  <si>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</si>
  <si>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</si>
  <si>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</si>
  <si>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</si>
  <si>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</si>
  <si>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</si>
  <si>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</si>
  <si>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</si>
  <si>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</si>
  <si>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</si>
  <si>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</si>
  <si>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</si>
  <si>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</si>
  <si>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</si>
  <si>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</si>
  <si>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</si>
  <si>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</si>
  <si>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</si>
  <si>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</si>
  <si>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</si>
  <si>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</si>
  <si>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</si>
  <si>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</si>
  <si>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</si>
  <si>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</si>
  <si>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</si>
  <si>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</si>
  <si>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</si>
  <si>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</si>
  <si>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</si>
  <si>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</si>
  <si>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</si>
  <si>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</si>
  <si>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</si>
  <si>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</si>
  <si>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</si>
  <si>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</si>
  <si>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</si>
  <si>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</si>
  <si>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</si>
  <si>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</si>
  <si>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</si>
  <si>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</si>
  <si>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</si>
  <si>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</si>
  <si>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</si>
  <si>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</si>
  <si>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</si>
  <si>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</si>
  <si>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</si>
  <si>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</si>
  <si>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</si>
  <si>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</si>
  <si>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</si>
  <si>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</si>
  <si>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</si>
  <si>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</si>
  <si>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</si>
  <si>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</si>
  <si>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</si>
  <si>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</si>
  <si>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</si>
  <si>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</si>
  <si>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</si>
  <si>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</si>
  <si>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</si>
  <si>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</si>
  <si>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</si>
  <si>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</si>
  <si>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</si>
  <si>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</si>
  <si>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</si>
  <si>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</si>
  <si>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</si>
  <si>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</si>
  <si>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</si>
  <si>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</si>
  <si>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</si>
  <si>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</si>
  <si>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</si>
  <si>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</si>
  <si>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</si>
  <si>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</si>
  <si>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</si>
  <si>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</si>
  <si>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</si>
  <si>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</si>
  <si>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</si>
  <si>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</si>
  <si>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</si>
  <si>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</si>
  <si>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</si>
  <si>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</si>
  <si>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</si>
  <si>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</si>
  <si>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</si>
  <si>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</si>
  <si>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</si>
  <si>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</si>
  <si>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</si>
  <si>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</si>
  <si>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</si>
  <si>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</si>
  <si>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</si>
  <si>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</si>
  <si>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</si>
  <si>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</si>
  <si>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</si>
  <si>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</si>
  <si>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</si>
  <si>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</si>
  <si>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</si>
  <si>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</si>
  <si>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</si>
  <si>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</si>
  <si>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</si>
  <si>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</si>
  <si>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</si>
  <si>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</si>
  <si>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</si>
  <si>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</si>
  <si>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</si>
  <si>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</si>
  <si>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</si>
  <si>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</si>
  <si>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</si>
  <si>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</si>
  <si>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</si>
  <si>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</si>
  <si>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</si>
  <si>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</si>
  <si>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</si>
  <si>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</si>
  <si>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</si>
  <si>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</si>
  <si>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</si>
  <si>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</si>
  <si>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</si>
  <si>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</si>
  <si>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</si>
  <si>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</si>
  <si>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</si>
  <si>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</si>
  <si>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</si>
  <si>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</si>
  <si>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</si>
  <si>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</si>
  <si>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</si>
  <si>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</si>
  <si>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</si>
  <si>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</si>
  <si>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</si>
  <si>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</si>
  <si>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</si>
  <si>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</si>
  <si>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</si>
  <si>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</si>
  <si>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</si>
  <si>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</si>
  <si>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</si>
  <si>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</si>
  <si>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</si>
  <si>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</si>
  <si>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</si>
  <si>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</si>
  <si>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</si>
  <si>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</si>
  <si>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</si>
  <si>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</si>
  <si>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</si>
  <si>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</si>
  <si>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</si>
  <si>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</si>
  <si>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</si>
  <si>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</si>
  <si>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</si>
  <si>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</si>
  <si>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</si>
  <si>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</si>
  <si>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</si>
  <si>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</si>
  <si>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</si>
  <si>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</si>
  <si>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</si>
  <si>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</si>
  <si>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</si>
  <si>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</si>
  <si>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</si>
  <si>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</si>
  <si>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</si>
  <si>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</si>
  <si>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</si>
  <si>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</si>
  <si>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</si>
  <si>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</si>
  <si>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</si>
  <si>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</si>
  <si>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</si>
  <si>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</si>
  <si>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</si>
  <si>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</si>
  <si>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</si>
  <si>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</si>
  <si>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</si>
  <si>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</si>
  <si>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</si>
  <si>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</si>
  <si>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</si>
  <si>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</si>
  <si>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</si>
  <si>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</si>
  <si>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</si>
  <si>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</si>
  <si>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</si>
  <si>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</si>
  <si>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</si>
  <si>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</si>
  <si>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</si>
  <si>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</si>
  <si>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</si>
  <si>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</si>
  <si>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</si>
  <si>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</si>
  <si>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</si>
  <si>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</si>
  <si>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</si>
  <si>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</si>
  <si>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</si>
  <si>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</si>
  <si>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</si>
  <si>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</si>
  <si>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</si>
  <si>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</si>
  <si>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</si>
  <si>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</si>
  <si>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</si>
  <si>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</si>
  <si>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</si>
  <si>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</si>
  <si>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</si>
  <si>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</si>
  <si>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</si>
  <si>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</si>
  <si>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</si>
  <si>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</si>
  <si>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</si>
  <si>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</si>
  <si>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</si>
  <si>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</si>
  <si>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</si>
  <si>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</si>
  <si>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</si>
  <si>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</si>
  <si>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</si>
  <si>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</si>
  <si>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</si>
  <si>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</si>
  <si>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</si>
  <si>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</si>
  <si>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</si>
  <si>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</si>
  <si>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</si>
  <si>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</si>
  <si>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</si>
  <si>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</si>
  <si>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</si>
  <si>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</si>
  <si>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</si>
  <si>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</si>
  <si>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</si>
  <si>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</si>
  <si>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</si>
  <si>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</si>
  <si>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</si>
  <si>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</si>
  <si>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</si>
  <si>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</si>
  <si>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</si>
  <si>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</si>
  <si>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</si>
  <si>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</si>
  <si>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</si>
  <si>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</si>
  <si>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</si>
  <si>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</si>
  <si>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</si>
  <si>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</si>
  <si>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</si>
  <si>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</si>
  <si>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</si>
  <si>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</si>
  <si>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</si>
  <si>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</si>
  <si>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</si>
  <si>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</si>
  <si>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</si>
  <si>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</si>
  <si>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</si>
  <si>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</si>
  <si>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</si>
  <si>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</si>
  <si>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</si>
  <si>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</si>
  <si>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</si>
  <si>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</si>
  <si>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</si>
  <si>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</si>
  <si>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</si>
  <si>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</si>
  <si>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</si>
  <si>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</si>
  <si>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</si>
  <si>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</si>
  <si>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</si>
  <si>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</si>
  <si>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</si>
  <si>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</si>
  <si>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</si>
  <si>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</si>
  <si>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</si>
  <si>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</si>
  <si>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</si>
  <si>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</si>
  <si>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</si>
  <si>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</si>
  <si>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</si>
  <si>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</si>
  <si>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</si>
  <si>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</si>
  <si>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</si>
  <si>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</si>
  <si>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</si>
  <si>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</si>
  <si>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</si>
  <si>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</si>
  <si>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</si>
  <si>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</si>
  <si>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</si>
  <si>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</si>
  <si>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</si>
  <si>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</si>
  <si>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</si>
  <si>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</si>
  <si>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</si>
  <si>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</si>
  <si>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</si>
  <si>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</si>
  <si>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</si>
  <si>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</si>
  <si>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</si>
  <si>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</si>
  <si>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</si>
  <si>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</si>
  <si>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</si>
  <si>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</si>
  <si>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</si>
  <si>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</si>
  <si>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</si>
  <si>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</si>
  <si>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</si>
  <si>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</si>
  <si>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</si>
  <si>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</si>
  <si>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</si>
  <si>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</si>
  <si>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</si>
  <si>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</si>
  <si>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</si>
  <si>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</si>
  <si>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</si>
  <si>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</si>
  <si>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</si>
  <si>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</si>
  <si>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</si>
  <si>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</si>
  <si>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</si>
  <si>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</si>
  <si>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</si>
  <si>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</si>
  <si>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</si>
  <si>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</si>
  <si>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</si>
  <si>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</si>
  <si>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</si>
  <si>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</si>
  <si>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</si>
  <si>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</si>
  <si>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</si>
  <si>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</si>
  <si>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</si>
  <si>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</si>
  <si>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</si>
  <si>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</si>
  <si>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</si>
  <si>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</si>
  <si>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</si>
  <si>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</si>
  <si>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</si>
  <si>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</si>
  <si>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</si>
  <si>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</si>
  <si>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</si>
  <si>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</si>
  <si>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</si>
  <si>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</si>
  <si>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</si>
  <si>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</si>
  <si>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</si>
  <si>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</si>
  <si>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</si>
  <si>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</si>
  <si>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</si>
  <si>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</si>
  <si>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</si>
  <si>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</si>
  <si>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</si>
  <si>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</si>
  <si>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</si>
  <si>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</si>
  <si>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</si>
  <si>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</si>
  <si>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</si>
  <si>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</si>
  <si>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</si>
  <si>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</si>
  <si>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</si>
  <si>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</si>
  <si>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</si>
  <si>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</si>
  <si>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</si>
  <si>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</si>
  <si>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</si>
  <si>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</si>
  <si>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</si>
  <si>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</si>
  <si>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</si>
  <si>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</si>
  <si>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</si>
  <si>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</si>
  <si>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</si>
  <si>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</si>
  <si>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</si>
  <si>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</si>
  <si>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</si>
  <si>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</si>
  <si>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</si>
  <si>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</si>
  <si>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</si>
  <si>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</si>
  <si>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</si>
  <si>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</si>
  <si>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</si>
  <si>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</si>
  <si>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</si>
  <si>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</si>
  <si>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</si>
  <si>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</si>
  <si>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</si>
  <si>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</si>
  <si>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</si>
  <si>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</si>
  <si>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</si>
  <si>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</si>
  <si>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</si>
  <si>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</si>
  <si>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</si>
  <si>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</si>
  <si>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</si>
  <si>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</si>
  <si>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</si>
  <si>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</si>
  <si>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</si>
  <si>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</si>
  <si>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</si>
  <si>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</si>
  <si>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</si>
  <si>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</si>
  <si>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</si>
  <si>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</si>
  <si>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</si>
  <si>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</si>
  <si>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</si>
  <si>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</si>
  <si>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</si>
  <si>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</si>
  <si>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</si>
  <si>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</si>
  <si>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</si>
  <si>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</si>
  <si>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</si>
  <si>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</si>
  <si>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</si>
  <si>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</si>
  <si>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</si>
  <si>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</si>
  <si>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</si>
  <si>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</si>
  <si>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</si>
  <si>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</si>
  <si>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</si>
  <si>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</si>
  <si>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</si>
  <si>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</si>
  <si>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</si>
  <si>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</si>
  <si>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</si>
  <si>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</si>
  <si>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</si>
  <si>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</si>
  <si>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</si>
  <si>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</si>
  <si>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</si>
  <si>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</si>
  <si>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</si>
  <si>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</si>
  <si>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</si>
  <si>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</si>
  <si>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</si>
  <si>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</si>
  <si>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</si>
  <si>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</si>
  <si>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</si>
  <si>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</si>
  <si>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</si>
  <si>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</si>
  <si>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</si>
  <si>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</si>
  <si>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</si>
  <si>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</si>
  <si>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</si>
  <si>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</si>
  <si>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</si>
  <si>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</si>
  <si>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</si>
  <si>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</si>
  <si>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</si>
  <si>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</si>
  <si>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</si>
  <si>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</si>
  <si>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</si>
  <si>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</si>
  <si>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</si>
  <si>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</si>
  <si>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</si>
  <si>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</si>
  <si>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</si>
  <si>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</si>
  <si>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</si>
  <si>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</si>
  <si>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</si>
  <si>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</si>
  <si>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</si>
  <si>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</si>
  <si>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</si>
  <si>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</si>
  <si>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</si>
  <si>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</si>
  <si>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</si>
  <si>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</si>
  <si>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</si>
  <si>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</si>
  <si>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</si>
  <si>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</si>
  <si>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</si>
  <si>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</si>
  <si>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</si>
  <si>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</si>
  <si>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</si>
  <si>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</si>
  <si>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</si>
  <si>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</si>
  <si>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</si>
  <si>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</si>
  <si>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</si>
  <si>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</si>
  <si>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</si>
  <si>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</si>
  <si>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</si>
  <si>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</si>
  <si>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</si>
  <si>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</si>
  <si>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</si>
  <si>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</si>
  <si>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</si>
  <si>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</si>
  <si>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</si>
  <si>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</si>
  <si>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</si>
  <si>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</si>
  <si>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</si>
  <si>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</si>
  <si>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</si>
  <si>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</si>
  <si>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</si>
  <si>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</si>
  <si>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</si>
  <si>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</si>
  <si>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</si>
  <si>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</si>
  <si>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</si>
  <si>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</si>
  <si>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</si>
  <si>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</si>
  <si>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</si>
  <si>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</si>
  <si>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</si>
  <si>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</si>
  <si>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</si>
  <si>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</si>
  <si>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</si>
  <si>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</si>
  <si>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</si>
  <si>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</si>
  <si>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</si>
  <si>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</si>
  <si>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</si>
  <si>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</si>
  <si>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</si>
  <si>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</si>
  <si>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</si>
  <si>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</si>
  <si>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</si>
  <si>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</si>
  <si>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</si>
  <si>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</si>
  <si>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</si>
  <si>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</si>
  <si>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</si>
  <si>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</si>
  <si>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</si>
  <si>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</si>
  <si>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</si>
  <si>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</si>
  <si>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</si>
  <si>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</si>
  <si>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</si>
  <si>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</si>
  <si>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</si>
  <si>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</si>
  <si>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</si>
  <si>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</si>
  <si>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</si>
  <si>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</si>
  <si>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</si>
  <si>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</si>
  <si>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</si>
  <si>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</si>
  <si>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</si>
  <si>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</si>
  <si>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</si>
  <si>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</si>
  <si>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</si>
  <si>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</si>
  <si>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</si>
  <si>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</si>
  <si>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</si>
  <si>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</si>
  <si>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</si>
  <si>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</si>
  <si>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</si>
  <si>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</si>
  <si>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</si>
  <si>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</si>
  <si>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</si>
  <si>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</si>
  <si>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</si>
  <si>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</si>
  <si>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</si>
  <si>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</si>
  <si>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</si>
  <si>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</si>
  <si>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</si>
  <si>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</si>
  <si>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</si>
  <si>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</si>
  <si>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</si>
  <si>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</si>
  <si>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</si>
  <si>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</si>
  <si>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</si>
  <si>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</si>
  <si>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</si>
  <si>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</si>
  <si>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</si>
  <si>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</si>
  <si>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</si>
  <si>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</si>
  <si>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</si>
  <si>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</si>
  <si>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</si>
  <si>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</si>
  <si>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</si>
  <si>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</si>
  <si>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</si>
  <si>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</si>
  <si>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</si>
  <si>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</si>
  <si>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</si>
  <si>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</si>
  <si>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</si>
  <si>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</si>
  <si>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</si>
  <si>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</si>
  <si>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</si>
  <si>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</si>
  <si>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</si>
  <si>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</si>
  <si>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</si>
  <si>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</si>
  <si>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</si>
  <si>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</si>
  <si>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</si>
  <si>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</si>
  <si>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</si>
  <si>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</si>
  <si>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</si>
  <si>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</si>
  <si>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</si>
  <si>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</si>
  <si>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</si>
  <si>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</si>
  <si>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</si>
  <si>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</si>
  <si>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</si>
  <si>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</si>
  <si>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</si>
  <si>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</si>
  <si>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</si>
  <si>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</si>
  <si>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</si>
  <si>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</si>
  <si>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</si>
  <si>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</si>
  <si>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</si>
  <si>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</si>
  <si>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</si>
  <si>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</si>
  <si>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</si>
  <si>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</si>
  <si>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</si>
  <si>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</si>
  <si>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</si>
  <si>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</si>
  <si>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</si>
  <si>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</si>
  <si>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</si>
  <si>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</si>
  <si>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</si>
  <si>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</si>
  <si>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</si>
  <si>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</si>
  <si>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</si>
  <si>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</si>
  <si>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</si>
  <si>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</si>
  <si>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</si>
  <si>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</si>
  <si>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</si>
  <si>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</si>
  <si>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</si>
  <si>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</si>
  <si>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</si>
  <si>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</si>
  <si>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</si>
  <si>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</si>
  <si>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</si>
  <si>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</si>
  <si>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</si>
  <si>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</si>
  <si>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</si>
  <si>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</si>
  <si>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</si>
  <si>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</si>
  <si>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</si>
  <si>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</si>
  <si>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</si>
  <si>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</si>
  <si>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</si>
  <si>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</si>
  <si>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</si>
  <si>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</si>
  <si>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</si>
  <si>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</si>
  <si>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</si>
  <si>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</si>
  <si>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</si>
  <si>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</si>
  <si>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</si>
  <si>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</si>
  <si>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</si>
  <si>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</si>
  <si>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</si>
  <si>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</si>
  <si>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</si>
  <si>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</si>
  <si>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</si>
  <si>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</si>
  <si>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</si>
  <si>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</si>
  <si>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</si>
  <si>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</si>
  <si>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</si>
  <si>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</si>
  <si>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</si>
  <si>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</si>
  <si>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</si>
  <si>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</si>
  <si>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</si>
  <si>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</si>
  <si>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</si>
  <si>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</si>
  <si>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</si>
  <si>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</si>
  <si>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</si>
  <si>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</si>
  <si>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</si>
  <si>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</si>
  <si>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</si>
  <si>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</si>
  <si>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</si>
  <si>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</si>
  <si>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</si>
  <si>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</si>
  <si>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</si>
  <si>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</si>
  <si>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</si>
  <si>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</si>
  <si>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</si>
  <si>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</si>
  <si>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</si>
  <si>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</si>
  <si>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</si>
  <si>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</si>
  <si>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</si>
  <si>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</si>
  <si>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</si>
  <si>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</si>
  <si>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</si>
  <si>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</si>
  <si>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</si>
  <si>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</si>
  <si>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</si>
  <si>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</si>
  <si>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</si>
  <si>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</si>
  <si>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</si>
  <si>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</si>
  <si>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</si>
  <si>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</si>
  <si>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</si>
  <si>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</si>
  <si>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</si>
  <si>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</si>
  <si>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</si>
  <si>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</si>
  <si>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</si>
  <si>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</si>
  <si>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</si>
  <si>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</si>
  <si>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</si>
  <si>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</si>
  <si>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</si>
  <si>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</si>
  <si>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</si>
  <si>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</si>
  <si>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</si>
  <si>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</si>
  <si>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</si>
  <si>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</si>
  <si>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</si>
  <si>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</si>
  <si>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</si>
  <si>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</si>
  <si>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</si>
  <si>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</si>
  <si>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</si>
  <si>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</si>
  <si>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</si>
  <si>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</si>
  <si>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</si>
  <si>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</si>
  <si>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</si>
  <si>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</si>
  <si>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</si>
  <si>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</si>
  <si>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</si>
  <si>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</si>
  <si>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</si>
  <si>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</si>
  <si>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</si>
  <si>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</si>
  <si>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</si>
  <si>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</si>
  <si>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</si>
  <si>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</si>
  <si>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</si>
  <si>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</si>
  <si>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</si>
  <si>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</si>
  <si>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</si>
  <si>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</si>
  <si>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</si>
  <si>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</si>
  <si>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</si>
  <si>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</si>
  <si>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</si>
  <si>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</si>
  <si>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</si>
  <si>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</si>
  <si>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</si>
  <si>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</si>
  <si>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</si>
  <si>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</si>
  <si>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</si>
  <si>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</si>
  <si>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</si>
  <si>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</si>
  <si>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</si>
  <si>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</si>
  <si>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</si>
  <si>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</si>
  <si>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</si>
  <si>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</si>
  <si>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</si>
  <si>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</si>
  <si>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</si>
  <si>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</si>
  <si>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</si>
  <si>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</si>
  <si>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</si>
  <si>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</si>
  <si>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</si>
  <si>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</si>
  <si>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</si>
  <si>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</si>
  <si>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</si>
  <si>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</si>
  <si>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</si>
  <si>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</si>
  <si>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</si>
  <si>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</si>
  <si>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</si>
  <si>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</si>
  <si>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</si>
  <si>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</si>
  <si>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</si>
  <si>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</si>
  <si>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</si>
  <si>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</si>
  <si>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</si>
  <si>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</si>
  <si>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</si>
  <si>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</si>
  <si>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</si>
  <si>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</si>
  <si>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</si>
  <si>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</si>
  <si>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</si>
  <si>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</si>
  <si>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</si>
  <si>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</si>
  <si>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</si>
  <si>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</si>
  <si>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</si>
  <si>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</si>
  <si>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</si>
  <si>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</si>
  <si>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</si>
  <si>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</si>
  <si>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</si>
  <si>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</si>
  <si>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</si>
  <si>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</si>
  <si>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</si>
  <si>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</si>
  <si>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</si>
  <si>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</si>
  <si>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</si>
  <si>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</si>
  <si>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</si>
  <si>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</si>
  <si>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</si>
  <si>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</si>
  <si>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</si>
  <si>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</si>
  <si>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</si>
  <si>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</si>
  <si>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</si>
  <si>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</si>
  <si>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</si>
  <si>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</si>
  <si>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</si>
  <si>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</si>
  <si>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</si>
  <si>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</si>
  <si>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</si>
  <si>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</si>
  <si>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</si>
  <si>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</si>
  <si>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</si>
  <si>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</si>
  <si>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</si>
  <si>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</si>
  <si>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</si>
  <si>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</si>
  <si>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</si>
  <si>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</si>
  <si>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</si>
  <si>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</si>
  <si>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</si>
  <si>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</si>
  <si>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</si>
  <si>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</si>
  <si>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</si>
  <si>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</si>
  <si>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</si>
  <si>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</si>
  <si>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</si>
  <si>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</si>
  <si>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</si>
  <si>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</si>
  <si>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</si>
  <si>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</si>
  <si>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</si>
  <si>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</si>
  <si>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</si>
  <si>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</si>
  <si>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</si>
  <si>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</si>
  <si>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</si>
  <si>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</si>
  <si>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</si>
  <si>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</si>
  <si>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</si>
  <si>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</si>
  <si>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</si>
  <si>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</si>
  <si>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</si>
  <si>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</si>
  <si>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</si>
  <si>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</si>
  <si>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</si>
  <si>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</si>
  <si>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</si>
  <si>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</si>
  <si>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</si>
  <si>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</si>
  <si>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</si>
  <si>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</si>
  <si>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</si>
  <si>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</si>
  <si>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</si>
  <si>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</si>
  <si>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</si>
  <si>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</si>
  <si>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</si>
  <si>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</si>
  <si>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</si>
  <si>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</si>
  <si>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</si>
  <si>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</si>
  <si>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</si>
  <si>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</si>
  <si>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</si>
  <si>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</si>
  <si>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</si>
  <si>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</si>
  <si>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</si>
  <si>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</si>
  <si>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</si>
  <si>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</si>
  <si>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</si>
  <si>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</si>
  <si>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</si>
  <si>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</si>
  <si>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</si>
  <si>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</si>
  <si>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</si>
  <si>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</si>
  <si>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</si>
  <si>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</si>
  <si>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</si>
  <si>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</si>
  <si>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</si>
  <si>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</si>
  <si>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</si>
  <si>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</si>
  <si>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</si>
  <si>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</si>
  <si>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</si>
  <si>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</si>
  <si>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</si>
  <si>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</si>
  <si>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</si>
  <si>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</si>
  <si>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</si>
  <si>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</si>
  <si>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</si>
  <si>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</si>
  <si>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</si>
  <si>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</si>
  <si>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</si>
  <si>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</si>
  <si>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</si>
  <si>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</si>
  <si>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</si>
  <si>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</si>
  <si>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</si>
  <si>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</si>
  <si>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</si>
  <si>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</si>
  <si>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</si>
  <si>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</si>
  <si>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</si>
  <si>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</si>
  <si>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</si>
  <si>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</si>
  <si>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</si>
  <si>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</si>
  <si>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</si>
  <si>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</si>
  <si>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</si>
  <si>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</si>
  <si>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</si>
  <si>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</si>
  <si>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</si>
  <si>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</si>
  <si>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</si>
  <si>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</si>
  <si>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</si>
  <si>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</si>
  <si>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</si>
  <si>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</si>
  <si>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</si>
  <si>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</si>
  <si>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</si>
  <si>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</si>
  <si>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</si>
  <si>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</si>
  <si>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</si>
  <si>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</si>
  <si>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</si>
  <si>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</si>
  <si>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</si>
  <si>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</si>
  <si>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</si>
  <si>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</si>
  <si>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</si>
  <si>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</si>
  <si>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</si>
  <si>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</si>
  <si>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</si>
  <si>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</si>
  <si>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</si>
  <si>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</si>
  <si>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</si>
  <si>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</si>
  <si>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</si>
  <si>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</si>
  <si>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</si>
  <si>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</si>
  <si>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</si>
  <si>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</si>
  <si>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</si>
  <si>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</si>
  <si>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</si>
  <si>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</si>
  <si>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</si>
  <si>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</si>
  <si>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</si>
  <si>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</si>
  <si>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</si>
  <si>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</si>
  <si>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</si>
  <si>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</si>
  <si>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</si>
  <si>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</si>
  <si>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</si>
  <si>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</si>
  <si>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</si>
  <si>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</si>
  <si>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</si>
  <si>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</si>
  <si>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</si>
  <si>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</si>
  <si>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</si>
  <si>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</si>
  <si>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</si>
  <si>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</si>
  <si>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</si>
  <si>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</si>
  <si>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</si>
  <si>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</si>
  <si>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</si>
  <si>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</si>
  <si>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</si>
  <si>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</si>
  <si>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</si>
  <si>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</si>
  <si>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</si>
  <si>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</si>
  <si>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</si>
  <si>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</si>
  <si>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</si>
  <si>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</si>
  <si>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</si>
  <si>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</si>
  <si>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</si>
  <si>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</si>
  <si>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</si>
  <si>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</si>
  <si>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</si>
  <si>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</si>
  <si>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</si>
  <si>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</si>
  <si>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</si>
  <si>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</si>
  <si>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</si>
  <si>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</si>
  <si>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</si>
  <si>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</si>
  <si>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</si>
  <si>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</si>
  <si>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</si>
  <si>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</si>
  <si>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</si>
  <si>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</si>
  <si>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</si>
  <si>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</si>
  <si>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</si>
  <si>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</si>
  <si>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</si>
  <si>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</si>
  <si>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</si>
  <si>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</si>
  <si>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</si>
  <si>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</si>
  <si>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</si>
  <si>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</si>
  <si>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</si>
  <si>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</si>
  <si>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</si>
  <si>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</si>
  <si>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</si>
  <si>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</si>
  <si>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</si>
  <si>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</si>
  <si>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</si>
  <si>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</si>
  <si>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</si>
  <si>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</si>
  <si>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</si>
  <si>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</si>
  <si>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</si>
  <si>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</si>
  <si>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</si>
  <si>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</si>
  <si>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</si>
  <si>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</si>
  <si>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</si>
  <si>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</si>
  <si>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</si>
  <si>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</si>
  <si>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</si>
  <si>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</si>
  <si>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</si>
  <si>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</si>
  <si>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</si>
  <si>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</si>
  <si>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</si>
  <si>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</si>
  <si>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</si>
  <si>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</si>
  <si>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</si>
  <si>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</si>
  <si>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</si>
  <si>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</si>
  <si>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</si>
  <si>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</si>
  <si>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</si>
  <si>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</si>
  <si>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</si>
  <si>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</si>
  <si>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</si>
  <si>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</si>
  <si>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</si>
  <si>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</si>
  <si>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</si>
  <si>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</si>
  <si>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</si>
  <si>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</si>
  <si>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</si>
  <si>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</si>
  <si>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</si>
  <si>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</si>
  <si>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</si>
  <si>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</si>
  <si>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</si>
  <si>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</si>
  <si>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</si>
  <si>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</si>
  <si>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</si>
  <si>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</si>
  <si>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</si>
  <si>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</si>
  <si>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</si>
  <si>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</si>
  <si>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</si>
  <si>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</si>
  <si>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</si>
  <si>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</si>
  <si>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</si>
  <si>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</si>
  <si>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</si>
  <si>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</si>
  <si>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</si>
  <si>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</si>
  <si>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</si>
  <si>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</si>
  <si>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</si>
  <si>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</si>
  <si>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</si>
  <si>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</si>
  <si>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</si>
  <si>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</si>
  <si>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</si>
  <si>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</si>
  <si>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</si>
  <si>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</si>
  <si>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</si>
  <si>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</si>
  <si>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</si>
  <si>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</si>
  <si>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</si>
  <si>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</si>
  <si>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</si>
  <si>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</si>
  <si>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</si>
  <si>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</si>
  <si>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</si>
  <si>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</si>
  <si>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</si>
  <si>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</si>
  <si>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</si>
  <si>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</si>
  <si>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</si>
  <si>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</si>
  <si>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</si>
  <si>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</si>
  <si>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</si>
  <si>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</si>
  <si>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</si>
  <si>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</si>
  <si>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</si>
  <si>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</si>
  <si>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</si>
  <si>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</si>
  <si>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</si>
  <si>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</si>
  <si>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</si>
  <si>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</si>
  <si>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</si>
  <si>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</si>
  <si>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</si>
  <si>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</si>
  <si>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</si>
  <si>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</si>
  <si>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</si>
  <si>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</si>
  <si>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</si>
  <si>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</si>
  <si>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</si>
  <si>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</si>
  <si>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</si>
  <si>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</si>
  <si>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</si>
  <si>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</si>
  <si>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</si>
  <si>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</si>
  <si>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</si>
  <si>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</si>
  <si>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</si>
  <si>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</si>
  <si>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</si>
  <si>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</si>
  <si>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</si>
  <si>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</si>
  <si>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</si>
  <si>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</si>
  <si>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</si>
  <si>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</si>
  <si>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</si>
  <si>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</si>
  <si>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</si>
  <si>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</si>
  <si>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</si>
  <si>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</si>
  <si>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</si>
  <si>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</si>
  <si>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</si>
  <si>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</si>
  <si>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</si>
  <si>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</si>
  <si>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</si>
  <si>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</si>
  <si>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</si>
  <si>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</si>
  <si>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</si>
  <si>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</si>
  <si>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</si>
  <si>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</si>
  <si>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</si>
  <si>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</si>
  <si>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</si>
  <si>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</si>
  <si>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</si>
  <si>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</si>
  <si>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</si>
  <si>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</si>
  <si>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</si>
  <si>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</si>
  <si>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</si>
  <si>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</si>
  <si>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</si>
  <si>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</si>
  <si>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</si>
  <si>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</si>
  <si>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</si>
  <si>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</si>
  <si>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</si>
  <si>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</si>
  <si>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</si>
  <si>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</si>
  <si>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</si>
  <si>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</si>
  <si>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</si>
  <si>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</si>
  <si>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</si>
  <si>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</si>
  <si>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</si>
  <si>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</si>
  <si>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</si>
  <si>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</si>
  <si>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</si>
  <si>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</si>
  <si>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</si>
  <si>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</si>
  <si>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</si>
  <si>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</si>
  <si>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</si>
  <si>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</si>
  <si>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</si>
  <si>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</si>
  <si>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</si>
  <si>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</si>
  <si>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</si>
  <si>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</si>
  <si>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</si>
  <si>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</si>
  <si>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</si>
  <si>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</si>
  <si>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</si>
  <si>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</si>
  <si>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</si>
  <si>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</si>
  <si>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</si>
  <si>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</si>
  <si>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</si>
  <si>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</si>
  <si>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</si>
  <si>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</si>
  <si>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</si>
  <si>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</si>
  <si>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</si>
  <si>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</si>
  <si>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</si>
  <si>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</si>
  <si>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</si>
  <si>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</si>
  <si>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</si>
  <si>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</si>
  <si>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</si>
  <si>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</si>
  <si>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</si>
  <si>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</si>
  <si>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</si>
  <si>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</si>
  <si>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</si>
  <si>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</si>
  <si>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</si>
  <si>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</si>
  <si>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</si>
  <si>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</si>
  <si>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</si>
  <si>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</si>
  <si>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</si>
  <si>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</si>
  <si>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</si>
  <si>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</si>
  <si>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</si>
  <si>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</si>
  <si>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</si>
  <si>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</si>
  <si>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</si>
  <si>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</si>
  <si>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</si>
  <si>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</si>
  <si>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</si>
  <si>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</si>
  <si>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</si>
  <si>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</si>
  <si>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</si>
  <si>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</si>
  <si>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</si>
  <si>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</si>
  <si>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</si>
  <si>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</si>
  <si>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</si>
  <si>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</si>
  <si>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</si>
  <si>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</si>
  <si>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</si>
  <si>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</si>
  <si>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</si>
  <si>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</si>
  <si>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</si>
  <si>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</si>
  <si>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</si>
  <si>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</si>
  <si>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</si>
  <si>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</si>
  <si>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</si>
  <si>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</si>
  <si>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</si>
  <si>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</si>
  <si>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</si>
  <si>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</si>
  <si>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</si>
  <si>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</si>
  <si>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</si>
  <si>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</si>
  <si>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</si>
  <si>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</si>
  <si>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</si>
  <si>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</si>
  <si>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</si>
  <si>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</si>
  <si>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</si>
  <si>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</si>
  <si>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</si>
  <si>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</si>
  <si>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</si>
  <si>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</si>
  <si>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</si>
  <si>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</si>
  <si>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</si>
  <si>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</si>
  <si>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</si>
  <si>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</si>
  <si>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</si>
  <si>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</si>
  <si>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</si>
  <si>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</si>
  <si>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</si>
  <si>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</si>
  <si>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</si>
  <si>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</si>
  <si>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</si>
  <si>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</si>
  <si>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</si>
  <si>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</si>
  <si>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</si>
  <si>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</si>
  <si>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</si>
  <si>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</si>
  <si>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</si>
  <si>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</si>
  <si>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</si>
  <si>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</si>
  <si>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</si>
  <si>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</si>
  <si>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</si>
  <si>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</si>
  <si>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</si>
  <si>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</si>
  <si>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</si>
  <si>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</si>
  <si>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</si>
  <si>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</si>
  <si>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</si>
  <si>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</si>
  <si>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</si>
  <si>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</si>
  <si>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</si>
  <si>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</si>
  <si>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</si>
  <si>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</si>
  <si>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</si>
  <si>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</si>
  <si>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</si>
  <si>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</si>
  <si>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</si>
  <si>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</si>
  <si>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</si>
  <si>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</si>
  <si>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</si>
  <si>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</si>
  <si>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</si>
  <si>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</si>
  <si>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</si>
  <si>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</si>
  <si>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</si>
  <si>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</si>
  <si>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</si>
  <si>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</si>
  <si>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</si>
  <si>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</si>
  <si>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</si>
  <si>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</si>
  <si>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</si>
  <si>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</si>
  <si>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</si>
  <si>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</si>
  <si>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</si>
  <si>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</si>
  <si>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</si>
  <si>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</si>
  <si>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</si>
  <si>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</si>
  <si>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</si>
  <si>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</si>
  <si>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</si>
  <si>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</si>
  <si>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</si>
  <si>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</si>
  <si>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</si>
  <si>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</si>
  <si>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</si>
  <si>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</si>
  <si>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</si>
  <si>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</si>
  <si>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</si>
  <si>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</si>
  <si>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</si>
  <si>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</si>
  <si>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</si>
  <si>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</si>
  <si>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</si>
  <si>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</si>
  <si>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</si>
  <si>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</si>
  <si>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</si>
  <si>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</si>
  <si>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</si>
  <si>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</si>
  <si>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</si>
  <si>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</si>
  <si>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</si>
  <si>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</si>
  <si>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</si>
  <si>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</si>
  <si>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</si>
  <si>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</si>
  <si>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</si>
  <si>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</si>
  <si>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</si>
  <si>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</si>
  <si>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</si>
  <si>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</si>
  <si>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</si>
  <si>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</si>
  <si>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</si>
  <si>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</si>
  <si>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</si>
  <si>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</si>
  <si>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</si>
  <si>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</si>
  <si>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</si>
  <si>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</si>
  <si>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</si>
  <si>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</si>
  <si>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</si>
  <si>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</si>
  <si>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</si>
  <si>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</si>
  <si>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</si>
  <si>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</si>
  <si>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</si>
  <si>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</si>
  <si>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</si>
  <si>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</si>
  <si>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</si>
  <si>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</si>
  <si>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</si>
  <si>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</si>
  <si>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</si>
  <si>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</si>
  <si>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</si>
  <si>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</si>
  <si>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</si>
  <si>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</si>
  <si>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</si>
  <si>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</si>
  <si>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</si>
  <si>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</si>
  <si>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</si>
  <si>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</si>
  <si>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</si>
  <si>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</si>
  <si>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</si>
  <si>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</si>
  <si>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</si>
  <si>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</si>
  <si>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</si>
  <si>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</si>
  <si>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</si>
  <si>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</si>
  <si>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</si>
  <si>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</si>
  <si>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</si>
  <si>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</si>
  <si>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</si>
  <si>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</si>
  <si>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</si>
  <si>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</si>
  <si>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</si>
  <si>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</si>
  <si>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</si>
  <si>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</si>
  <si>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</si>
  <si>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</si>
  <si>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</si>
  <si>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</si>
  <si>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</si>
  <si>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</si>
  <si>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</si>
  <si>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</si>
  <si>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</si>
  <si>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</si>
  <si>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</si>
  <si>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</si>
  <si>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</si>
  <si>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</si>
  <si>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</si>
  <si>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</si>
  <si>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</si>
  <si>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</si>
  <si>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</si>
  <si>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</si>
  <si>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</si>
  <si>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</si>
  <si>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</si>
  <si>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</si>
  <si>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</si>
  <si>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</si>
  <si>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</si>
  <si>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</si>
  <si>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</si>
  <si>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</si>
  <si>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</si>
  <si>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</si>
  <si>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</si>
  <si>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</si>
  <si>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</si>
  <si>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</si>
  <si>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</si>
  <si>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</si>
  <si>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</si>
  <si>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</si>
  <si>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</si>
  <si>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</si>
  <si>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</si>
  <si>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</si>
  <si>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</si>
  <si>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</si>
  <si>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</si>
  <si>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</si>
  <si>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</si>
  <si>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</si>
  <si>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</si>
  <si>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</si>
  <si>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</si>
  <si>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</si>
  <si>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</si>
  <si>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</si>
  <si>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</si>
  <si>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</si>
  <si>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</si>
  <si>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</si>
  <si>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</si>
  <si>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</si>
  <si>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</si>
  <si>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</si>
  <si>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</si>
  <si>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</si>
  <si>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</si>
  <si>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</si>
  <si>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</si>
  <si>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</si>
  <si>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</si>
  <si>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</si>
  <si>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</si>
  <si>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</si>
  <si>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</si>
  <si>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</si>
  <si>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</si>
  <si>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</si>
  <si>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</si>
  <si>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</si>
  <si>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</si>
  <si>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</si>
  <si>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</si>
  <si>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</si>
  <si>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</si>
  <si>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</si>
  <si>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</si>
  <si>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</si>
  <si>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</si>
  <si>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</si>
  <si>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</si>
  <si>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</si>
  <si>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</si>
  <si>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</si>
  <si>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</si>
  <si>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</si>
  <si>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</si>
  <si>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</si>
  <si>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</si>
  <si>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</si>
  <si>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</si>
  <si>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</si>
  <si>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</si>
  <si>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</si>
  <si>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</si>
  <si>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</si>
  <si>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</si>
  <si>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</si>
  <si>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</si>
  <si>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</si>
  <si>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</si>
  <si>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</si>
  <si>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</si>
  <si>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</si>
  <si>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</si>
  <si>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</si>
  <si>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</si>
  <si>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</si>
  <si>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</si>
  <si>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</si>
  <si>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</si>
  <si>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</si>
  <si>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</si>
  <si>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</si>
  <si>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</si>
  <si>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</si>
  <si>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</si>
  <si>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</si>
  <si>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</si>
  <si>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</si>
  <si>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</si>
  <si>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</si>
  <si>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</si>
  <si>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</si>
  <si>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</si>
  <si>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</si>
  <si>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</si>
  <si>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</si>
  <si>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</si>
  <si>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</si>
  <si>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</si>
  <si>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</si>
  <si>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</si>
  <si>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</si>
  <si>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</si>
  <si>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</si>
  <si>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</si>
  <si>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</si>
  <si>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</si>
  <si>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</si>
  <si>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</si>
  <si>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</si>
  <si>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</si>
  <si>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</si>
  <si>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</si>
  <si>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</si>
  <si>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</si>
  <si>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</si>
  <si>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</si>
  <si>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</si>
  <si>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</si>
  <si>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</si>
  <si>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</si>
  <si>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</si>
  <si>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</si>
  <si>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</si>
  <si>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</si>
  <si>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</si>
  <si>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</si>
  <si>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</si>
  <si>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</si>
  <si>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</si>
  <si>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</si>
  <si>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</si>
  <si>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</si>
  <si>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</si>
  <si>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</si>
  <si>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</si>
  <si>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</si>
  <si>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</si>
  <si>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</si>
  <si>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</si>
  <si>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</si>
  <si>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</si>
  <si>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</si>
  <si>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</si>
  <si>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</si>
  <si>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</si>
  <si>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</si>
  <si>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</si>
  <si>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</si>
  <si>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</si>
  <si>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</si>
  <si>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</si>
  <si>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</si>
  <si>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</si>
  <si>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</si>
  <si>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</si>
  <si>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</si>
  <si>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</si>
  <si>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</si>
  <si>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</si>
  <si>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</si>
  <si>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</si>
  <si>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</si>
  <si>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</si>
  <si>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</si>
  <si>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</si>
  <si>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</si>
  <si>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</si>
  <si>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</si>
  <si>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</si>
  <si>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</si>
  <si>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</si>
  <si>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</si>
  <si>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</si>
  <si>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</si>
  <si>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</si>
  <si>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</si>
  <si>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</si>
  <si>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</si>
  <si>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</si>
  <si>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</si>
  <si>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</si>
  <si>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</si>
  <si>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</si>
  <si>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</si>
  <si>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</si>
  <si>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</si>
  <si>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</si>
  <si>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</si>
  <si>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</si>
  <si>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</si>
  <si>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</si>
  <si>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</si>
  <si>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</si>
  <si>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</si>
  <si>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</si>
  <si>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</si>
  <si>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</si>
  <si>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</si>
  <si>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</si>
  <si>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</si>
  <si>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</si>
  <si>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</si>
  <si>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</si>
  <si>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</si>
  <si>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</si>
  <si>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</si>
  <si>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</si>
  <si>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</si>
  <si>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</si>
  <si>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</si>
  <si>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</si>
  <si>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</si>
  <si>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</si>
  <si>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</si>
  <si>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</si>
  <si>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</si>
  <si>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</si>
  <si>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</si>
  <si>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</si>
  <si>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</si>
  <si>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</si>
  <si>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</si>
  <si>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</si>
  <si>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</si>
  <si>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</si>
  <si>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</si>
  <si>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</si>
  <si>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</si>
  <si>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</si>
  <si>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</si>
  <si>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</si>
  <si>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</si>
  <si>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</si>
  <si>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</si>
  <si>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</si>
  <si>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</si>
  <si>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</si>
  <si>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</si>
  <si>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</si>
  <si>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</si>
  <si>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</si>
  <si>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</si>
  <si>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</si>
  <si>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寺田康雄</t>
    <rPh sb="0" eb="2">
      <t>テラダ</t>
    </rPh>
    <rPh sb="2" eb="4">
      <t>ヤスオ</t>
    </rPh>
    <phoneticPr fontId="1"/>
  </si>
  <si>
    <t>総務</t>
    <rPh sb="0" eb="2">
      <t>ソウム</t>
    </rPh>
    <phoneticPr fontId="1"/>
  </si>
  <si>
    <t>1470601103</t>
    <phoneticPr fontId="1"/>
  </si>
  <si>
    <t>２　法人</t>
  </si>
  <si>
    <t>５　営利法人</t>
  </si>
  <si>
    <t>株式会社菜の香</t>
    <rPh sb="0" eb="5">
      <t>カブシキガイシャナ</t>
    </rPh>
    <rPh sb="6" eb="7">
      <t>カ</t>
    </rPh>
    <phoneticPr fontId="1"/>
  </si>
  <si>
    <t>かぶしきがいしゃなのか</t>
    <phoneticPr fontId="1"/>
  </si>
  <si>
    <t>8020001051438</t>
    <phoneticPr fontId="1"/>
  </si>
  <si>
    <t>神奈川県横浜市保土ケ谷区神戸町105番4</t>
    <rPh sb="0" eb="19">
      <t>240-0005105バン</t>
    </rPh>
    <phoneticPr fontId="1"/>
  </si>
  <si>
    <t>045</t>
    <phoneticPr fontId="1"/>
  </si>
  <si>
    <t>340</t>
    <phoneticPr fontId="1"/>
  </si>
  <si>
    <t>3880</t>
    <phoneticPr fontId="1"/>
  </si>
  <si>
    <t>332</t>
    <phoneticPr fontId="1"/>
  </si>
  <si>
    <t>1810</t>
    <phoneticPr fontId="1"/>
  </si>
  <si>
    <t>nanoka.hodogaya1054@cotton.ocn.ne.jp</t>
    <phoneticPr fontId="1"/>
  </si>
  <si>
    <t>http://</t>
  </si>
  <si>
    <t>www.y-nanoka.jp</t>
    <phoneticPr fontId="1"/>
  </si>
  <si>
    <t>寺田きよ子</t>
    <rPh sb="0" eb="2">
      <t>テラダ</t>
    </rPh>
    <rPh sb="4" eb="5">
      <t>コ</t>
    </rPh>
    <phoneticPr fontId="1"/>
  </si>
  <si>
    <t>代表取締役</t>
    <rPh sb="0" eb="5">
      <t>ダイヒョウトリシマリヤク</t>
    </rPh>
    <phoneticPr fontId="1"/>
  </si>
  <si>
    <t>菜の香</t>
    <rPh sb="0" eb="1">
      <t>ナ</t>
    </rPh>
    <rPh sb="2" eb="3">
      <t>カ</t>
    </rPh>
    <phoneticPr fontId="1"/>
  </si>
  <si>
    <t>なのか</t>
    <phoneticPr fontId="1"/>
  </si>
  <si>
    <t>保土ヶ谷</t>
    <rPh sb="0" eb="4">
      <t>ホドガヤ</t>
    </rPh>
    <phoneticPr fontId="1"/>
  </si>
  <si>
    <t>ＪＲ横須賀線保土ヶ谷駅　徒歩約10</t>
    <rPh sb="2" eb="5">
      <t>ヨコスカ</t>
    </rPh>
    <rPh sb="5" eb="6">
      <t>セン</t>
    </rPh>
    <rPh sb="6" eb="10">
      <t>ホドガヤ</t>
    </rPh>
    <rPh sb="10" eb="11">
      <t>エキ</t>
    </rPh>
    <rPh sb="12" eb="14">
      <t>トホ</t>
    </rPh>
    <rPh sb="14" eb="15">
      <t>ヤク</t>
    </rPh>
    <phoneticPr fontId="1"/>
  </si>
  <si>
    <t>y-nanoka.jp</t>
    <phoneticPr fontId="1"/>
  </si>
  <si>
    <t>加藤けい子</t>
    <rPh sb="0" eb="2">
      <t>カトウ</t>
    </rPh>
    <rPh sb="4" eb="5">
      <t>コ</t>
    </rPh>
    <phoneticPr fontId="1"/>
  </si>
  <si>
    <t>施設長</t>
    <rPh sb="0" eb="3">
      <t>シセツチョウ</t>
    </rPh>
    <phoneticPr fontId="1"/>
  </si>
  <si>
    <t>３　住宅型</t>
  </si>
  <si>
    <t>２　事業者が賃借する土地</t>
  </si>
  <si>
    <t>２　なし</t>
  </si>
  <si>
    <t>１　あり</t>
  </si>
  <si>
    <t>１　耐火建築物</t>
  </si>
  <si>
    <t>１　鉄筋コンクリート造</t>
  </si>
  <si>
    <t>２　事業者が賃借する建物</t>
  </si>
  <si>
    <t>１　全室個室（縁故者個室含む）</t>
  </si>
  <si>
    <t>１　あり（車椅子対応）</t>
  </si>
  <si>
    <t>１　全ての居室あり</t>
  </si>
  <si>
    <t>１　全ての便所あり</t>
  </si>
  <si>
    <t>１　全ての浴室あり</t>
  </si>
  <si>
    <t>入居者様の安楽な日常生活を大切に、個々の生活の質の向上に心がけると供に、歩んだ人生を受け入れ、生きる喜びと感謝の気持ちを育む手助けをしたい。　職員も供に学び成長する機会としたい。</t>
    <phoneticPr fontId="1"/>
  </si>
  <si>
    <t>１、	近隣の方々にお役に立つ。
２、	医療依存度の高い方の受け入れ。
３、	入居者の制限はしない。
（ターミナル期・看取り・重度の認知症）
４、	入居期間を制限しない。
５、	緊急対応に出来るだけ応じる。</t>
    <phoneticPr fontId="1"/>
  </si>
  <si>
    <t>１　自ら実施</t>
  </si>
  <si>
    <t>２　委託</t>
  </si>
  <si>
    <t>○</t>
  </si>
  <si>
    <t>医療法人鳳和会　港北メディカルクリニック</t>
    <phoneticPr fontId="1"/>
  </si>
  <si>
    <t>神奈川県横浜市都筑区大棚町3001－8</t>
    <rPh sb="0" eb="4">
      <t>カナガワケン</t>
    </rPh>
    <rPh sb="4" eb="7">
      <t>ヨコハマシ</t>
    </rPh>
    <phoneticPr fontId="1"/>
  </si>
  <si>
    <t>訪問診療</t>
    <rPh sb="0" eb="2">
      <t>ホウモン</t>
    </rPh>
    <rPh sb="2" eb="4">
      <t>シンリョウ</t>
    </rPh>
    <phoneticPr fontId="1"/>
  </si>
  <si>
    <t>内科　精神科　訪問診療</t>
    <rPh sb="7" eb="9">
      <t>ホウモン</t>
    </rPh>
    <rPh sb="9" eb="11">
      <t>シンリョウ</t>
    </rPh>
    <phoneticPr fontId="1"/>
  </si>
  <si>
    <t>訪問診療　健康相談</t>
    <rPh sb="0" eb="2">
      <t>ホウモン</t>
    </rPh>
    <rPh sb="2" eb="4">
      <t>シンリョウ</t>
    </rPh>
    <rPh sb="5" eb="7">
      <t>ケンコウ</t>
    </rPh>
    <rPh sb="7" eb="9">
      <t>ソウダン</t>
    </rPh>
    <phoneticPr fontId="1"/>
  </si>
  <si>
    <t>医療法人社団ＡＺグループ横浜エムエムクリニック</t>
    <phoneticPr fontId="1"/>
  </si>
  <si>
    <t>神奈川県横浜市西区みなとみらい3－3－1</t>
    <rPh sb="0" eb="4">
      <t>カナガワケン</t>
    </rPh>
    <rPh sb="4" eb="7">
      <t>ヨコハマシ</t>
    </rPh>
    <phoneticPr fontId="1"/>
  </si>
  <si>
    <t>内科、外科、産婦人科、消化器科、呼吸器科、乳腺外科、禁煙外来、訪問診療</t>
    <rPh sb="31" eb="33">
      <t>ホウモン</t>
    </rPh>
    <rPh sb="33" eb="35">
      <t>シンリョウ</t>
    </rPh>
    <phoneticPr fontId="1"/>
  </si>
  <si>
    <t>みずほクリニック港北</t>
    <phoneticPr fontId="1"/>
  </si>
  <si>
    <t>横浜市港北区新横浜2-4-17 新横浜千歳観光第2ビル６階</t>
    <phoneticPr fontId="1"/>
  </si>
  <si>
    <t>内科　訪問診療</t>
    <rPh sb="3" eb="5">
      <t>ホウモン</t>
    </rPh>
    <rPh sb="5" eb="7">
      <t>シンリョウ</t>
    </rPh>
    <phoneticPr fontId="1"/>
  </si>
  <si>
    <t>訪問診療</t>
    <rPh sb="0" eb="4">
      <t>ホウモンシンリョウ</t>
    </rPh>
    <phoneticPr fontId="1"/>
  </si>
  <si>
    <t>ココセトデンタルクリニック</t>
    <phoneticPr fontId="1"/>
  </si>
  <si>
    <t>神奈川県横浜市港北区篠原北2-1-10-1F</t>
    <phoneticPr fontId="1"/>
  </si>
  <si>
    <t>訪問歯科</t>
    <rPh sb="0" eb="2">
      <t>ホウモン</t>
    </rPh>
    <rPh sb="2" eb="4">
      <t>シカ</t>
    </rPh>
    <phoneticPr fontId="1"/>
  </si>
  <si>
    <t xml:space="preserve">常に観察・見守りが必要で医療処置行っている人
</t>
    <phoneticPr fontId="1"/>
  </si>
  <si>
    <t>医師と家族間の話し合いで。</t>
    <phoneticPr fontId="1"/>
  </si>
  <si>
    <t>変更なし</t>
    <rPh sb="0" eb="2">
      <t>ヘンコウ</t>
    </rPh>
    <phoneticPr fontId="1"/>
  </si>
  <si>
    <t>基準年齢は89歳までだが90歳以上も可。
排尿時や栄養摂取にチューブ使用の方、胃瘻の方、インシュリン注射や血糖値の測定が必要な方、または透析を受けている方、痴呆、認知症状が強い方。チューブ以外の呼吸器等何らかの医療器具が必要な方等、ご家庭でお世話するのが困難な方</t>
    <phoneticPr fontId="1"/>
  </si>
  <si>
    <t>次のいずれかに該当する場合に、本契約は終了するものとします。
　一　入居者が死亡したとき
　二　事業者が解除を通告し、予告期間が満了したとき
　三　入居者が解約を通告し、予告期間が満了したとき。
（事業者からの契約解除）
事業者は、入居者が次のいずれかに該当し、そのことが本契約をこれ以上将来にわたって維持することが社会通念上著しく困難と認められる場合に、本条第２項に規定した条件の下に、本契約を解除することがあります。但し入居者に対して30日程度の予告期間をおくこととします。
　一　入居申込書に虚偽の事項を記載する等の不正手段により入居したとき
　二　月額の利用料その他の支払いを正当な理由なく一定期間以上連続して遅滞するとき
　三　施設の利用において入居者に禁止又は制限をしている規定に違反し是正しないとき
　四　入居者の行動が他の入居者に危害を及ぼすおそれがあり、かつ入居者に対する通常の介護
　　　方法ではこれを防止できないとき。
　２　入居者は、前項の規定により乙がこの契約の解除を通告したときは、その予告期間満了後遅滞なく居室を明け渡すものとします。
　３　契約解除の通告に先立ち、入居者及び身元引受人等に弁明の機会を設け、また入居者を一時的に介護室等で処遇する場合には、医師の意見を聴いて行うものとし、その際には入居者の意思を確認するとともに、身元引受人等の意見も聴くこととします。
　４　契約解除通告の予告期間中に、入居者の移転先の有無について確認し、移転先がない場合には、入居者や身元引受人等と協議し、移転先の確保に協力するものとします。
　（入居者からの解約）
入居者は、菜の香に対して、身元引受人の意見を聴いたうえで解約の申し入れを行うときは30日間以上の予告期間をもって、解約届を菜の香に提出することにより、本契約を解約することができます。</t>
    <phoneticPr fontId="1"/>
  </si>
  <si>
    <t>次のいずれかに該当する場合に、本契約は終了するものとします。
　一　入居者が死亡したとき
　二　事業者が解除を通告し、予告期間が満了したとき
　三　入居者が解約を通告し、予告期間が満了したとき。</t>
    <phoneticPr fontId="1"/>
  </si>
  <si>
    <t>一日三食付き　10000～15000（税別）</t>
    <rPh sb="0" eb="2">
      <t>イチニチ</t>
    </rPh>
    <rPh sb="2" eb="4">
      <t>サンショク</t>
    </rPh>
    <rPh sb="4" eb="5">
      <t>ツ</t>
    </rPh>
    <rPh sb="19" eb="21">
      <t>ゼイベツ</t>
    </rPh>
    <phoneticPr fontId="1"/>
  </si>
  <si>
    <t>初任者研修2級</t>
    <rPh sb="0" eb="3">
      <t>ショニンシャ</t>
    </rPh>
    <rPh sb="3" eb="5">
      <t>ケンシュウ</t>
    </rPh>
    <rPh sb="6" eb="7">
      <t>キュウ</t>
    </rPh>
    <phoneticPr fontId="1"/>
  </si>
  <si>
    <t>２　建物賃貸借方式</t>
  </si>
  <si>
    <t>１　減額なし</t>
  </si>
  <si>
    <t>要介護度5</t>
    <rPh sb="0" eb="4">
      <t>ヨウカイゴド</t>
    </rPh>
    <phoneticPr fontId="1"/>
  </si>
  <si>
    <t>要介護度3</t>
    <rPh sb="0" eb="4">
      <t>ヨウカイゴド</t>
    </rPh>
    <phoneticPr fontId="1"/>
  </si>
  <si>
    <t>神奈川県に係る消費者物価指数及び人件費などを考慮して</t>
    <phoneticPr fontId="1"/>
  </si>
  <si>
    <t>懇親会等を開催し意見を聞いたうえで行う</t>
    <phoneticPr fontId="1"/>
  </si>
  <si>
    <t>近隣の家賃を参考に</t>
    <phoneticPr fontId="1"/>
  </si>
  <si>
    <t>介護度により設定</t>
    <rPh sb="0" eb="2">
      <t>カイゴ</t>
    </rPh>
    <rPh sb="2" eb="3">
      <t>ド</t>
    </rPh>
    <rPh sb="6" eb="8">
      <t>セッテイ</t>
    </rPh>
    <phoneticPr fontId="1"/>
  </si>
  <si>
    <t>近隣の費用を参考に光熱費等を含む</t>
    <rPh sb="0" eb="2">
      <t>キンリン</t>
    </rPh>
    <rPh sb="3" eb="5">
      <t>ヒヨウ</t>
    </rPh>
    <rPh sb="6" eb="8">
      <t>サンコウ</t>
    </rPh>
    <rPh sb="9" eb="12">
      <t>コウネツヒ</t>
    </rPh>
    <rPh sb="12" eb="13">
      <t>トウ</t>
    </rPh>
    <rPh sb="14" eb="15">
      <t>フク</t>
    </rPh>
    <phoneticPr fontId="1"/>
  </si>
  <si>
    <t>近隣の費用を参考に食材費と管理費を含む</t>
    <rPh sb="0" eb="2">
      <t>キンリン</t>
    </rPh>
    <rPh sb="3" eb="5">
      <t>ヒヨウ</t>
    </rPh>
    <rPh sb="6" eb="8">
      <t>サンコウ</t>
    </rPh>
    <rPh sb="9" eb="12">
      <t>ショクザイヒ</t>
    </rPh>
    <rPh sb="13" eb="16">
      <t>カンリヒ</t>
    </rPh>
    <rPh sb="17" eb="18">
      <t>フク</t>
    </rPh>
    <phoneticPr fontId="1"/>
  </si>
  <si>
    <t>管理費に含む</t>
    <rPh sb="0" eb="3">
      <t>カンリヒ</t>
    </rPh>
    <rPh sb="4" eb="5">
      <t>フク</t>
    </rPh>
    <phoneticPr fontId="1"/>
  </si>
  <si>
    <t>別紙2</t>
    <rPh sb="0" eb="2">
      <t>ベッシ</t>
    </rPh>
    <phoneticPr fontId="1"/>
  </si>
  <si>
    <t>土日祝日</t>
    <rPh sb="0" eb="4">
      <t>ドニチシュクジツ</t>
    </rPh>
    <phoneticPr fontId="1"/>
  </si>
  <si>
    <t>共栄火災海上保険</t>
    <rPh sb="0" eb="8">
      <t>キョウエイカサイカイジョウホケン</t>
    </rPh>
    <phoneticPr fontId="1"/>
  </si>
  <si>
    <t>随時</t>
    <rPh sb="0" eb="2">
      <t>ズイジ</t>
    </rPh>
    <phoneticPr fontId="1"/>
  </si>
  <si>
    <t>２　入居希望者に交付</t>
  </si>
  <si>
    <t>３　公開していない</t>
  </si>
  <si>
    <t>１　適合している（代替措置）</t>
  </si>
  <si>
    <t>月で単位で精算</t>
    <rPh sb="0" eb="1">
      <t>ツキ</t>
    </rPh>
    <rPh sb="2" eb="4">
      <t>タンイ</t>
    </rPh>
    <rPh sb="5" eb="7">
      <t>セイサン</t>
    </rPh>
    <phoneticPr fontId="1"/>
  </si>
  <si>
    <t>1回500円</t>
    <rPh sb="1" eb="2">
      <t>カイ</t>
    </rPh>
    <rPh sb="5" eb="6">
      <t>エン</t>
    </rPh>
    <phoneticPr fontId="1"/>
  </si>
  <si>
    <t>2000円～2500円</t>
    <rPh sb="4" eb="5">
      <t>エン</t>
    </rPh>
    <rPh sb="10" eb="11">
      <t>エン</t>
    </rPh>
    <phoneticPr fontId="1"/>
  </si>
  <si>
    <t>実費</t>
    <rPh sb="0" eb="2">
      <t>ジッピ</t>
    </rPh>
    <phoneticPr fontId="1"/>
  </si>
  <si>
    <t>月1回無料</t>
    <rPh sb="0" eb="1">
      <t>ツキ</t>
    </rPh>
    <rPh sb="2" eb="3">
      <t>カイ</t>
    </rPh>
    <rPh sb="3" eb="5">
      <t>ムリョウ</t>
    </rPh>
    <phoneticPr fontId="1"/>
  </si>
  <si>
    <t>ケアサービス菜の香</t>
    <rPh sb="6" eb="7">
      <t>ナ</t>
    </rPh>
    <rPh sb="8" eb="9">
      <t>カ</t>
    </rPh>
    <phoneticPr fontId="1"/>
  </si>
  <si>
    <t>メディカルハウス菜の香</t>
    <rPh sb="8" eb="9">
      <t>ナ</t>
    </rPh>
    <rPh sb="10" eb="11">
      <t>カ</t>
    </rPh>
    <phoneticPr fontId="1"/>
  </si>
  <si>
    <t xml:space="preserve">神奈川県横浜市保土ケ谷区天王町1丁目12－10第１０瀬戸ビル201  </t>
    <rPh sb="0" eb="28">
      <t>240-00031チョウメ12-10ダイジュウセト</t>
    </rPh>
    <phoneticPr fontId="1"/>
  </si>
  <si>
    <t>３　月払い方式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</si>
</sst>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322" sqref="F322:P322"/>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9</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t="s">
        <v>2480</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2481</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2482</v>
      </c>
      <c r="K12" s="111"/>
      <c r="L12" s="111"/>
      <c r="M12" s="111"/>
      <c r="N12" s="111"/>
      <c r="O12" s="112"/>
      <c r="P12" s="113"/>
    </row>
    <row r="13" spans="1:20" ht="39" customHeight="1">
      <c r="B13" s="114" t="s">
        <v>5</v>
      </c>
      <c r="C13" s="92"/>
      <c r="D13" s="92"/>
      <c r="E13" s="92"/>
      <c r="F13" s="115" t="s">
        <v>12</v>
      </c>
      <c r="G13" s="77"/>
      <c r="H13" s="116" t="s">
        <v>2484</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2485</v>
      </c>
      <c r="K16" s="200"/>
      <c r="L16" s="200"/>
      <c r="M16" s="200"/>
      <c r="N16" s="200"/>
      <c r="O16" s="200"/>
      <c r="P16" s="201"/>
    </row>
    <row r="17" spans="1:20" ht="20.100000000000001" customHeight="1">
      <c r="B17" s="76" t="s">
        <v>6</v>
      </c>
      <c r="C17" s="77"/>
      <c r="D17" s="77"/>
      <c r="E17" s="78"/>
      <c r="F17" s="34" t="s">
        <v>13</v>
      </c>
      <c r="G17" s="31">
        <v>240</v>
      </c>
      <c r="H17" s="35" t="s">
        <v>487</v>
      </c>
      <c r="I17" s="32">
        <v>5</v>
      </c>
      <c r="J17" s="82"/>
      <c r="K17" s="83"/>
      <c r="L17" s="83"/>
      <c r="M17" s="83"/>
      <c r="N17" s="83"/>
      <c r="O17" s="83"/>
      <c r="P17" s="84"/>
      <c r="S17" s="15" t="str">
        <f>IF(OR(G17="",I17=""),"未記入","")</f>
        <v/>
      </c>
    </row>
    <row r="18" spans="1:20" ht="57.75" customHeight="1">
      <c r="B18" s="79"/>
      <c r="C18" s="80"/>
      <c r="D18" s="80"/>
      <c r="E18" s="81"/>
      <c r="F18" s="85" t="s">
        <v>2486</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2487</v>
      </c>
      <c r="K19" s="35" t="s">
        <v>487</v>
      </c>
      <c r="L19" s="63" t="s">
        <v>2488</v>
      </c>
      <c r="M19" s="35" t="s">
        <v>487</v>
      </c>
      <c r="N19" s="63" t="s">
        <v>2489</v>
      </c>
      <c r="O19" s="83"/>
      <c r="P19" s="84"/>
      <c r="Q19" s="12"/>
    </row>
    <row r="20" spans="1:20" ht="20.100000000000001" customHeight="1">
      <c r="B20" s="89"/>
      <c r="C20" s="90"/>
      <c r="D20" s="90"/>
      <c r="E20" s="91"/>
      <c r="F20" s="92" t="s">
        <v>15</v>
      </c>
      <c r="G20" s="92"/>
      <c r="H20" s="92"/>
      <c r="I20" s="92"/>
      <c r="J20" s="64" t="s">
        <v>2487</v>
      </c>
      <c r="K20" s="35" t="s">
        <v>487</v>
      </c>
      <c r="L20" s="63" t="s">
        <v>2490</v>
      </c>
      <c r="M20" s="35" t="s">
        <v>487</v>
      </c>
      <c r="N20" s="63" t="s">
        <v>2491</v>
      </c>
      <c r="O20" s="83"/>
      <c r="P20" s="84"/>
      <c r="Q20" s="12"/>
    </row>
    <row r="21" spans="1:20" ht="20.100000000000001" customHeight="1">
      <c r="B21" s="89"/>
      <c r="C21" s="90"/>
      <c r="D21" s="90"/>
      <c r="E21" s="91"/>
      <c r="F21" s="93" t="s">
        <v>423</v>
      </c>
      <c r="G21" s="94"/>
      <c r="H21" s="94"/>
      <c r="I21" s="95"/>
      <c r="J21" s="96" t="s">
        <v>2492</v>
      </c>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2493</v>
      </c>
      <c r="K23" s="122"/>
      <c r="L23" s="123" t="s">
        <v>2494</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2495</v>
      </c>
      <c r="K24" s="159"/>
      <c r="L24" s="159"/>
      <c r="M24" s="159"/>
      <c r="N24" s="159"/>
      <c r="O24" s="96"/>
      <c r="P24" s="131"/>
    </row>
    <row r="25" spans="1:20" ht="20.100000000000001" customHeight="1">
      <c r="B25" s="79"/>
      <c r="C25" s="80"/>
      <c r="D25" s="80"/>
      <c r="E25" s="81"/>
      <c r="F25" s="160" t="s">
        <v>18</v>
      </c>
      <c r="G25" s="160"/>
      <c r="H25" s="92"/>
      <c r="I25" s="92"/>
      <c r="J25" s="159" t="s">
        <v>2496</v>
      </c>
      <c r="K25" s="159"/>
      <c r="L25" s="159"/>
      <c r="M25" s="159"/>
      <c r="N25" s="159"/>
      <c r="O25" s="96"/>
      <c r="P25" s="131"/>
    </row>
    <row r="26" spans="1:20" ht="20.100000000000001" customHeight="1">
      <c r="B26" s="114" t="s">
        <v>9</v>
      </c>
      <c r="C26" s="92"/>
      <c r="D26" s="92"/>
      <c r="E26" s="92"/>
      <c r="F26" s="161">
        <v>2007</v>
      </c>
      <c r="G26" s="162"/>
      <c r="H26" s="35" t="s">
        <v>484</v>
      </c>
      <c r="I26" s="162">
        <v>3</v>
      </c>
      <c r="J26" s="162"/>
      <c r="K26" s="35" t="s">
        <v>485</v>
      </c>
      <c r="L26" s="162">
        <v>1</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2498</v>
      </c>
      <c r="I31" s="155"/>
      <c r="J31" s="155"/>
      <c r="K31" s="155"/>
      <c r="L31" s="155"/>
      <c r="M31" s="155"/>
      <c r="N31" s="155"/>
      <c r="O31" s="155"/>
      <c r="P31" s="156"/>
      <c r="S31" s="15" t="str">
        <f>IF(H31="","未記入","")</f>
        <v/>
      </c>
    </row>
    <row r="32" spans="1:20" ht="39" customHeight="1">
      <c r="B32" s="79"/>
      <c r="C32" s="80"/>
      <c r="D32" s="80"/>
      <c r="E32" s="81"/>
      <c r="F32" s="119" t="s">
        <v>2497</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240</v>
      </c>
      <c r="H33" s="35" t="s">
        <v>487</v>
      </c>
      <c r="I33" s="32">
        <v>5</v>
      </c>
      <c r="J33" s="133"/>
      <c r="K33" s="133"/>
      <c r="L33" s="133"/>
      <c r="M33" s="133"/>
      <c r="N33" s="133"/>
      <c r="O33" s="133"/>
      <c r="P33" s="134"/>
      <c r="S33" s="15" t="str">
        <f>IF(OR(G33="",I33=""),"未記入","")</f>
        <v/>
      </c>
    </row>
    <row r="34" spans="2:20" ht="58.5" customHeight="1">
      <c r="B34" s="79"/>
      <c r="C34" s="80"/>
      <c r="D34" s="80"/>
      <c r="E34" s="81"/>
      <c r="F34" s="85" t="s">
        <v>2486</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2499</v>
      </c>
      <c r="K37" s="97"/>
      <c r="L37" s="97"/>
      <c r="M37" s="97"/>
      <c r="N37" s="99" t="s">
        <v>489</v>
      </c>
      <c r="O37" s="99"/>
      <c r="P37" s="169"/>
      <c r="S37" s="15" t="str">
        <f>IF(J37="","未記入","")</f>
        <v/>
      </c>
    </row>
    <row r="38" spans="2:20" ht="26.25" customHeight="1">
      <c r="B38" s="114"/>
      <c r="C38" s="92"/>
      <c r="D38" s="92"/>
      <c r="E38" s="92"/>
      <c r="F38" s="115" t="s">
        <v>27</v>
      </c>
      <c r="G38" s="77"/>
      <c r="H38" s="77"/>
      <c r="I38" s="78"/>
      <c r="J38" s="176" t="s">
        <v>2500</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2487</v>
      </c>
      <c r="K43" s="35" t="s">
        <v>487</v>
      </c>
      <c r="L43" s="11" t="s">
        <v>2488</v>
      </c>
      <c r="M43" s="35" t="s">
        <v>487</v>
      </c>
      <c r="N43" s="11" t="s">
        <v>2489</v>
      </c>
      <c r="O43" s="83"/>
      <c r="P43" s="84"/>
      <c r="S43" s="15" t="str">
        <f>IF(OR(J43="",L43="",N43=""),"未記入","")</f>
        <v/>
      </c>
    </row>
    <row r="44" spans="2:20" ht="20.100000000000001" customHeight="1">
      <c r="B44" s="114"/>
      <c r="C44" s="92"/>
      <c r="D44" s="92"/>
      <c r="E44" s="92"/>
      <c r="F44" s="92" t="s">
        <v>15</v>
      </c>
      <c r="G44" s="92"/>
      <c r="H44" s="92"/>
      <c r="I44" s="92"/>
      <c r="J44" s="64" t="s">
        <v>2487</v>
      </c>
      <c r="K44" s="35" t="s">
        <v>487</v>
      </c>
      <c r="L44" s="63" t="s">
        <v>2490</v>
      </c>
      <c r="M44" s="35" t="s">
        <v>487</v>
      </c>
      <c r="N44" s="63" t="s">
        <v>2491</v>
      </c>
      <c r="O44" s="83"/>
      <c r="P44" s="84"/>
    </row>
    <row r="45" spans="2:20" ht="20.100000000000001" customHeight="1">
      <c r="B45" s="114"/>
      <c r="C45" s="92"/>
      <c r="D45" s="92"/>
      <c r="E45" s="92"/>
      <c r="F45" s="93" t="s">
        <v>423</v>
      </c>
      <c r="G45" s="94"/>
      <c r="H45" s="94"/>
      <c r="I45" s="95"/>
      <c r="J45" s="96" t="s">
        <v>2492</v>
      </c>
      <c r="K45" s="97"/>
      <c r="L45" s="97"/>
      <c r="M45" s="35" t="s">
        <v>483</v>
      </c>
      <c r="N45" s="97"/>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2493</v>
      </c>
      <c r="K47" s="122"/>
      <c r="L47" s="123" t="s">
        <v>2501</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2502</v>
      </c>
      <c r="K48" s="159"/>
      <c r="L48" s="159"/>
      <c r="M48" s="159"/>
      <c r="N48" s="159"/>
      <c r="O48" s="96"/>
      <c r="P48" s="131"/>
    </row>
    <row r="49" spans="1:20" ht="20.100000000000001" customHeight="1">
      <c r="B49" s="114"/>
      <c r="C49" s="92"/>
      <c r="D49" s="92"/>
      <c r="E49" s="92"/>
      <c r="F49" s="92" t="s">
        <v>18</v>
      </c>
      <c r="G49" s="92"/>
      <c r="H49" s="92"/>
      <c r="I49" s="92"/>
      <c r="J49" s="159" t="s">
        <v>2503</v>
      </c>
      <c r="K49" s="159"/>
      <c r="L49" s="159"/>
      <c r="M49" s="159"/>
      <c r="N49" s="159"/>
      <c r="O49" s="96"/>
      <c r="P49" s="131"/>
    </row>
    <row r="50" spans="1:20" ht="20.100000000000001" customHeight="1">
      <c r="B50" s="163" t="s">
        <v>28</v>
      </c>
      <c r="C50" s="164"/>
      <c r="D50" s="164"/>
      <c r="E50" s="164"/>
      <c r="F50" s="164"/>
      <c r="G50" s="164"/>
      <c r="H50" s="164"/>
      <c r="I50" s="164"/>
      <c r="J50" s="161">
        <v>1960</v>
      </c>
      <c r="K50" s="162"/>
      <c r="L50" s="35" t="s">
        <v>484</v>
      </c>
      <c r="M50" s="61">
        <v>1</v>
      </c>
      <c r="N50" s="35" t="s">
        <v>485</v>
      </c>
      <c r="O50" s="61">
        <v>12</v>
      </c>
      <c r="P50" s="37" t="s">
        <v>486</v>
      </c>
      <c r="S50" s="15" t="str">
        <f>IF(OR(J50="",M50="",O50=""),"未記入","")</f>
        <v/>
      </c>
    </row>
    <row r="51" spans="1:20" ht="20.100000000000001" customHeight="1" thickBot="1">
      <c r="B51" s="165" t="s">
        <v>29</v>
      </c>
      <c r="C51" s="166"/>
      <c r="D51" s="166"/>
      <c r="E51" s="166"/>
      <c r="F51" s="166"/>
      <c r="G51" s="166"/>
      <c r="H51" s="166"/>
      <c r="I51" s="166"/>
      <c r="J51" s="167">
        <v>2007</v>
      </c>
      <c r="K51" s="168"/>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2504</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1473.59</v>
      </c>
      <c r="H61" s="109"/>
      <c r="I61" s="109"/>
      <c r="J61" s="109"/>
      <c r="K61" s="185"/>
      <c r="L61" s="184" t="s">
        <v>516</v>
      </c>
      <c r="M61" s="171"/>
      <c r="N61" s="171"/>
      <c r="O61" s="171"/>
      <c r="P61" s="186"/>
    </row>
    <row r="62" spans="1:20" ht="20.100000000000001" customHeight="1">
      <c r="B62" s="114"/>
      <c r="C62" s="92"/>
      <c r="D62" s="115" t="s">
        <v>39</v>
      </c>
      <c r="E62" s="77"/>
      <c r="F62" s="78"/>
      <c r="G62" s="159" t="s">
        <v>2505</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2506</v>
      </c>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2013</v>
      </c>
      <c r="L68" s="39" t="s">
        <v>484</v>
      </c>
      <c r="M68" s="61">
        <v>4</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2023</v>
      </c>
      <c r="L70" s="39" t="s">
        <v>484</v>
      </c>
      <c r="M70" s="61">
        <v>3</v>
      </c>
      <c r="N70" s="39" t="s">
        <v>485</v>
      </c>
      <c r="O70" s="61">
        <v>31</v>
      </c>
      <c r="P70" s="40" t="s">
        <v>486</v>
      </c>
    </row>
    <row r="71" spans="2:16" ht="20.100000000000001" customHeight="1">
      <c r="B71" s="114"/>
      <c r="C71" s="92"/>
      <c r="D71" s="175"/>
      <c r="E71" s="80"/>
      <c r="F71" s="81"/>
      <c r="G71" s="189"/>
      <c r="H71" s="99" t="s">
        <v>437</v>
      </c>
      <c r="I71" s="99"/>
      <c r="J71" s="100"/>
      <c r="K71" s="96" t="s">
        <v>2507</v>
      </c>
      <c r="L71" s="97"/>
      <c r="M71" s="97"/>
      <c r="N71" s="97"/>
      <c r="O71" s="97"/>
      <c r="P71" s="101"/>
    </row>
    <row r="72" spans="2:16" ht="20.100000000000001" customHeight="1">
      <c r="B72" s="427" t="s">
        <v>2381</v>
      </c>
      <c r="C72" s="428"/>
      <c r="D72" s="115" t="s">
        <v>40</v>
      </c>
      <c r="E72" s="77"/>
      <c r="F72" s="78"/>
      <c r="G72" s="82" t="s">
        <v>41</v>
      </c>
      <c r="H72" s="83"/>
      <c r="I72" s="83"/>
      <c r="J72" s="202"/>
      <c r="K72" s="96">
        <v>926.72</v>
      </c>
      <c r="L72" s="97"/>
      <c r="M72" s="97"/>
      <c r="N72" s="99" t="s">
        <v>490</v>
      </c>
      <c r="O72" s="99"/>
      <c r="P72" s="169"/>
    </row>
    <row r="73" spans="2:16" ht="20.100000000000001" customHeight="1">
      <c r="B73" s="429"/>
      <c r="C73" s="430"/>
      <c r="D73" s="175"/>
      <c r="E73" s="80"/>
      <c r="F73" s="81"/>
      <c r="G73" s="164" t="s">
        <v>42</v>
      </c>
      <c r="H73" s="164"/>
      <c r="I73" s="164"/>
      <c r="J73" s="164"/>
      <c r="K73" s="96">
        <v>900.06</v>
      </c>
      <c r="L73" s="97"/>
      <c r="M73" s="97"/>
      <c r="N73" s="99" t="s">
        <v>490</v>
      </c>
      <c r="O73" s="99"/>
      <c r="P73" s="169"/>
    </row>
    <row r="74" spans="2:16" ht="20.100000000000001" customHeight="1">
      <c r="B74" s="429"/>
      <c r="C74" s="430"/>
      <c r="D74" s="92" t="s">
        <v>43</v>
      </c>
      <c r="E74" s="92"/>
      <c r="F74" s="92"/>
      <c r="G74" s="159" t="s">
        <v>2508</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2509</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2510</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2506</v>
      </c>
      <c r="L83" s="97"/>
      <c r="M83" s="97"/>
      <c r="N83" s="97"/>
      <c r="O83" s="97"/>
      <c r="P83" s="101"/>
    </row>
    <row r="84" spans="2:19" ht="20.100000000000001" customHeight="1">
      <c r="B84" s="429"/>
      <c r="C84" s="430"/>
      <c r="D84" s="92"/>
      <c r="E84" s="92"/>
      <c r="F84" s="92"/>
      <c r="G84" s="188"/>
      <c r="H84" s="115" t="s">
        <v>436</v>
      </c>
      <c r="I84" s="77"/>
      <c r="J84" s="78"/>
      <c r="K84" s="96" t="s">
        <v>2507</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2013</v>
      </c>
      <c r="L86" s="39" t="s">
        <v>484</v>
      </c>
      <c r="M86" s="61">
        <v>4</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2023</v>
      </c>
      <c r="L88" s="39" t="s">
        <v>484</v>
      </c>
      <c r="M88" s="61">
        <v>3</v>
      </c>
      <c r="N88" s="39" t="s">
        <v>485</v>
      </c>
      <c r="O88" s="61">
        <v>31</v>
      </c>
      <c r="P88" s="40" t="s">
        <v>486</v>
      </c>
    </row>
    <row r="89" spans="2:19" ht="20.100000000000001" customHeight="1">
      <c r="B89" s="431"/>
      <c r="C89" s="432"/>
      <c r="D89" s="92"/>
      <c r="E89" s="92"/>
      <c r="F89" s="92"/>
      <c r="G89" s="189"/>
      <c r="H89" s="99" t="s">
        <v>437</v>
      </c>
      <c r="I89" s="99"/>
      <c r="J89" s="100"/>
      <c r="K89" s="96" t="s">
        <v>2507</v>
      </c>
      <c r="L89" s="97"/>
      <c r="M89" s="97"/>
      <c r="N89" s="97"/>
      <c r="O89" s="97"/>
      <c r="P89" s="101"/>
    </row>
    <row r="90" spans="2:19" ht="20.100000000000001" customHeight="1">
      <c r="B90" s="114" t="s">
        <v>45</v>
      </c>
      <c r="C90" s="92"/>
      <c r="D90" s="210" t="s">
        <v>46</v>
      </c>
      <c r="E90" s="77"/>
      <c r="F90" s="78"/>
      <c r="G90" s="159" t="s">
        <v>2511</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30</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32</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7.76</v>
      </c>
      <c r="K95" s="50" t="s">
        <v>490</v>
      </c>
      <c r="L95" s="96">
        <v>28</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2385</v>
      </c>
      <c r="G96" s="159"/>
      <c r="H96" s="159" t="s">
        <v>2385</v>
      </c>
      <c r="I96" s="159"/>
      <c r="J96" s="23">
        <v>16.239999999999998</v>
      </c>
      <c r="K96" s="50" t="s">
        <v>490</v>
      </c>
      <c r="L96" s="96">
        <v>2</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3</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4</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c r="O107" s="97"/>
      <c r="P107" s="37" t="s">
        <v>492</v>
      </c>
    </row>
    <row r="108" spans="2:19" ht="20.100000000000001" customHeight="1">
      <c r="B108" s="215"/>
      <c r="C108" s="216"/>
      <c r="D108" s="175"/>
      <c r="E108" s="80"/>
      <c r="F108" s="81"/>
      <c r="G108" s="214"/>
      <c r="H108" s="81"/>
      <c r="I108" s="92" t="s">
        <v>69</v>
      </c>
      <c r="J108" s="92"/>
      <c r="K108" s="92"/>
      <c r="L108" s="92"/>
      <c r="M108" s="92"/>
      <c r="N108" s="96">
        <v>1</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2507</v>
      </c>
      <c r="H113" s="159"/>
      <c r="I113" s="159"/>
      <c r="J113" s="159"/>
      <c r="K113" s="159"/>
      <c r="L113" s="159"/>
      <c r="M113" s="159"/>
      <c r="N113" s="159"/>
      <c r="O113" s="96"/>
      <c r="P113" s="131"/>
    </row>
    <row r="114" spans="2:16" ht="20.100000000000001" customHeight="1">
      <c r="B114" s="215"/>
      <c r="C114" s="216"/>
      <c r="D114" s="210" t="s">
        <v>79</v>
      </c>
      <c r="E114" s="191"/>
      <c r="F114" s="192"/>
      <c r="G114" s="213"/>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2512</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2507</v>
      </c>
      <c r="H117" s="159"/>
      <c r="I117" s="159"/>
      <c r="J117" s="159"/>
      <c r="K117" s="159"/>
      <c r="L117" s="159"/>
      <c r="M117" s="159"/>
      <c r="N117" s="159"/>
      <c r="O117" s="96"/>
      <c r="P117" s="131"/>
    </row>
    <row r="118" spans="2:16" ht="20.100000000000001" customHeight="1">
      <c r="B118" s="193"/>
      <c r="C118" s="195"/>
      <c r="D118" s="217" t="s">
        <v>73</v>
      </c>
      <c r="E118" s="138"/>
      <c r="F118" s="139"/>
      <c r="G118" s="159" t="s">
        <v>2507</v>
      </c>
      <c r="H118" s="159"/>
      <c r="I118" s="159"/>
      <c r="J118" s="159"/>
      <c r="K118" s="159"/>
      <c r="L118" s="159"/>
      <c r="M118" s="159"/>
      <c r="N118" s="159"/>
      <c r="O118" s="96"/>
      <c r="P118" s="131"/>
    </row>
    <row r="119" spans="2:16" ht="20.100000000000001" customHeight="1">
      <c r="B119" s="193"/>
      <c r="C119" s="195"/>
      <c r="D119" s="219" t="s">
        <v>74</v>
      </c>
      <c r="E119" s="220"/>
      <c r="F119" s="221"/>
      <c r="G119" s="159" t="s">
        <v>2507</v>
      </c>
      <c r="H119" s="159"/>
      <c r="I119" s="159"/>
      <c r="J119" s="159"/>
      <c r="K119" s="159"/>
      <c r="L119" s="159"/>
      <c r="M119" s="159"/>
      <c r="N119" s="159"/>
      <c r="O119" s="96"/>
      <c r="P119" s="131"/>
    </row>
    <row r="120" spans="2:16" ht="20.100000000000001" customHeight="1">
      <c r="B120" s="193"/>
      <c r="C120" s="195"/>
      <c r="D120" s="203" t="s">
        <v>75</v>
      </c>
      <c r="E120" s="99"/>
      <c r="F120" s="100"/>
      <c r="G120" s="159" t="s">
        <v>2507</v>
      </c>
      <c r="H120" s="159"/>
      <c r="I120" s="159"/>
      <c r="J120" s="159"/>
      <c r="K120" s="159"/>
      <c r="L120" s="159"/>
      <c r="M120" s="159"/>
      <c r="N120" s="159"/>
      <c r="O120" s="96"/>
      <c r="P120" s="131"/>
    </row>
    <row r="121" spans="2:16" ht="20.100000000000001" customHeight="1">
      <c r="B121" s="193"/>
      <c r="C121" s="195"/>
      <c r="D121" s="203" t="s">
        <v>76</v>
      </c>
      <c r="E121" s="99"/>
      <c r="F121" s="100"/>
      <c r="G121" s="159" t="s">
        <v>2507</v>
      </c>
      <c r="H121" s="159"/>
      <c r="I121" s="159"/>
      <c r="J121" s="159"/>
      <c r="K121" s="159"/>
      <c r="L121" s="159"/>
      <c r="M121" s="159"/>
      <c r="N121" s="159"/>
      <c r="O121" s="96"/>
      <c r="P121" s="131"/>
    </row>
    <row r="122" spans="2:16" ht="20.100000000000001" customHeight="1">
      <c r="B122" s="222"/>
      <c r="C122" s="223"/>
      <c r="D122" s="203" t="s">
        <v>77</v>
      </c>
      <c r="E122" s="99"/>
      <c r="F122" s="100"/>
      <c r="G122" s="159" t="s">
        <v>2507</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2513</v>
      </c>
      <c r="H123" s="159"/>
      <c r="I123" s="159"/>
      <c r="J123" s="159"/>
      <c r="K123" s="159"/>
      <c r="L123" s="159"/>
      <c r="M123" s="159"/>
      <c r="N123" s="159"/>
      <c r="O123" s="96"/>
      <c r="P123" s="131"/>
    </row>
    <row r="124" spans="2:16" ht="20.100000000000001" customHeight="1">
      <c r="B124" s="193"/>
      <c r="C124" s="195"/>
      <c r="D124" s="217" t="s">
        <v>446</v>
      </c>
      <c r="E124" s="138"/>
      <c r="F124" s="139"/>
      <c r="G124" s="159" t="s">
        <v>2514</v>
      </c>
      <c r="H124" s="159"/>
      <c r="I124" s="159"/>
      <c r="J124" s="159"/>
      <c r="K124" s="159"/>
      <c r="L124" s="159"/>
      <c r="M124" s="159"/>
      <c r="N124" s="159"/>
      <c r="O124" s="96"/>
      <c r="P124" s="131"/>
    </row>
    <row r="125" spans="2:16" ht="20.100000000000001" customHeight="1">
      <c r="B125" s="193"/>
      <c r="C125" s="195"/>
      <c r="D125" s="219" t="s">
        <v>447</v>
      </c>
      <c r="E125" s="220"/>
      <c r="F125" s="221"/>
      <c r="G125" s="159" t="s">
        <v>2515</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2516</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2517</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2518</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2519</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2518</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2518</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2518</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2518</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2520</v>
      </c>
      <c r="G172" s="171" t="s">
        <v>474</v>
      </c>
      <c r="H172" s="171"/>
      <c r="I172" s="171"/>
      <c r="J172" s="171"/>
      <c r="K172" s="171"/>
      <c r="L172" s="171"/>
      <c r="M172" s="171"/>
      <c r="N172" s="171"/>
      <c r="O172" s="171"/>
      <c r="P172" s="186"/>
    </row>
    <row r="173" spans="2:20" ht="20.100000000000001" customHeight="1">
      <c r="B173" s="114"/>
      <c r="C173" s="92"/>
      <c r="D173" s="92"/>
      <c r="E173" s="92"/>
      <c r="F173" s="14" t="s">
        <v>2520</v>
      </c>
      <c r="G173" s="99" t="s">
        <v>475</v>
      </c>
      <c r="H173" s="99"/>
      <c r="I173" s="99"/>
      <c r="J173" s="99"/>
      <c r="K173" s="99"/>
      <c r="L173" s="99"/>
      <c r="M173" s="99"/>
      <c r="N173" s="99"/>
      <c r="O173" s="99"/>
      <c r="P173" s="169"/>
    </row>
    <row r="174" spans="2:20" ht="20.100000000000001" customHeight="1">
      <c r="B174" s="114"/>
      <c r="C174" s="92"/>
      <c r="D174" s="92"/>
      <c r="E174" s="92"/>
      <c r="F174" s="14" t="s">
        <v>2520</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2521</v>
      </c>
      <c r="J176" s="86"/>
      <c r="K176" s="86"/>
      <c r="L176" s="86"/>
      <c r="M176" s="86"/>
      <c r="N176" s="86"/>
      <c r="O176" s="87"/>
      <c r="P176" s="88"/>
    </row>
    <row r="177" spans="2:16" ht="39.950000000000003" customHeight="1">
      <c r="B177" s="280"/>
      <c r="C177" s="281"/>
      <c r="D177" s="82"/>
      <c r="E177" s="202"/>
      <c r="F177" s="92" t="s">
        <v>108</v>
      </c>
      <c r="G177" s="92"/>
      <c r="H177" s="92"/>
      <c r="I177" s="85" t="s">
        <v>2522</v>
      </c>
      <c r="J177" s="86"/>
      <c r="K177" s="86"/>
      <c r="L177" s="86"/>
      <c r="M177" s="86"/>
      <c r="N177" s="86"/>
      <c r="O177" s="87"/>
      <c r="P177" s="88"/>
    </row>
    <row r="178" spans="2:16" ht="39.950000000000003" customHeight="1">
      <c r="B178" s="280"/>
      <c r="C178" s="281"/>
      <c r="D178" s="82"/>
      <c r="E178" s="202"/>
      <c r="F178" s="92" t="s">
        <v>109</v>
      </c>
      <c r="G178" s="92"/>
      <c r="H178" s="92"/>
      <c r="I178" s="85" t="s">
        <v>2524</v>
      </c>
      <c r="J178" s="86"/>
      <c r="K178" s="86"/>
      <c r="L178" s="86"/>
      <c r="M178" s="86"/>
      <c r="N178" s="86"/>
      <c r="O178" s="87"/>
      <c r="P178" s="88"/>
    </row>
    <row r="179" spans="2:16" ht="39.950000000000003" customHeight="1">
      <c r="B179" s="280"/>
      <c r="C179" s="281"/>
      <c r="D179" s="82"/>
      <c r="E179" s="202"/>
      <c r="F179" s="92" t="s">
        <v>429</v>
      </c>
      <c r="G179" s="92"/>
      <c r="H179" s="92"/>
      <c r="I179" s="85" t="s">
        <v>2523</v>
      </c>
      <c r="J179" s="86"/>
      <c r="K179" s="86"/>
      <c r="L179" s="86"/>
      <c r="M179" s="86"/>
      <c r="N179" s="86"/>
      <c r="O179" s="87"/>
      <c r="P179" s="88"/>
    </row>
    <row r="180" spans="2:16" ht="39.950000000000003" customHeight="1">
      <c r="B180" s="280"/>
      <c r="C180" s="281"/>
      <c r="D180" s="82"/>
      <c r="E180" s="202"/>
      <c r="F180" s="92" t="s">
        <v>110</v>
      </c>
      <c r="G180" s="92"/>
      <c r="H180" s="92"/>
      <c r="I180" s="85" t="s">
        <v>2525</v>
      </c>
      <c r="J180" s="86"/>
      <c r="K180" s="86"/>
      <c r="L180" s="86"/>
      <c r="M180" s="86"/>
      <c r="N180" s="86"/>
      <c r="O180" s="87"/>
      <c r="P180" s="88"/>
    </row>
    <row r="181" spans="2:16" ht="39.950000000000003" customHeight="1">
      <c r="B181" s="280"/>
      <c r="C181" s="281"/>
      <c r="D181" s="82">
        <v>2</v>
      </c>
      <c r="E181" s="202"/>
      <c r="F181" s="92" t="s">
        <v>5</v>
      </c>
      <c r="G181" s="92"/>
      <c r="H181" s="92"/>
      <c r="I181" s="85" t="s">
        <v>2526</v>
      </c>
      <c r="J181" s="86"/>
      <c r="K181" s="86"/>
      <c r="L181" s="86"/>
      <c r="M181" s="86"/>
      <c r="N181" s="86"/>
      <c r="O181" s="87"/>
      <c r="P181" s="88"/>
    </row>
    <row r="182" spans="2:16" ht="39.950000000000003" customHeight="1">
      <c r="B182" s="280"/>
      <c r="C182" s="281"/>
      <c r="D182" s="82"/>
      <c r="E182" s="202"/>
      <c r="F182" s="92" t="s">
        <v>108</v>
      </c>
      <c r="G182" s="92"/>
      <c r="H182" s="92"/>
      <c r="I182" s="85" t="s">
        <v>2527</v>
      </c>
      <c r="J182" s="86"/>
      <c r="K182" s="86"/>
      <c r="L182" s="86"/>
      <c r="M182" s="86"/>
      <c r="N182" s="86"/>
      <c r="O182" s="87"/>
      <c r="P182" s="88"/>
    </row>
    <row r="183" spans="2:16" ht="39.950000000000003" customHeight="1">
      <c r="B183" s="280"/>
      <c r="C183" s="281"/>
      <c r="D183" s="82"/>
      <c r="E183" s="202"/>
      <c r="F183" s="92" t="s">
        <v>109</v>
      </c>
      <c r="G183" s="92"/>
      <c r="H183" s="92"/>
      <c r="I183" s="85" t="s">
        <v>2528</v>
      </c>
      <c r="J183" s="86"/>
      <c r="K183" s="86"/>
      <c r="L183" s="86"/>
      <c r="M183" s="86"/>
      <c r="N183" s="86"/>
      <c r="O183" s="87"/>
      <c r="P183" s="88"/>
    </row>
    <row r="184" spans="2:16" ht="39.950000000000003" customHeight="1">
      <c r="B184" s="280"/>
      <c r="C184" s="281"/>
      <c r="D184" s="82"/>
      <c r="E184" s="202"/>
      <c r="F184" s="92" t="s">
        <v>429</v>
      </c>
      <c r="G184" s="92"/>
      <c r="H184" s="92"/>
      <c r="I184" s="85" t="s">
        <v>2523</v>
      </c>
      <c r="J184" s="86"/>
      <c r="K184" s="86"/>
      <c r="L184" s="86"/>
      <c r="M184" s="86"/>
      <c r="N184" s="86"/>
      <c r="O184" s="87"/>
      <c r="P184" s="88"/>
    </row>
    <row r="185" spans="2:16" ht="39.950000000000003" customHeight="1">
      <c r="B185" s="280"/>
      <c r="C185" s="281"/>
      <c r="D185" s="82"/>
      <c r="E185" s="202"/>
      <c r="F185" s="92" t="s">
        <v>110</v>
      </c>
      <c r="G185" s="92"/>
      <c r="H185" s="92"/>
      <c r="I185" s="85" t="s">
        <v>2525</v>
      </c>
      <c r="J185" s="86"/>
      <c r="K185" s="86"/>
      <c r="L185" s="86"/>
      <c r="M185" s="86"/>
      <c r="N185" s="86"/>
      <c r="O185" s="87"/>
      <c r="P185" s="88"/>
    </row>
    <row r="186" spans="2:16" ht="39.950000000000003" customHeight="1">
      <c r="B186" s="280"/>
      <c r="C186" s="281"/>
      <c r="D186" s="268">
        <v>3</v>
      </c>
      <c r="E186" s="234"/>
      <c r="F186" s="92" t="s">
        <v>5</v>
      </c>
      <c r="G186" s="92"/>
      <c r="H186" s="92"/>
      <c r="I186" s="85" t="s">
        <v>2529</v>
      </c>
      <c r="J186" s="86"/>
      <c r="K186" s="86"/>
      <c r="L186" s="86"/>
      <c r="M186" s="86"/>
      <c r="N186" s="86"/>
      <c r="O186" s="87"/>
      <c r="P186" s="88"/>
    </row>
    <row r="187" spans="2:16" ht="39.950000000000003" customHeight="1">
      <c r="B187" s="280"/>
      <c r="C187" s="281"/>
      <c r="D187" s="269"/>
      <c r="E187" s="235"/>
      <c r="F187" s="92" t="s">
        <v>108</v>
      </c>
      <c r="G187" s="92"/>
      <c r="H187" s="92"/>
      <c r="I187" s="85" t="s">
        <v>2530</v>
      </c>
      <c r="J187" s="86"/>
      <c r="K187" s="86"/>
      <c r="L187" s="86"/>
      <c r="M187" s="86"/>
      <c r="N187" s="86"/>
      <c r="O187" s="87"/>
      <c r="P187" s="88"/>
    </row>
    <row r="188" spans="2:16" ht="39.950000000000003" customHeight="1">
      <c r="B188" s="280"/>
      <c r="C188" s="281"/>
      <c r="D188" s="269"/>
      <c r="E188" s="235"/>
      <c r="F188" s="92" t="s">
        <v>109</v>
      </c>
      <c r="G188" s="92"/>
      <c r="H188" s="92"/>
      <c r="I188" s="85" t="s">
        <v>2531</v>
      </c>
      <c r="J188" s="86"/>
      <c r="K188" s="86"/>
      <c r="L188" s="86"/>
      <c r="M188" s="86"/>
      <c r="N188" s="86"/>
      <c r="O188" s="87"/>
      <c r="P188" s="88"/>
    </row>
    <row r="189" spans="2:16" ht="39.950000000000003" customHeight="1">
      <c r="B189" s="280"/>
      <c r="C189" s="281"/>
      <c r="D189" s="269"/>
      <c r="E189" s="235"/>
      <c r="F189" s="92" t="s">
        <v>429</v>
      </c>
      <c r="G189" s="92"/>
      <c r="H189" s="92"/>
      <c r="I189" s="85" t="s">
        <v>2532</v>
      </c>
      <c r="J189" s="86"/>
      <c r="K189" s="86"/>
      <c r="L189" s="86"/>
      <c r="M189" s="86"/>
      <c r="N189" s="86"/>
      <c r="O189" s="87"/>
      <c r="P189" s="88"/>
    </row>
    <row r="190" spans="2:16" ht="39.950000000000003" customHeight="1">
      <c r="B190" s="442"/>
      <c r="C190" s="443"/>
      <c r="D190" s="270"/>
      <c r="E190" s="236"/>
      <c r="F190" s="92" t="s">
        <v>110</v>
      </c>
      <c r="G190" s="92"/>
      <c r="H190" s="92"/>
      <c r="I190" s="85" t="s">
        <v>2525</v>
      </c>
      <c r="J190" s="86"/>
      <c r="K190" s="86"/>
      <c r="L190" s="86"/>
      <c r="M190" s="86"/>
      <c r="N190" s="86"/>
      <c r="O190" s="87"/>
      <c r="P190" s="88"/>
    </row>
    <row r="191" spans="2:16" ht="39.950000000000003" customHeight="1">
      <c r="B191" s="278" t="s">
        <v>107</v>
      </c>
      <c r="C191" s="279"/>
      <c r="D191" s="268">
        <v>1</v>
      </c>
      <c r="E191" s="234"/>
      <c r="F191" s="92" t="s">
        <v>5</v>
      </c>
      <c r="G191" s="92"/>
      <c r="H191" s="92"/>
      <c r="I191" s="85" t="s">
        <v>2533</v>
      </c>
      <c r="J191" s="86"/>
      <c r="K191" s="86"/>
      <c r="L191" s="86"/>
      <c r="M191" s="86"/>
      <c r="N191" s="86"/>
      <c r="O191" s="87"/>
      <c r="P191" s="88"/>
    </row>
    <row r="192" spans="2:16" ht="39.950000000000003" customHeight="1">
      <c r="B192" s="280"/>
      <c r="C192" s="281"/>
      <c r="D192" s="269"/>
      <c r="E192" s="235"/>
      <c r="F192" s="92" t="s">
        <v>108</v>
      </c>
      <c r="G192" s="92"/>
      <c r="H192" s="92"/>
      <c r="I192" s="85" t="s">
        <v>2534</v>
      </c>
      <c r="J192" s="86"/>
      <c r="K192" s="86"/>
      <c r="L192" s="86"/>
      <c r="M192" s="86"/>
      <c r="N192" s="86"/>
      <c r="O192" s="87"/>
      <c r="P192" s="88"/>
    </row>
    <row r="193" spans="2:16" ht="39.950000000000003" customHeight="1">
      <c r="B193" s="280"/>
      <c r="C193" s="281"/>
      <c r="D193" s="269"/>
      <c r="E193" s="235"/>
      <c r="F193" s="160" t="s">
        <v>110</v>
      </c>
      <c r="G193" s="160"/>
      <c r="H193" s="160"/>
      <c r="I193" s="85" t="s">
        <v>2535</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t="s">
        <v>2520</v>
      </c>
      <c r="G199" s="274" t="s">
        <v>477</v>
      </c>
      <c r="H199" s="171"/>
      <c r="I199" s="171"/>
      <c r="J199" s="171"/>
      <c r="K199" s="171"/>
      <c r="L199" s="171"/>
      <c r="M199" s="171"/>
      <c r="N199" s="171"/>
      <c r="O199" s="171"/>
      <c r="P199" s="186"/>
    </row>
    <row r="200" spans="2:16" ht="20.100000000000001" customHeight="1">
      <c r="B200" s="193"/>
      <c r="C200" s="194"/>
      <c r="D200" s="194"/>
      <c r="E200" s="195"/>
      <c r="F200" s="14" t="s">
        <v>2520</v>
      </c>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t="s">
        <v>2536</v>
      </c>
      <c r="G202" s="85"/>
      <c r="H202" s="85"/>
      <c r="I202" s="85"/>
      <c r="J202" s="85"/>
      <c r="K202" s="85"/>
      <c r="L202" s="85"/>
      <c r="M202" s="85"/>
      <c r="N202" s="85"/>
      <c r="O202" s="135"/>
      <c r="P202" s="136"/>
    </row>
    <row r="203" spans="2:16" ht="60" customHeight="1">
      <c r="B203" s="114" t="s">
        <v>115</v>
      </c>
      <c r="C203" s="92"/>
      <c r="D203" s="92"/>
      <c r="E203" s="92"/>
      <c r="F203" s="85" t="s">
        <v>2537</v>
      </c>
      <c r="G203" s="86"/>
      <c r="H203" s="86"/>
      <c r="I203" s="86"/>
      <c r="J203" s="86"/>
      <c r="K203" s="86"/>
      <c r="L203" s="86"/>
      <c r="M203" s="86"/>
      <c r="N203" s="86"/>
      <c r="O203" s="87"/>
      <c r="P203" s="88"/>
    </row>
    <row r="204" spans="2:16" ht="20.100000000000001" customHeight="1">
      <c r="B204" s="114" t="s">
        <v>116</v>
      </c>
      <c r="C204" s="92"/>
      <c r="D204" s="92"/>
      <c r="E204" s="92"/>
      <c r="F204" s="159" t="s">
        <v>2506</v>
      </c>
      <c r="G204" s="159"/>
      <c r="H204" s="159"/>
      <c r="I204" s="159"/>
      <c r="J204" s="159"/>
      <c r="K204" s="159"/>
      <c r="L204" s="159"/>
      <c r="M204" s="159"/>
      <c r="N204" s="159"/>
      <c r="O204" s="96"/>
      <c r="P204" s="131"/>
    </row>
    <row r="205" spans="2:16" ht="60.75" customHeight="1">
      <c r="B205" s="114" t="s">
        <v>117</v>
      </c>
      <c r="C205" s="92"/>
      <c r="D205" s="92"/>
      <c r="E205" s="92"/>
      <c r="F205" s="85" t="s">
        <v>2538</v>
      </c>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t="s">
        <v>2506</v>
      </c>
      <c r="G208" s="159"/>
      <c r="H208" s="159"/>
      <c r="I208" s="159"/>
      <c r="J208" s="159"/>
      <c r="K208" s="159"/>
      <c r="L208" s="159"/>
      <c r="M208" s="159"/>
      <c r="N208" s="159"/>
      <c r="O208" s="96"/>
      <c r="P208" s="131"/>
    </row>
    <row r="209" spans="2:20" ht="20.100000000000001" customHeight="1">
      <c r="B209" s="293"/>
      <c r="C209" s="285"/>
      <c r="D209" s="284" t="s">
        <v>123</v>
      </c>
      <c r="E209" s="284"/>
      <c r="F209" s="159" t="s">
        <v>2506</v>
      </c>
      <c r="G209" s="159"/>
      <c r="H209" s="159"/>
      <c r="I209" s="159"/>
      <c r="J209" s="159"/>
      <c r="K209" s="159"/>
      <c r="L209" s="159"/>
      <c r="M209" s="159"/>
      <c r="N209" s="159"/>
      <c r="O209" s="96"/>
      <c r="P209" s="131"/>
    </row>
    <row r="210" spans="2:20" ht="20.100000000000001" customHeight="1">
      <c r="B210" s="293"/>
      <c r="C210" s="285"/>
      <c r="D210" s="284" t="s">
        <v>124</v>
      </c>
      <c r="E210" s="284"/>
      <c r="F210" s="159" t="s">
        <v>2506</v>
      </c>
      <c r="G210" s="159"/>
      <c r="H210" s="159"/>
      <c r="I210" s="159"/>
      <c r="J210" s="159"/>
      <c r="K210" s="159"/>
      <c r="L210" s="159"/>
      <c r="M210" s="159"/>
      <c r="N210" s="159"/>
      <c r="O210" s="96"/>
      <c r="P210" s="131"/>
    </row>
    <row r="211" spans="2:20" ht="20.100000000000001" customHeight="1">
      <c r="B211" s="293"/>
      <c r="C211" s="285"/>
      <c r="D211" s="284" t="s">
        <v>125</v>
      </c>
      <c r="E211" s="284"/>
      <c r="F211" s="159" t="s">
        <v>2506</v>
      </c>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2506</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2507</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2507</v>
      </c>
      <c r="K219" s="159"/>
      <c r="L219" s="159"/>
      <c r="M219" s="159"/>
      <c r="N219" s="159"/>
      <c r="O219" s="96"/>
      <c r="P219" s="131"/>
      <c r="S219" s="15" t="str">
        <f>IF(J219="","未記入","")</f>
        <v/>
      </c>
    </row>
    <row r="220" spans="2:20" ht="60" customHeight="1">
      <c r="B220" s="114" t="s">
        <v>128</v>
      </c>
      <c r="C220" s="92"/>
      <c r="D220" s="92"/>
      <c r="E220" s="92"/>
      <c r="F220" s="85" t="s">
        <v>2539</v>
      </c>
      <c r="G220" s="86"/>
      <c r="H220" s="86"/>
      <c r="I220" s="86"/>
      <c r="J220" s="86"/>
      <c r="K220" s="86"/>
      <c r="L220" s="86"/>
      <c r="M220" s="86"/>
      <c r="N220" s="86"/>
      <c r="O220" s="87"/>
      <c r="P220" s="88"/>
    </row>
    <row r="221" spans="2:20" ht="60" customHeight="1">
      <c r="B221" s="114" t="s">
        <v>493</v>
      </c>
      <c r="C221" s="92"/>
      <c r="D221" s="92"/>
      <c r="E221" s="92"/>
      <c r="F221" s="85" t="s">
        <v>2541</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2540</v>
      </c>
      <c r="K222" s="206"/>
      <c r="L222" s="206"/>
      <c r="M222" s="206"/>
      <c r="N222" s="206"/>
      <c r="O222" s="206"/>
      <c r="P222" s="207"/>
    </row>
    <row r="223" spans="2:20" ht="20.100000000000001" customHeight="1">
      <c r="B223" s="222"/>
      <c r="C223" s="227"/>
      <c r="D223" s="227"/>
      <c r="E223" s="223"/>
      <c r="F223" s="92" t="s">
        <v>137</v>
      </c>
      <c r="G223" s="92"/>
      <c r="H223" s="92"/>
      <c r="I223" s="92"/>
      <c r="J223" s="96">
        <v>1</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2542</v>
      </c>
      <c r="K227" s="206"/>
      <c r="L227" s="206"/>
      <c r="M227" s="206"/>
      <c r="N227" s="206"/>
      <c r="O227" s="206"/>
      <c r="P227" s="207"/>
    </row>
    <row r="228" spans="1:20" ht="20.100000000000001" customHeight="1">
      <c r="B228" s="114" t="s">
        <v>132</v>
      </c>
      <c r="C228" s="92"/>
      <c r="D228" s="92"/>
      <c r="E228" s="92"/>
      <c r="F228" s="96">
        <v>32</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f>IF(OR($H$239&lt;&gt;"",$K$239&lt;&gt;""),SUM($H$239,$K$239),"")</f>
        <v>1</v>
      </c>
      <c r="F239" s="218"/>
      <c r="G239" s="218"/>
      <c r="H239" s="159">
        <v>1</v>
      </c>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9</v>
      </c>
      <c r="F241" s="218"/>
      <c r="G241" s="218"/>
      <c r="H241" s="159">
        <v>7</v>
      </c>
      <c r="I241" s="159"/>
      <c r="J241" s="159"/>
      <c r="K241" s="159">
        <v>2</v>
      </c>
      <c r="L241" s="159"/>
      <c r="M241" s="159"/>
      <c r="N241" s="159"/>
      <c r="O241" s="96"/>
      <c r="P241" s="131"/>
    </row>
    <row r="242" spans="2:20" ht="20.100000000000001" customHeight="1">
      <c r="B242" s="45"/>
      <c r="C242" s="92" t="s">
        <v>144</v>
      </c>
      <c r="D242" s="92"/>
      <c r="E242" s="218">
        <f>IF(OR($H$242&lt;&gt;"",$K$242&lt;&gt;""),SUM($H$242,$K$242),"")</f>
        <v>3</v>
      </c>
      <c r="F242" s="218"/>
      <c r="G242" s="218"/>
      <c r="H242" s="159">
        <v>1</v>
      </c>
      <c r="I242" s="159"/>
      <c r="J242" s="159"/>
      <c r="K242" s="159">
        <v>2</v>
      </c>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3</v>
      </c>
      <c r="F247" s="218"/>
      <c r="G247" s="218"/>
      <c r="H247" s="159">
        <v>2</v>
      </c>
      <c r="I247" s="159"/>
      <c r="J247" s="159"/>
      <c r="K247" s="159">
        <v>1</v>
      </c>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7.5</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5</v>
      </c>
      <c r="H259" s="218"/>
      <c r="I259" s="218"/>
      <c r="J259" s="159">
        <v>4</v>
      </c>
      <c r="K259" s="159"/>
      <c r="L259" s="159"/>
      <c r="M259" s="159">
        <v>1</v>
      </c>
      <c r="N259" s="159"/>
      <c r="O259" s="96"/>
      <c r="P259" s="131"/>
    </row>
    <row r="260" spans="2:20" ht="20.100000000000001" customHeight="1">
      <c r="B260" s="114" t="s">
        <v>163</v>
      </c>
      <c r="C260" s="92"/>
      <c r="D260" s="92"/>
      <c r="E260" s="92"/>
      <c r="F260" s="92"/>
      <c r="G260" s="218">
        <f>IF(OR($J$260&lt;&gt;"",$M$260&lt;&gt;""),SUM($J$260,$M$260),"")</f>
        <v>0</v>
      </c>
      <c r="H260" s="218"/>
      <c r="I260" s="218"/>
      <c r="J260" s="159">
        <v>0</v>
      </c>
      <c r="K260" s="159"/>
      <c r="L260" s="159"/>
      <c r="M260" s="159"/>
      <c r="N260" s="159"/>
      <c r="O260" s="96"/>
      <c r="P260" s="131"/>
    </row>
    <row r="261" spans="2:20" ht="20.100000000000001" customHeight="1">
      <c r="B261" s="114" t="s">
        <v>399</v>
      </c>
      <c r="C261" s="92"/>
      <c r="D261" s="92"/>
      <c r="E261" s="92"/>
      <c r="F261" s="92"/>
      <c r="G261" s="218">
        <f>IF(OR($J$261&lt;&gt;"",$M$261&lt;&gt;""),SUM($J$261,$M$261),"")</f>
        <v>3</v>
      </c>
      <c r="H261" s="218"/>
      <c r="I261" s="218"/>
      <c r="J261" s="159">
        <v>2</v>
      </c>
      <c r="K261" s="159"/>
      <c r="L261" s="159"/>
      <c r="M261" s="159">
        <v>1</v>
      </c>
      <c r="N261" s="159"/>
      <c r="O261" s="96"/>
      <c r="P261" s="131"/>
    </row>
    <row r="262" spans="2:20" ht="20.100000000000001" customHeight="1" thickBot="1">
      <c r="B262" s="147" t="s">
        <v>164</v>
      </c>
      <c r="C262" s="148"/>
      <c r="D262" s="148"/>
      <c r="E262" s="148"/>
      <c r="F262" s="148"/>
      <c r="G262" s="312">
        <f>IF(OR($J$262&lt;&gt;"",$M$262&lt;&gt;""),SUM($J$262,$M$262),"")</f>
        <v>0</v>
      </c>
      <c r="H262" s="312"/>
      <c r="I262" s="312"/>
      <c r="J262" s="313">
        <v>0</v>
      </c>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0</v>
      </c>
      <c r="H267" s="218"/>
      <c r="I267" s="218"/>
      <c r="J267" s="159">
        <v>0</v>
      </c>
      <c r="K267" s="159"/>
      <c r="L267" s="159"/>
      <c r="M267" s="159"/>
      <c r="N267" s="159"/>
      <c r="O267" s="96"/>
      <c r="P267" s="131"/>
    </row>
    <row r="268" spans="2:20" ht="20.100000000000001" customHeight="1">
      <c r="B268" s="114" t="s">
        <v>167</v>
      </c>
      <c r="C268" s="92"/>
      <c r="D268" s="92"/>
      <c r="E268" s="92"/>
      <c r="F268" s="92"/>
      <c r="G268" s="218">
        <f>IF(OR($J$268&lt;&gt;"",$M$268&lt;&gt;""),SUM($J$268,$M$268),"")</f>
        <v>0</v>
      </c>
      <c r="H268" s="218"/>
      <c r="I268" s="218"/>
      <c r="J268" s="159">
        <v>0</v>
      </c>
      <c r="K268" s="159"/>
      <c r="L268" s="159"/>
      <c r="M268" s="159"/>
      <c r="N268" s="159"/>
      <c r="O268" s="96"/>
      <c r="P268" s="131"/>
    </row>
    <row r="269" spans="2:20" ht="20.100000000000001" customHeight="1">
      <c r="B269" s="114" t="s">
        <v>168</v>
      </c>
      <c r="C269" s="92"/>
      <c r="D269" s="92"/>
      <c r="E269" s="92"/>
      <c r="F269" s="92"/>
      <c r="G269" s="218">
        <f>IF(OR($J$269&lt;&gt;"",$M$269&lt;&gt;""),SUM($J$269,$M$269),"")</f>
        <v>0</v>
      </c>
      <c r="H269" s="218"/>
      <c r="I269" s="218"/>
      <c r="J269" s="159">
        <v>0</v>
      </c>
      <c r="K269" s="159"/>
      <c r="L269" s="159"/>
      <c r="M269" s="159"/>
      <c r="N269" s="159"/>
      <c r="O269" s="96"/>
      <c r="P269" s="131"/>
    </row>
    <row r="270" spans="2:20" ht="20.100000000000001" customHeight="1">
      <c r="B270" s="114" t="s">
        <v>169</v>
      </c>
      <c r="C270" s="92"/>
      <c r="D270" s="92"/>
      <c r="E270" s="92"/>
      <c r="F270" s="92"/>
      <c r="G270" s="218">
        <f>IF(OR($J$270&lt;&gt;"",$M$270&lt;&gt;""),SUM($J$270,$M$270),"")</f>
        <v>0</v>
      </c>
      <c r="H270" s="218"/>
      <c r="I270" s="218"/>
      <c r="J270" s="159">
        <v>0</v>
      </c>
      <c r="K270" s="159"/>
      <c r="L270" s="159"/>
      <c r="M270" s="159"/>
      <c r="N270" s="159"/>
      <c r="O270" s="96"/>
      <c r="P270" s="131"/>
    </row>
    <row r="271" spans="2:20" ht="20.100000000000001" customHeight="1">
      <c r="B271" s="114" t="s">
        <v>170</v>
      </c>
      <c r="C271" s="92"/>
      <c r="D271" s="92"/>
      <c r="E271" s="92"/>
      <c r="F271" s="92"/>
      <c r="G271" s="218">
        <f>IF(OR($J$271&lt;&gt;"",$M$271&lt;&gt;""),SUM($J$271,$M$271),"")</f>
        <v>0</v>
      </c>
      <c r="H271" s="218"/>
      <c r="I271" s="218"/>
      <c r="J271" s="159">
        <v>0</v>
      </c>
      <c r="K271" s="159"/>
      <c r="L271" s="159"/>
      <c r="M271" s="159"/>
      <c r="N271" s="159"/>
      <c r="O271" s="96"/>
      <c r="P271" s="131"/>
    </row>
    <row r="272" spans="2:20" ht="20.100000000000001" customHeight="1">
      <c r="B272" s="305" t="s">
        <v>171</v>
      </c>
      <c r="C272" s="160"/>
      <c r="D272" s="160"/>
      <c r="E272" s="160"/>
      <c r="F272" s="160"/>
      <c r="G272" s="218">
        <f>IF(OR($J$272&lt;&gt;"",$M$272&lt;&gt;""),SUM($J$272,$M$272),"")</f>
        <v>0</v>
      </c>
      <c r="H272" s="218"/>
      <c r="I272" s="218"/>
      <c r="J272" s="159">
        <v>0</v>
      </c>
      <c r="K272" s="159"/>
      <c r="L272" s="159"/>
      <c r="M272" s="159"/>
      <c r="N272" s="159"/>
      <c r="O272" s="96"/>
      <c r="P272" s="131"/>
    </row>
    <row r="273" spans="1:20" ht="20.100000000000001" customHeight="1">
      <c r="A273" s="4"/>
      <c r="B273" s="99" t="s">
        <v>412</v>
      </c>
      <c r="C273" s="99"/>
      <c r="D273" s="99"/>
      <c r="E273" s="99"/>
      <c r="F273" s="100"/>
      <c r="G273" s="218">
        <f>IF(OR($J$273&lt;&gt;"",$M$273&lt;&gt;""),SUM($J$273,$M$273),"")</f>
        <v>0</v>
      </c>
      <c r="H273" s="218"/>
      <c r="I273" s="218"/>
      <c r="J273" s="159">
        <v>0</v>
      </c>
      <c r="K273" s="159"/>
      <c r="L273" s="159"/>
      <c r="M273" s="159"/>
      <c r="N273" s="159"/>
      <c r="O273" s="96"/>
      <c r="P273" s="131"/>
    </row>
    <row r="274" spans="1:20" ht="20.100000000000001" customHeight="1" thickBot="1">
      <c r="A274" s="4"/>
      <c r="B274" s="287" t="s">
        <v>413</v>
      </c>
      <c r="C274" s="287"/>
      <c r="D274" s="287"/>
      <c r="E274" s="287"/>
      <c r="F274" s="288"/>
      <c r="G274" s="312">
        <f>IF(OR($J$274&lt;&gt;"",$M$274&lt;&gt;""),SUM($J$274,$M$274),"")</f>
        <v>0</v>
      </c>
      <c r="H274" s="312"/>
      <c r="I274" s="312"/>
      <c r="J274" s="313">
        <v>0</v>
      </c>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2507</v>
      </c>
      <c r="M295" s="109"/>
      <c r="N295" s="109"/>
      <c r="O295" s="109"/>
      <c r="P295" s="110"/>
    </row>
    <row r="296" spans="2:20" ht="20.100000000000001" customHeight="1">
      <c r="B296" s="89"/>
      <c r="C296" s="90"/>
      <c r="D296" s="90"/>
      <c r="E296" s="90"/>
      <c r="F296" s="91"/>
      <c r="G296" s="210" t="s">
        <v>456</v>
      </c>
      <c r="H296" s="192"/>
      <c r="I296" s="96" t="s">
        <v>2507</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2543</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v>1</v>
      </c>
      <c r="I301" s="28">
        <v>0</v>
      </c>
      <c r="J301" s="28">
        <v>0</v>
      </c>
      <c r="K301" s="28"/>
      <c r="L301" s="28"/>
      <c r="M301" s="28"/>
      <c r="N301" s="28"/>
      <c r="O301" s="28"/>
      <c r="P301" s="28"/>
      <c r="Q301" s="12"/>
    </row>
    <row r="302" spans="2:20" ht="20.100000000000001" customHeight="1">
      <c r="B302" s="190" t="s">
        <v>186</v>
      </c>
      <c r="C302" s="191"/>
      <c r="D302" s="191"/>
      <c r="E302" s="191"/>
      <c r="F302" s="192"/>
      <c r="G302" s="28">
        <v>0</v>
      </c>
      <c r="H302" s="28">
        <v>0</v>
      </c>
      <c r="I302" s="28">
        <v>0</v>
      </c>
      <c r="J302" s="28">
        <v>0</v>
      </c>
      <c r="K302" s="28"/>
      <c r="L302" s="28"/>
      <c r="M302" s="28"/>
      <c r="N302" s="28"/>
      <c r="O302" s="28"/>
      <c r="P302" s="28"/>
      <c r="Q302" s="12"/>
    </row>
    <row r="303" spans="2:20" ht="20.100000000000001" customHeight="1">
      <c r="B303" s="333" t="s">
        <v>187</v>
      </c>
      <c r="C303" s="334"/>
      <c r="D303" s="203" t="s">
        <v>188</v>
      </c>
      <c r="E303" s="99"/>
      <c r="F303" s="100"/>
      <c r="G303" s="28"/>
      <c r="H303" s="28">
        <v>2</v>
      </c>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2</v>
      </c>
      <c r="H310" s="28"/>
      <c r="I310" s="28">
        <v>7</v>
      </c>
      <c r="J310" s="28">
        <v>2</v>
      </c>
      <c r="K310" s="28"/>
      <c r="L310" s="28"/>
      <c r="M310" s="28"/>
      <c r="N310" s="28"/>
      <c r="O310" s="28"/>
      <c r="P310" s="28"/>
      <c r="Q310" s="12"/>
    </row>
    <row r="311" spans="1:20" ht="20.100000000000001" customHeight="1" thickBot="1">
      <c r="B311" s="147" t="s">
        <v>193</v>
      </c>
      <c r="C311" s="148"/>
      <c r="D311" s="148"/>
      <c r="E311" s="148"/>
      <c r="F311" s="148"/>
      <c r="G311" s="148"/>
      <c r="H311" s="313" t="s">
        <v>2507</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2544</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2570</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2520</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2507</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2507</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2545</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2548</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2549</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2546</v>
      </c>
      <c r="J332" s="159"/>
      <c r="K332" s="159"/>
      <c r="L332" s="159"/>
      <c r="M332" s="96" t="s">
        <v>2547</v>
      </c>
      <c r="N332" s="97"/>
      <c r="O332" s="97"/>
      <c r="P332" s="101"/>
    </row>
    <row r="333" spans="2:20" ht="20.100000000000001" customHeight="1">
      <c r="B333" s="114"/>
      <c r="C333" s="92"/>
      <c r="D333" s="92"/>
      <c r="E333" s="203" t="s">
        <v>215</v>
      </c>
      <c r="F333" s="99"/>
      <c r="G333" s="99"/>
      <c r="H333" s="100"/>
      <c r="I333" s="96">
        <v>93</v>
      </c>
      <c r="J333" s="97"/>
      <c r="K333" s="97"/>
      <c r="L333" s="55" t="s">
        <v>498</v>
      </c>
      <c r="M333" s="96">
        <v>89</v>
      </c>
      <c r="N333" s="97"/>
      <c r="O333" s="97"/>
      <c r="P333" s="40" t="s">
        <v>498</v>
      </c>
    </row>
    <row r="334" spans="2:20" ht="20.100000000000001" customHeight="1">
      <c r="B334" s="114" t="s">
        <v>45</v>
      </c>
      <c r="C334" s="92"/>
      <c r="D334" s="92"/>
      <c r="E334" s="203" t="s">
        <v>216</v>
      </c>
      <c r="F334" s="99"/>
      <c r="G334" s="99"/>
      <c r="H334" s="100"/>
      <c r="I334" s="96">
        <v>7.76</v>
      </c>
      <c r="J334" s="97"/>
      <c r="K334" s="97"/>
      <c r="L334" s="55" t="s">
        <v>490</v>
      </c>
      <c r="M334" s="96">
        <v>7.76</v>
      </c>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c r="N339" s="97"/>
      <c r="O339" s="97"/>
      <c r="P339" s="37" t="s">
        <v>499</v>
      </c>
    </row>
    <row r="340" spans="2:20" ht="20.100000000000001" customHeight="1">
      <c r="B340" s="76" t="s">
        <v>209</v>
      </c>
      <c r="C340" s="77"/>
      <c r="D340" s="77"/>
      <c r="E340" s="77"/>
      <c r="F340" s="77"/>
      <c r="G340" s="77"/>
      <c r="H340" s="78"/>
      <c r="I340" s="96">
        <v>217300</v>
      </c>
      <c r="J340" s="97"/>
      <c r="K340" s="97"/>
      <c r="L340" s="50" t="s">
        <v>499</v>
      </c>
      <c r="M340" s="96">
        <v>195300</v>
      </c>
      <c r="N340" s="97"/>
      <c r="O340" s="97"/>
      <c r="P340" s="37" t="s">
        <v>499</v>
      </c>
    </row>
    <row r="341" spans="2:20" ht="20.100000000000001" customHeight="1">
      <c r="B341" s="358"/>
      <c r="C341" s="203" t="s">
        <v>210</v>
      </c>
      <c r="D341" s="99"/>
      <c r="E341" s="99"/>
      <c r="F341" s="99"/>
      <c r="G341" s="99"/>
      <c r="H341" s="100"/>
      <c r="I341" s="96">
        <v>60000</v>
      </c>
      <c r="J341" s="97"/>
      <c r="K341" s="97"/>
      <c r="L341" s="50" t="s">
        <v>499</v>
      </c>
      <c r="M341" s="96">
        <v>60000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77000</v>
      </c>
      <c r="J343" s="97"/>
      <c r="K343" s="97"/>
      <c r="L343" s="50" t="s">
        <v>499</v>
      </c>
      <c r="M343" s="96">
        <v>77000</v>
      </c>
      <c r="N343" s="97"/>
      <c r="O343" s="97"/>
      <c r="P343" s="37" t="s">
        <v>499</v>
      </c>
    </row>
    <row r="344" spans="2:20" ht="20.100000000000001" customHeight="1">
      <c r="B344" s="114"/>
      <c r="C344" s="359"/>
      <c r="D344" s="359"/>
      <c r="E344" s="203" t="s">
        <v>222</v>
      </c>
      <c r="F344" s="99"/>
      <c r="G344" s="99"/>
      <c r="H344" s="100"/>
      <c r="I344" s="96">
        <v>25300</v>
      </c>
      <c r="J344" s="97"/>
      <c r="K344" s="97"/>
      <c r="L344" s="50" t="s">
        <v>499</v>
      </c>
      <c r="M344" s="96">
        <v>25300</v>
      </c>
      <c r="N344" s="97"/>
      <c r="O344" s="97"/>
      <c r="P344" s="37" t="s">
        <v>499</v>
      </c>
    </row>
    <row r="345" spans="2:20" ht="20.100000000000001" customHeight="1">
      <c r="B345" s="114"/>
      <c r="C345" s="359"/>
      <c r="D345" s="359"/>
      <c r="E345" s="203" t="s">
        <v>223</v>
      </c>
      <c r="F345" s="99"/>
      <c r="G345" s="99"/>
      <c r="H345" s="100"/>
      <c r="I345" s="96">
        <v>55000</v>
      </c>
      <c r="J345" s="97"/>
      <c r="K345" s="97"/>
      <c r="L345" s="50" t="s">
        <v>499</v>
      </c>
      <c r="M345" s="96">
        <v>33000</v>
      </c>
      <c r="N345" s="97"/>
      <c r="O345" s="97"/>
      <c r="P345" s="37" t="s">
        <v>499</v>
      </c>
    </row>
    <row r="346" spans="2:20" ht="20.100000000000001" customHeight="1">
      <c r="B346" s="114"/>
      <c r="C346" s="359"/>
      <c r="D346" s="359"/>
      <c r="E346" s="203" t="s">
        <v>224</v>
      </c>
      <c r="F346" s="99"/>
      <c r="G346" s="99"/>
      <c r="H346" s="100"/>
      <c r="I346" s="96"/>
      <c r="J346" s="97"/>
      <c r="K346" s="97"/>
      <c r="L346" s="50" t="s">
        <v>499</v>
      </c>
      <c r="M346" s="96"/>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2550</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1" t="s">
        <v>590</v>
      </c>
      <c r="C356" s="129"/>
      <c r="D356" s="129"/>
      <c r="E356" s="129"/>
      <c r="F356" s="130"/>
      <c r="G356" s="135" t="s">
        <v>2551</v>
      </c>
      <c r="H356" s="206"/>
      <c r="I356" s="206"/>
      <c r="J356" s="206"/>
      <c r="K356" s="206"/>
      <c r="L356" s="206"/>
      <c r="M356" s="206"/>
      <c r="N356" s="206"/>
      <c r="O356" s="206"/>
      <c r="P356" s="207"/>
    </row>
    <row r="357" spans="2:20" ht="60" customHeight="1">
      <c r="B357" s="98" t="s">
        <v>222</v>
      </c>
      <c r="C357" s="99"/>
      <c r="D357" s="99"/>
      <c r="E357" s="99"/>
      <c r="F357" s="100"/>
      <c r="G357" s="135" t="s">
        <v>2552</v>
      </c>
      <c r="H357" s="206"/>
      <c r="I357" s="206"/>
      <c r="J357" s="206"/>
      <c r="K357" s="206"/>
      <c r="L357" s="206"/>
      <c r="M357" s="206"/>
      <c r="N357" s="206"/>
      <c r="O357" s="206"/>
      <c r="P357" s="207"/>
    </row>
    <row r="358" spans="2:20" ht="60" customHeight="1">
      <c r="B358" s="98" t="s">
        <v>221</v>
      </c>
      <c r="C358" s="99"/>
      <c r="D358" s="99"/>
      <c r="E358" s="99"/>
      <c r="F358" s="100"/>
      <c r="G358" s="135" t="s">
        <v>2553</v>
      </c>
      <c r="H358" s="206"/>
      <c r="I358" s="206"/>
      <c r="J358" s="206"/>
      <c r="K358" s="206"/>
      <c r="L358" s="206"/>
      <c r="M358" s="206"/>
      <c r="N358" s="206"/>
      <c r="O358" s="206"/>
      <c r="P358" s="207"/>
    </row>
    <row r="359" spans="2:20" ht="60" customHeight="1">
      <c r="B359" s="98" t="s">
        <v>224</v>
      </c>
      <c r="C359" s="99"/>
      <c r="D359" s="99"/>
      <c r="E359" s="99"/>
      <c r="F359" s="100"/>
      <c r="G359" s="135" t="s">
        <v>2554</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2555</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12</v>
      </c>
      <c r="I387" s="109"/>
      <c r="J387" s="109"/>
      <c r="K387" s="109"/>
      <c r="L387" s="109"/>
      <c r="M387" s="109"/>
      <c r="N387" s="109"/>
      <c r="O387" s="109"/>
      <c r="P387" s="49" t="s">
        <v>495</v>
      </c>
    </row>
    <row r="388" spans="1:20" ht="20.100000000000001" customHeight="1">
      <c r="B388" s="79"/>
      <c r="C388" s="81"/>
      <c r="D388" s="92" t="s">
        <v>250</v>
      </c>
      <c r="E388" s="92"/>
      <c r="F388" s="92"/>
      <c r="G388" s="92"/>
      <c r="H388" s="96">
        <v>17</v>
      </c>
      <c r="I388" s="97"/>
      <c r="J388" s="97"/>
      <c r="K388" s="97"/>
      <c r="L388" s="97"/>
      <c r="M388" s="97"/>
      <c r="N388" s="97"/>
      <c r="O388" s="97"/>
      <c r="P388" s="37" t="s">
        <v>497</v>
      </c>
    </row>
    <row r="389" spans="1:20" ht="20.100000000000001" customHeight="1">
      <c r="B389" s="114" t="s">
        <v>246</v>
      </c>
      <c r="C389" s="92"/>
      <c r="D389" s="92" t="s">
        <v>251</v>
      </c>
      <c r="E389" s="92"/>
      <c r="F389" s="92"/>
      <c r="G389" s="92"/>
      <c r="H389" s="96">
        <v>3</v>
      </c>
      <c r="I389" s="97"/>
      <c r="J389" s="97"/>
      <c r="K389" s="97"/>
      <c r="L389" s="97"/>
      <c r="M389" s="97"/>
      <c r="N389" s="97"/>
      <c r="O389" s="97"/>
      <c r="P389" s="37" t="s">
        <v>497</v>
      </c>
    </row>
    <row r="390" spans="1:20" ht="20.100000000000001" customHeight="1">
      <c r="B390" s="114"/>
      <c r="C390" s="92"/>
      <c r="D390" s="92" t="s">
        <v>252</v>
      </c>
      <c r="E390" s="92"/>
      <c r="F390" s="92"/>
      <c r="G390" s="92"/>
      <c r="H390" s="96">
        <v>6</v>
      </c>
      <c r="I390" s="97"/>
      <c r="J390" s="97"/>
      <c r="K390" s="97"/>
      <c r="L390" s="97"/>
      <c r="M390" s="97"/>
      <c r="N390" s="97"/>
      <c r="O390" s="97"/>
      <c r="P390" s="37" t="s">
        <v>497</v>
      </c>
    </row>
    <row r="391" spans="1:20" ht="20.100000000000001" customHeight="1">
      <c r="B391" s="114"/>
      <c r="C391" s="92"/>
      <c r="D391" s="92" t="s">
        <v>253</v>
      </c>
      <c r="E391" s="92"/>
      <c r="F391" s="92"/>
      <c r="G391" s="92"/>
      <c r="H391" s="96">
        <v>7</v>
      </c>
      <c r="I391" s="97"/>
      <c r="J391" s="97"/>
      <c r="K391" s="97"/>
      <c r="L391" s="97"/>
      <c r="M391" s="97"/>
      <c r="N391" s="97"/>
      <c r="O391" s="97"/>
      <c r="P391" s="37" t="s">
        <v>497</v>
      </c>
    </row>
    <row r="392" spans="1:20" ht="20.100000000000001" customHeight="1">
      <c r="B392" s="114"/>
      <c r="C392" s="92"/>
      <c r="D392" s="92" t="s">
        <v>254</v>
      </c>
      <c r="E392" s="92"/>
      <c r="F392" s="92"/>
      <c r="G392" s="92"/>
      <c r="H392" s="96">
        <v>13</v>
      </c>
      <c r="I392" s="97"/>
      <c r="J392" s="97"/>
      <c r="K392" s="97"/>
      <c r="L392" s="97"/>
      <c r="M392" s="97"/>
      <c r="N392" s="97"/>
      <c r="O392" s="97"/>
      <c r="P392" s="37" t="s">
        <v>497</v>
      </c>
    </row>
    <row r="393" spans="1:20" ht="20.100000000000001" customHeight="1">
      <c r="B393" s="384" t="s">
        <v>247</v>
      </c>
      <c r="C393" s="385"/>
      <c r="D393" s="92" t="s">
        <v>255</v>
      </c>
      <c r="E393" s="92"/>
      <c r="F393" s="92"/>
      <c r="G393" s="92"/>
      <c r="H393" s="96">
        <v>0</v>
      </c>
      <c r="I393" s="97"/>
      <c r="J393" s="97"/>
      <c r="K393" s="97"/>
      <c r="L393" s="97"/>
      <c r="M393" s="97"/>
      <c r="N393" s="97"/>
      <c r="O393" s="97"/>
      <c r="P393" s="37" t="s">
        <v>497</v>
      </c>
    </row>
    <row r="394" spans="1:20" ht="20.100000000000001" customHeight="1">
      <c r="B394" s="386"/>
      <c r="C394" s="387"/>
      <c r="D394" s="92" t="s">
        <v>256</v>
      </c>
      <c r="E394" s="92"/>
      <c r="F394" s="92"/>
      <c r="G394" s="92"/>
      <c r="H394" s="96">
        <v>0</v>
      </c>
      <c r="I394" s="97"/>
      <c r="J394" s="97"/>
      <c r="K394" s="97"/>
      <c r="L394" s="97"/>
      <c r="M394" s="97"/>
      <c r="N394" s="97"/>
      <c r="O394" s="97"/>
      <c r="P394" s="37" t="s">
        <v>497</v>
      </c>
    </row>
    <row r="395" spans="1:20" ht="20.100000000000001" customHeight="1">
      <c r="B395" s="386"/>
      <c r="C395" s="387"/>
      <c r="D395" s="92" t="s">
        <v>257</v>
      </c>
      <c r="E395" s="92"/>
      <c r="F395" s="92"/>
      <c r="G395" s="92"/>
      <c r="H395" s="96">
        <v>0</v>
      </c>
      <c r="I395" s="97"/>
      <c r="J395" s="97"/>
      <c r="K395" s="97"/>
      <c r="L395" s="97"/>
      <c r="M395" s="97"/>
      <c r="N395" s="97"/>
      <c r="O395" s="97"/>
      <c r="P395" s="37" t="s">
        <v>497</v>
      </c>
    </row>
    <row r="396" spans="1:20" ht="20.100000000000001" customHeight="1">
      <c r="B396" s="386"/>
      <c r="C396" s="387"/>
      <c r="D396" s="92" t="s">
        <v>258</v>
      </c>
      <c r="E396" s="92"/>
      <c r="F396" s="92"/>
      <c r="G396" s="92"/>
      <c r="H396" s="96">
        <v>0</v>
      </c>
      <c r="I396" s="97"/>
      <c r="J396" s="97"/>
      <c r="K396" s="97"/>
      <c r="L396" s="97"/>
      <c r="M396" s="97"/>
      <c r="N396" s="97"/>
      <c r="O396" s="97"/>
      <c r="P396" s="37" t="s">
        <v>497</v>
      </c>
    </row>
    <row r="397" spans="1:20" ht="20.100000000000001" customHeight="1">
      <c r="B397" s="386"/>
      <c r="C397" s="387"/>
      <c r="D397" s="92" t="s">
        <v>259</v>
      </c>
      <c r="E397" s="92"/>
      <c r="F397" s="92"/>
      <c r="G397" s="92"/>
      <c r="H397" s="96">
        <v>1</v>
      </c>
      <c r="I397" s="97"/>
      <c r="J397" s="97"/>
      <c r="K397" s="97"/>
      <c r="L397" s="97"/>
      <c r="M397" s="97"/>
      <c r="N397" s="97"/>
      <c r="O397" s="97"/>
      <c r="P397" s="37" t="s">
        <v>497</v>
      </c>
    </row>
    <row r="398" spans="1:20" ht="20.100000000000001" customHeight="1">
      <c r="B398" s="386"/>
      <c r="C398" s="387"/>
      <c r="D398" s="92" t="s">
        <v>260</v>
      </c>
      <c r="E398" s="92"/>
      <c r="F398" s="92"/>
      <c r="G398" s="92"/>
      <c r="H398" s="96">
        <v>4</v>
      </c>
      <c r="I398" s="97"/>
      <c r="J398" s="97"/>
      <c r="K398" s="97"/>
      <c r="L398" s="97"/>
      <c r="M398" s="97"/>
      <c r="N398" s="97"/>
      <c r="O398" s="97"/>
      <c r="P398" s="37" t="s">
        <v>497</v>
      </c>
    </row>
    <row r="399" spans="1:20" ht="20.100000000000001" customHeight="1">
      <c r="B399" s="386"/>
      <c r="C399" s="387"/>
      <c r="D399" s="92" t="s">
        <v>261</v>
      </c>
      <c r="E399" s="92"/>
      <c r="F399" s="92"/>
      <c r="G399" s="92"/>
      <c r="H399" s="96">
        <v>12</v>
      </c>
      <c r="I399" s="97"/>
      <c r="J399" s="97"/>
      <c r="K399" s="97"/>
      <c r="L399" s="97"/>
      <c r="M399" s="97"/>
      <c r="N399" s="97"/>
      <c r="O399" s="97"/>
      <c r="P399" s="37" t="s">
        <v>497</v>
      </c>
    </row>
    <row r="400" spans="1:20" ht="20.100000000000001" customHeight="1">
      <c r="B400" s="388"/>
      <c r="C400" s="389"/>
      <c r="D400" s="92" t="s">
        <v>262</v>
      </c>
      <c r="E400" s="92"/>
      <c r="F400" s="92"/>
      <c r="G400" s="92"/>
      <c r="H400" s="96">
        <v>11</v>
      </c>
      <c r="I400" s="97"/>
      <c r="J400" s="97"/>
      <c r="K400" s="97"/>
      <c r="L400" s="97"/>
      <c r="M400" s="97"/>
      <c r="N400" s="97"/>
      <c r="O400" s="97"/>
      <c r="P400" s="37" t="s">
        <v>497</v>
      </c>
    </row>
    <row r="401" spans="2:20" ht="20.100000000000001" customHeight="1">
      <c r="B401" s="114" t="s">
        <v>248</v>
      </c>
      <c r="C401" s="92"/>
      <c r="D401" s="92" t="s">
        <v>263</v>
      </c>
      <c r="E401" s="92"/>
      <c r="F401" s="92"/>
      <c r="G401" s="92"/>
      <c r="H401" s="96">
        <v>8</v>
      </c>
      <c r="I401" s="97"/>
      <c r="J401" s="97"/>
      <c r="K401" s="97"/>
      <c r="L401" s="97"/>
      <c r="M401" s="97"/>
      <c r="N401" s="97"/>
      <c r="O401" s="97"/>
      <c r="P401" s="37" t="s">
        <v>497</v>
      </c>
    </row>
    <row r="402" spans="2:20" ht="20.100000000000001" customHeight="1">
      <c r="B402" s="114"/>
      <c r="C402" s="92"/>
      <c r="D402" s="92" t="s">
        <v>264</v>
      </c>
      <c r="E402" s="92"/>
      <c r="F402" s="92"/>
      <c r="G402" s="92"/>
      <c r="H402" s="96">
        <v>2</v>
      </c>
      <c r="I402" s="97"/>
      <c r="J402" s="97"/>
      <c r="K402" s="97"/>
      <c r="L402" s="97"/>
      <c r="M402" s="97"/>
      <c r="N402" s="97"/>
      <c r="O402" s="97"/>
      <c r="P402" s="37" t="s">
        <v>497</v>
      </c>
    </row>
    <row r="403" spans="2:20" ht="20.100000000000001" customHeight="1">
      <c r="B403" s="114"/>
      <c r="C403" s="92"/>
      <c r="D403" s="92" t="s">
        <v>265</v>
      </c>
      <c r="E403" s="92"/>
      <c r="F403" s="92"/>
      <c r="G403" s="92"/>
      <c r="H403" s="96">
        <v>15</v>
      </c>
      <c r="I403" s="97"/>
      <c r="J403" s="97"/>
      <c r="K403" s="97"/>
      <c r="L403" s="97"/>
      <c r="M403" s="97"/>
      <c r="N403" s="97"/>
      <c r="O403" s="97"/>
      <c r="P403" s="37" t="s">
        <v>497</v>
      </c>
    </row>
    <row r="404" spans="2:20" ht="20.100000000000001" customHeight="1">
      <c r="B404" s="114"/>
      <c r="C404" s="92"/>
      <c r="D404" s="92" t="s">
        <v>266</v>
      </c>
      <c r="E404" s="92"/>
      <c r="F404" s="92"/>
      <c r="G404" s="92"/>
      <c r="H404" s="96">
        <v>4</v>
      </c>
      <c r="I404" s="97"/>
      <c r="J404" s="97"/>
      <c r="K404" s="97"/>
      <c r="L404" s="97"/>
      <c r="M404" s="97"/>
      <c r="N404" s="97"/>
      <c r="O404" s="97"/>
      <c r="P404" s="37" t="s">
        <v>497</v>
      </c>
    </row>
    <row r="405" spans="2:20" ht="20.100000000000001" customHeight="1">
      <c r="B405" s="114"/>
      <c r="C405" s="92"/>
      <c r="D405" s="92" t="s">
        <v>267</v>
      </c>
      <c r="E405" s="92"/>
      <c r="F405" s="92"/>
      <c r="G405" s="92"/>
      <c r="H405" s="96">
        <v>1</v>
      </c>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80</v>
      </c>
      <c r="I409" s="109"/>
      <c r="J409" s="109"/>
      <c r="K409" s="109"/>
      <c r="L409" s="109"/>
      <c r="M409" s="109"/>
      <c r="N409" s="109"/>
      <c r="O409" s="109"/>
      <c r="P409" s="49" t="s">
        <v>503</v>
      </c>
    </row>
    <row r="410" spans="2:20" ht="20.100000000000001" customHeight="1">
      <c r="B410" s="114" t="s">
        <v>271</v>
      </c>
      <c r="C410" s="92"/>
      <c r="D410" s="92"/>
      <c r="E410" s="92"/>
      <c r="F410" s="92"/>
      <c r="G410" s="92"/>
      <c r="H410" s="96">
        <v>29</v>
      </c>
      <c r="I410" s="97"/>
      <c r="J410" s="97"/>
      <c r="K410" s="97"/>
      <c r="L410" s="97"/>
      <c r="M410" s="97"/>
      <c r="N410" s="97"/>
      <c r="O410" s="97"/>
      <c r="P410" s="37" t="s">
        <v>495</v>
      </c>
    </row>
    <row r="411" spans="2:20" ht="20.100000000000001" customHeight="1">
      <c r="B411" s="114" t="s">
        <v>272</v>
      </c>
      <c r="C411" s="92"/>
      <c r="D411" s="92"/>
      <c r="E411" s="92"/>
      <c r="F411" s="92"/>
      <c r="G411" s="92"/>
      <c r="H411" s="96">
        <v>90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c r="I416" s="109"/>
      <c r="J416" s="109"/>
      <c r="K416" s="109"/>
      <c r="L416" s="109"/>
      <c r="M416" s="109"/>
      <c r="N416" s="109"/>
      <c r="O416" s="109"/>
      <c r="P416" s="49" t="s">
        <v>497</v>
      </c>
    </row>
    <row r="417" spans="1:20" ht="20.100000000000001" customHeight="1">
      <c r="B417" s="409"/>
      <c r="C417" s="410"/>
      <c r="D417" s="410"/>
      <c r="E417" s="92" t="s">
        <v>281</v>
      </c>
      <c r="F417" s="92"/>
      <c r="G417" s="92"/>
      <c r="H417" s="96"/>
      <c r="I417" s="97"/>
      <c r="J417" s="97"/>
      <c r="K417" s="97"/>
      <c r="L417" s="97"/>
      <c r="M417" s="97"/>
      <c r="N417" s="97"/>
      <c r="O417" s="97"/>
      <c r="P417" s="37" t="s">
        <v>497</v>
      </c>
    </row>
    <row r="418" spans="1:20" ht="20.100000000000001" customHeight="1">
      <c r="B418" s="409"/>
      <c r="C418" s="410"/>
      <c r="D418" s="410"/>
      <c r="E418" s="92" t="s">
        <v>282</v>
      </c>
      <c r="F418" s="92"/>
      <c r="G418" s="92"/>
      <c r="H418" s="96"/>
      <c r="I418" s="97"/>
      <c r="J418" s="97"/>
      <c r="K418" s="97"/>
      <c r="L418" s="97"/>
      <c r="M418" s="97"/>
      <c r="N418" s="97"/>
      <c r="O418" s="97"/>
      <c r="P418" s="37" t="s">
        <v>497</v>
      </c>
    </row>
    <row r="419" spans="1:20" ht="20.100000000000001" customHeight="1">
      <c r="B419" s="409"/>
      <c r="C419" s="410"/>
      <c r="D419" s="410"/>
      <c r="E419" s="92" t="s">
        <v>430</v>
      </c>
      <c r="F419" s="92"/>
      <c r="G419" s="92"/>
      <c r="H419" s="96">
        <v>20</v>
      </c>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2483</v>
      </c>
      <c r="I431" s="206"/>
      <c r="J431" s="206"/>
      <c r="K431" s="206"/>
      <c r="L431" s="206"/>
      <c r="M431" s="206"/>
      <c r="N431" s="206"/>
      <c r="O431" s="206"/>
      <c r="P431" s="207"/>
    </row>
    <row r="432" spans="1:20" ht="20.100000000000001" customHeight="1">
      <c r="B432" s="399"/>
      <c r="C432" s="203" t="s">
        <v>14</v>
      </c>
      <c r="D432" s="99"/>
      <c r="E432" s="99"/>
      <c r="F432" s="99"/>
      <c r="G432" s="100"/>
      <c r="H432" s="199" t="s">
        <v>2487</v>
      </c>
      <c r="I432" s="200"/>
      <c r="J432" s="35" t="s">
        <v>487</v>
      </c>
      <c r="K432" s="200" t="s">
        <v>2488</v>
      </c>
      <c r="L432" s="200"/>
      <c r="M432" s="35" t="s">
        <v>487</v>
      </c>
      <c r="N432" s="200" t="s">
        <v>2489</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17</v>
      </c>
      <c r="N433" s="35" t="s">
        <v>504</v>
      </c>
      <c r="O433" s="24">
        <v>0</v>
      </c>
      <c r="P433" s="37" t="s">
        <v>505</v>
      </c>
    </row>
    <row r="434" spans="2:16" ht="20.100000000000001" customHeight="1">
      <c r="B434" s="399"/>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399"/>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399"/>
      <c r="C436" s="203" t="s">
        <v>289</v>
      </c>
      <c r="D436" s="99"/>
      <c r="E436" s="99"/>
      <c r="F436" s="99"/>
      <c r="G436" s="100"/>
      <c r="H436" s="135" t="s">
        <v>2556</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c r="I438" s="206"/>
      <c r="J438" s="206"/>
      <c r="K438" s="206"/>
      <c r="L438" s="206"/>
      <c r="M438" s="206"/>
      <c r="N438" s="206"/>
      <c r="O438" s="206"/>
      <c r="P438" s="207"/>
    </row>
    <row r="439" spans="2:16" ht="20.100000000000001" customHeight="1">
      <c r="B439" s="411"/>
      <c r="C439" s="203" t="s">
        <v>14</v>
      </c>
      <c r="D439" s="99"/>
      <c r="E439" s="99"/>
      <c r="F439" s="99"/>
      <c r="G439" s="100"/>
      <c r="H439" s="199"/>
      <c r="I439" s="200"/>
      <c r="J439" s="35" t="s">
        <v>487</v>
      </c>
      <c r="K439" s="200"/>
      <c r="L439" s="200"/>
      <c r="M439" s="35" t="s">
        <v>487</v>
      </c>
      <c r="N439" s="200"/>
      <c r="O439" s="200"/>
      <c r="P439" s="201"/>
    </row>
    <row r="440" spans="2:16" ht="20.100000000000001" customHeight="1">
      <c r="B440" s="411"/>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2507</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2557</v>
      </c>
      <c r="M469" s="86"/>
      <c r="N469" s="86"/>
      <c r="O469" s="87"/>
      <c r="P469" s="88"/>
    </row>
    <row r="470" spans="2:20" ht="20.100000000000001" customHeight="1">
      <c r="B470" s="190" t="s">
        <v>292</v>
      </c>
      <c r="C470" s="191"/>
      <c r="D470" s="191"/>
      <c r="E470" s="191"/>
      <c r="F470" s="191"/>
      <c r="G470" s="192"/>
      <c r="H470" s="159" t="s">
        <v>2507</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2557</v>
      </c>
      <c r="M472" s="86"/>
      <c r="N472" s="86"/>
      <c r="O472" s="87"/>
      <c r="P472" s="88"/>
    </row>
    <row r="473" spans="2:20" ht="20.100000000000001" customHeight="1" thickBot="1">
      <c r="B473" s="413" t="s">
        <v>293</v>
      </c>
      <c r="C473" s="414"/>
      <c r="D473" s="414"/>
      <c r="E473" s="414"/>
      <c r="F473" s="414"/>
      <c r="G473" s="414"/>
      <c r="H473" s="313" t="s">
        <v>2507</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2507</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t="s">
        <v>2558</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2506</v>
      </c>
      <c r="K479" s="159"/>
      <c r="L479" s="159"/>
      <c r="M479" s="159"/>
      <c r="N479" s="159"/>
      <c r="O479" s="96"/>
      <c r="P479" s="131"/>
      <c r="S479" s="15" t="str">
        <f>IF($F$476=MST!$I$6,IF(J479="","未記入",""),"")</f>
        <v/>
      </c>
    </row>
    <row r="480" spans="2:20" ht="20.100000000000001" customHeight="1">
      <c r="B480" s="190" t="s">
        <v>508</v>
      </c>
      <c r="C480" s="191"/>
      <c r="D480" s="191"/>
      <c r="E480" s="192"/>
      <c r="F480" s="96" t="s">
        <v>2506</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2559</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2559</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2560</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2560</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2560</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2507</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2506</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2507</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2507</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2507</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t="s">
        <v>2561</v>
      </c>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S6" sqref="S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2567</v>
      </c>
      <c r="K4" s="468"/>
      <c r="L4" s="468"/>
      <c r="M4" s="467" t="s">
        <v>2486</v>
      </c>
      <c r="N4" s="468"/>
      <c r="O4" s="468"/>
      <c r="P4" s="468"/>
      <c r="Q4" s="468"/>
      <c r="R4" s="65" t="s">
        <v>2520</v>
      </c>
      <c r="S4" s="25"/>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t="s">
        <v>2384</v>
      </c>
      <c r="I6" s="475"/>
      <c r="J6" s="467" t="s">
        <v>2568</v>
      </c>
      <c r="K6" s="468"/>
      <c r="L6" s="468"/>
      <c r="M6" s="467" t="s">
        <v>2569</v>
      </c>
      <c r="N6" s="468"/>
      <c r="O6" s="468"/>
      <c r="P6" s="468"/>
      <c r="Q6" s="468"/>
      <c r="R6" s="65"/>
      <c r="S6" s="25" t="s">
        <v>2520</v>
      </c>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c r="I8" s="475"/>
      <c r="J8" s="467"/>
      <c r="K8" s="468"/>
      <c r="L8" s="468"/>
      <c r="M8" s="467"/>
      <c r="N8" s="468"/>
      <c r="O8" s="468"/>
      <c r="P8" s="468"/>
      <c r="Q8" s="468"/>
      <c r="R8" s="65"/>
      <c r="S8" s="25"/>
    </row>
    <row r="9" spans="1:23" ht="50.1" customHeight="1">
      <c r="B9" s="490"/>
      <c r="C9" s="476" t="s">
        <v>319</v>
      </c>
      <c r="D9" s="476"/>
      <c r="E9" s="476"/>
      <c r="F9" s="476"/>
      <c r="G9" s="476"/>
      <c r="H9" s="474"/>
      <c r="I9" s="475"/>
      <c r="J9" s="467"/>
      <c r="K9" s="468"/>
      <c r="L9" s="468"/>
      <c r="M9" s="467"/>
      <c r="N9" s="468"/>
      <c r="O9" s="468"/>
      <c r="P9" s="468"/>
      <c r="Q9" s="468"/>
      <c r="R9" s="65"/>
      <c r="S9" s="25"/>
    </row>
    <row r="10" spans="1:23" ht="50.1" customHeight="1">
      <c r="B10" s="490"/>
      <c r="C10" s="476" t="s">
        <v>320</v>
      </c>
      <c r="D10" s="476"/>
      <c r="E10" s="476"/>
      <c r="F10" s="476"/>
      <c r="G10" s="476"/>
      <c r="H10" s="474"/>
      <c r="I10" s="475"/>
      <c r="J10" s="467"/>
      <c r="K10" s="468"/>
      <c r="L10" s="468"/>
      <c r="M10" s="467"/>
      <c r="N10" s="468"/>
      <c r="O10" s="468"/>
      <c r="P10" s="468"/>
      <c r="Q10" s="468"/>
      <c r="R10" s="65"/>
      <c r="S10" s="25"/>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c r="I12" s="475"/>
      <c r="J12" s="467"/>
      <c r="K12" s="468"/>
      <c r="L12" s="468"/>
      <c r="M12" s="467"/>
      <c r="N12" s="468"/>
      <c r="O12" s="468"/>
      <c r="P12" s="468"/>
      <c r="Q12" s="468"/>
      <c r="R12" s="65"/>
      <c r="S12" s="25"/>
    </row>
    <row r="13" spans="1:23" ht="50.1" customHeight="1">
      <c r="B13" s="490"/>
      <c r="C13" s="476" t="s">
        <v>323</v>
      </c>
      <c r="D13" s="476"/>
      <c r="E13" s="476"/>
      <c r="F13" s="476"/>
      <c r="G13" s="476"/>
      <c r="H13" s="474"/>
      <c r="I13" s="475"/>
      <c r="J13" s="467"/>
      <c r="K13" s="468"/>
      <c r="L13" s="468"/>
      <c r="M13" s="467"/>
      <c r="N13" s="468"/>
      <c r="O13" s="468"/>
      <c r="P13" s="468"/>
      <c r="Q13" s="468"/>
      <c r="R13" s="65"/>
      <c r="S13" s="25"/>
    </row>
    <row r="14" spans="1:23" ht="50.1" customHeight="1">
      <c r="B14" s="490"/>
      <c r="C14" s="476" t="s">
        <v>324</v>
      </c>
      <c r="D14" s="476"/>
      <c r="E14" s="476"/>
      <c r="F14" s="476"/>
      <c r="G14" s="476"/>
      <c r="H14" s="474"/>
      <c r="I14" s="475"/>
      <c r="J14" s="467"/>
      <c r="K14" s="468"/>
      <c r="L14" s="468"/>
      <c r="M14" s="467"/>
      <c r="N14" s="468"/>
      <c r="O14" s="468"/>
      <c r="P14" s="468"/>
      <c r="Q14" s="468"/>
      <c r="R14" s="65"/>
      <c r="S14" s="25"/>
    </row>
    <row r="15" spans="1:23" ht="50.1" customHeight="1" thickBot="1">
      <c r="B15" s="491"/>
      <c r="C15" s="469" t="s">
        <v>325</v>
      </c>
      <c r="D15" s="469"/>
      <c r="E15" s="469"/>
      <c r="F15" s="469"/>
      <c r="G15" s="469"/>
      <c r="H15" s="472"/>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c r="I19" s="475"/>
      <c r="J19" s="467"/>
      <c r="K19" s="468"/>
      <c r="L19" s="468"/>
      <c r="M19" s="467"/>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c r="I22" s="475"/>
      <c r="J22" s="467"/>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t="s">
        <v>2384</v>
      </c>
      <c r="I26" s="510"/>
      <c r="J26" s="487" t="s">
        <v>2567</v>
      </c>
      <c r="K26" s="488"/>
      <c r="L26" s="488"/>
      <c r="M26" s="487" t="s">
        <v>2486</v>
      </c>
      <c r="N26" s="488"/>
      <c r="O26" s="488"/>
      <c r="P26" s="488"/>
      <c r="Q26" s="488"/>
      <c r="R26" s="67" t="s">
        <v>2520</v>
      </c>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c r="I29" s="475"/>
      <c r="J29" s="467"/>
      <c r="K29" s="468"/>
      <c r="L29" s="468"/>
      <c r="M29" s="467"/>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c r="I35" s="475"/>
      <c r="J35" s="467"/>
      <c r="K35" s="468"/>
      <c r="L35" s="468"/>
      <c r="M35" s="467"/>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4" t="s">
        <v>337</v>
      </c>
      <c r="D37" s="484"/>
      <c r="E37" s="484"/>
      <c r="F37" s="484"/>
      <c r="G37" s="484"/>
      <c r="H37" s="474"/>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c r="I41" s="473"/>
      <c r="J41" s="493"/>
      <c r="K41" s="494"/>
      <c r="L41" s="494"/>
      <c r="M41" s="493"/>
      <c r="N41" s="494"/>
      <c r="O41" s="494"/>
      <c r="P41" s="494"/>
      <c r="Q41" s="494"/>
      <c r="R41" s="66"/>
      <c r="S41" s="26"/>
    </row>
    <row r="42" spans="2:19" ht="50.1" customHeight="1" thickBot="1">
      <c r="B42" s="495" t="s">
        <v>350</v>
      </c>
      <c r="C42" s="496"/>
      <c r="D42" s="496"/>
      <c r="E42" s="496"/>
      <c r="F42" s="496"/>
      <c r="G42" s="497"/>
      <c r="H42" s="509"/>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c r="I45" s="475"/>
      <c r="J45" s="467"/>
      <c r="K45" s="468"/>
      <c r="L45" s="468"/>
      <c r="M45" s="467"/>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c r="I49" s="475"/>
      <c r="J49" s="467"/>
      <c r="K49" s="468"/>
      <c r="L49" s="468"/>
      <c r="M49" s="467"/>
      <c r="N49" s="468"/>
      <c r="O49" s="468"/>
      <c r="P49" s="468"/>
      <c r="Q49" s="468"/>
      <c r="R49" s="65"/>
      <c r="S49" s="25"/>
    </row>
    <row r="50" spans="2:19" ht="50.1" customHeight="1">
      <c r="B50" s="492"/>
      <c r="C50" s="476" t="s">
        <v>421</v>
      </c>
      <c r="D50" s="476"/>
      <c r="E50" s="476"/>
      <c r="F50" s="476"/>
      <c r="G50" s="476"/>
      <c r="H50" s="474"/>
      <c r="I50" s="475"/>
      <c r="J50" s="467"/>
      <c r="K50" s="468"/>
      <c r="L50" s="468"/>
      <c r="M50" s="467"/>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2506</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t="s">
        <v>2507</v>
      </c>
      <c r="K7" s="550"/>
      <c r="L7" s="550"/>
      <c r="M7" s="550"/>
      <c r="N7" s="550"/>
      <c r="O7" s="551"/>
      <c r="P7" s="549"/>
      <c r="Q7" s="550"/>
      <c r="R7" s="550"/>
      <c r="S7" s="550"/>
      <c r="T7" s="550"/>
      <c r="U7" s="551"/>
      <c r="V7" s="525" t="s">
        <v>2520</v>
      </c>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t="s">
        <v>2507</v>
      </c>
      <c r="K8" s="514"/>
      <c r="L8" s="514"/>
      <c r="M8" s="514"/>
      <c r="N8" s="514"/>
      <c r="O8" s="515"/>
      <c r="P8" s="513"/>
      <c r="Q8" s="514"/>
      <c r="R8" s="514"/>
      <c r="S8" s="514"/>
      <c r="T8" s="514"/>
      <c r="U8" s="515"/>
      <c r="V8" s="527" t="s">
        <v>2520</v>
      </c>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2507</v>
      </c>
      <c r="Q9" s="514"/>
      <c r="R9" s="514"/>
      <c r="S9" s="514"/>
      <c r="T9" s="514"/>
      <c r="U9" s="515"/>
      <c r="V9" s="527"/>
      <c r="W9" s="527"/>
      <c r="X9" s="527"/>
      <c r="Y9" s="527" t="s">
        <v>2520</v>
      </c>
      <c r="Z9" s="527"/>
      <c r="AA9" s="527"/>
      <c r="AB9" s="519" t="s">
        <v>2562</v>
      </c>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t="s">
        <v>2507</v>
      </c>
      <c r="K10" s="514"/>
      <c r="L10" s="514"/>
      <c r="M10" s="514"/>
      <c r="N10" s="514"/>
      <c r="O10" s="515"/>
      <c r="P10" s="513"/>
      <c r="Q10" s="514"/>
      <c r="R10" s="514"/>
      <c r="S10" s="514"/>
      <c r="T10" s="514"/>
      <c r="U10" s="515"/>
      <c r="V10" s="527" t="s">
        <v>2520</v>
      </c>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t="s">
        <v>2507</v>
      </c>
      <c r="K11" s="514"/>
      <c r="L11" s="514"/>
      <c r="M11" s="514"/>
      <c r="N11" s="514"/>
      <c r="O11" s="515"/>
      <c r="P11" s="513"/>
      <c r="Q11" s="514"/>
      <c r="R11" s="514"/>
      <c r="S11" s="514"/>
      <c r="T11" s="514"/>
      <c r="U11" s="515"/>
      <c r="V11" s="527" t="s">
        <v>2520</v>
      </c>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t="s">
        <v>2507</v>
      </c>
      <c r="K12" s="514"/>
      <c r="L12" s="514"/>
      <c r="M12" s="514"/>
      <c r="N12" s="514"/>
      <c r="O12" s="515"/>
      <c r="P12" s="513"/>
      <c r="Q12" s="514"/>
      <c r="R12" s="514"/>
      <c r="S12" s="514"/>
      <c r="T12" s="514"/>
      <c r="U12" s="515"/>
      <c r="V12" s="527" t="s">
        <v>2520</v>
      </c>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t="s">
        <v>2507</v>
      </c>
      <c r="K13" s="514"/>
      <c r="L13" s="514"/>
      <c r="M13" s="514"/>
      <c r="N13" s="514"/>
      <c r="O13" s="515"/>
      <c r="P13" s="513"/>
      <c r="Q13" s="514"/>
      <c r="R13" s="514"/>
      <c r="S13" s="514"/>
      <c r="T13" s="514"/>
      <c r="U13" s="515"/>
      <c r="V13" s="527"/>
      <c r="W13" s="527"/>
      <c r="X13" s="527"/>
      <c r="Y13" s="527" t="s">
        <v>2520</v>
      </c>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t="s">
        <v>2507</v>
      </c>
      <c r="K14" s="534"/>
      <c r="L14" s="534"/>
      <c r="M14" s="534"/>
      <c r="N14" s="534"/>
      <c r="O14" s="535"/>
      <c r="P14" s="533"/>
      <c r="Q14" s="534"/>
      <c r="R14" s="534"/>
      <c r="S14" s="534"/>
      <c r="T14" s="534"/>
      <c r="U14" s="535"/>
      <c r="V14" s="526"/>
      <c r="W14" s="526"/>
      <c r="X14" s="526"/>
      <c r="Y14" s="526" t="s">
        <v>2520</v>
      </c>
      <c r="Z14" s="526"/>
      <c r="AA14" s="526"/>
      <c r="AB14" s="522"/>
      <c r="AC14" s="523"/>
      <c r="AD14" s="523"/>
      <c r="AE14" s="403"/>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t="s">
        <v>2507</v>
      </c>
      <c r="K16" s="550"/>
      <c r="L16" s="550"/>
      <c r="M16" s="550"/>
      <c r="N16" s="550"/>
      <c r="O16" s="551"/>
      <c r="P16" s="549"/>
      <c r="Q16" s="550"/>
      <c r="R16" s="550"/>
      <c r="S16" s="550"/>
      <c r="T16" s="550"/>
      <c r="U16" s="551"/>
      <c r="V16" s="525" t="s">
        <v>2520</v>
      </c>
      <c r="W16" s="525"/>
      <c r="X16" s="525"/>
      <c r="Y16" s="525"/>
      <c r="Z16" s="525"/>
      <c r="AA16" s="525"/>
      <c r="AB16" s="516"/>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t="s">
        <v>2507</v>
      </c>
      <c r="K17" s="514"/>
      <c r="L17" s="514"/>
      <c r="M17" s="514"/>
      <c r="N17" s="514"/>
      <c r="O17" s="515"/>
      <c r="P17" s="513"/>
      <c r="Q17" s="514"/>
      <c r="R17" s="514"/>
      <c r="S17" s="514"/>
      <c r="T17" s="514"/>
      <c r="U17" s="515"/>
      <c r="V17" s="527" t="s">
        <v>2520</v>
      </c>
      <c r="W17" s="527"/>
      <c r="X17" s="527"/>
      <c r="Y17" s="527"/>
      <c r="Z17" s="527"/>
      <c r="AA17" s="527"/>
      <c r="AB17" s="519"/>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t="s">
        <v>2507</v>
      </c>
      <c r="K18" s="514"/>
      <c r="L18" s="514"/>
      <c r="M18" s="514"/>
      <c r="N18" s="514"/>
      <c r="O18" s="515"/>
      <c r="P18" s="513" t="s">
        <v>2507</v>
      </c>
      <c r="Q18" s="514"/>
      <c r="R18" s="514"/>
      <c r="S18" s="514"/>
      <c r="T18" s="514"/>
      <c r="U18" s="515"/>
      <c r="V18" s="527"/>
      <c r="W18" s="527"/>
      <c r="X18" s="527"/>
      <c r="Y18" s="527" t="s">
        <v>2520</v>
      </c>
      <c r="Z18" s="527"/>
      <c r="AA18" s="527"/>
      <c r="AB18" s="519"/>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t="s">
        <v>2507</v>
      </c>
      <c r="K19" s="514"/>
      <c r="L19" s="514"/>
      <c r="M19" s="514"/>
      <c r="N19" s="514"/>
      <c r="O19" s="515"/>
      <c r="P19" s="513"/>
      <c r="Q19" s="514"/>
      <c r="R19" s="514"/>
      <c r="S19" s="514"/>
      <c r="T19" s="514"/>
      <c r="U19" s="515"/>
      <c r="V19" s="527" t="s">
        <v>2520</v>
      </c>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2507</v>
      </c>
      <c r="Q20" s="514"/>
      <c r="R20" s="514"/>
      <c r="S20" s="514"/>
      <c r="T20" s="514"/>
      <c r="U20" s="515"/>
      <c r="V20" s="527" t="s">
        <v>2520</v>
      </c>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2507</v>
      </c>
      <c r="Q21" s="514"/>
      <c r="R21" s="514"/>
      <c r="S21" s="514"/>
      <c r="T21" s="514"/>
      <c r="U21" s="515"/>
      <c r="V21" s="527" t="s">
        <v>2520</v>
      </c>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2507</v>
      </c>
      <c r="Q22" s="514"/>
      <c r="R22" s="514"/>
      <c r="S22" s="514"/>
      <c r="T22" s="514"/>
      <c r="U22" s="515"/>
      <c r="V22" s="527"/>
      <c r="W22" s="527"/>
      <c r="X22" s="527"/>
      <c r="Y22" s="527" t="s">
        <v>2520</v>
      </c>
      <c r="Z22" s="527"/>
      <c r="AA22" s="527"/>
      <c r="AB22" s="519" t="s">
        <v>2564</v>
      </c>
      <c r="AC22" s="520"/>
      <c r="AD22" s="520"/>
      <c r="AE22" s="519"/>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t="s">
        <v>2507</v>
      </c>
      <c r="K23" s="514"/>
      <c r="L23" s="514"/>
      <c r="M23" s="514"/>
      <c r="N23" s="514"/>
      <c r="O23" s="515"/>
      <c r="P23" s="513"/>
      <c r="Q23" s="514"/>
      <c r="R23" s="514"/>
      <c r="S23" s="514"/>
      <c r="T23" s="514"/>
      <c r="U23" s="515"/>
      <c r="V23" s="527"/>
      <c r="W23" s="527"/>
      <c r="X23" s="527"/>
      <c r="Y23" s="527" t="s">
        <v>2520</v>
      </c>
      <c r="Z23" s="527"/>
      <c r="AA23" s="527"/>
      <c r="AB23" s="519" t="s">
        <v>2563</v>
      </c>
      <c r="AC23" s="520"/>
      <c r="AD23" s="520"/>
      <c r="AE23" s="519"/>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t="s">
        <v>2507</v>
      </c>
      <c r="K24" s="514"/>
      <c r="L24" s="514"/>
      <c r="M24" s="514"/>
      <c r="N24" s="514"/>
      <c r="O24" s="515"/>
      <c r="P24" s="513"/>
      <c r="Q24" s="514"/>
      <c r="R24" s="514"/>
      <c r="S24" s="514"/>
      <c r="T24" s="514"/>
      <c r="U24" s="515"/>
      <c r="V24" s="527" t="s">
        <v>2520</v>
      </c>
      <c r="W24" s="527"/>
      <c r="X24" s="527"/>
      <c r="Y24" s="527"/>
      <c r="Z24" s="527"/>
      <c r="AA24" s="527"/>
      <c r="AB24" s="519"/>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t="s">
        <v>2507</v>
      </c>
      <c r="Q25" s="534"/>
      <c r="R25" s="534"/>
      <c r="S25" s="534"/>
      <c r="T25" s="534"/>
      <c r="U25" s="535"/>
      <c r="V25" s="526" t="s">
        <v>2520</v>
      </c>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2507</v>
      </c>
      <c r="Q27" s="550"/>
      <c r="R27" s="550"/>
      <c r="S27" s="550"/>
      <c r="T27" s="550"/>
      <c r="U27" s="551"/>
      <c r="V27" s="525"/>
      <c r="W27" s="525"/>
      <c r="X27" s="525"/>
      <c r="Y27" s="525" t="s">
        <v>2520</v>
      </c>
      <c r="Z27" s="525"/>
      <c r="AA27" s="525"/>
      <c r="AB27" s="516" t="s">
        <v>2565</v>
      </c>
      <c r="AC27" s="517"/>
      <c r="AD27" s="517"/>
      <c r="AE27" s="516"/>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t="s">
        <v>2507</v>
      </c>
      <c r="K28" s="514"/>
      <c r="L28" s="514"/>
      <c r="M28" s="514"/>
      <c r="N28" s="514"/>
      <c r="O28" s="515"/>
      <c r="P28" s="513"/>
      <c r="Q28" s="514"/>
      <c r="R28" s="514"/>
      <c r="S28" s="514"/>
      <c r="T28" s="514"/>
      <c r="U28" s="515"/>
      <c r="V28" s="527" t="s">
        <v>2520</v>
      </c>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t="s">
        <v>2507</v>
      </c>
      <c r="K29" s="514"/>
      <c r="L29" s="514"/>
      <c r="M29" s="514"/>
      <c r="N29" s="514"/>
      <c r="O29" s="515"/>
      <c r="P29" s="513"/>
      <c r="Q29" s="514"/>
      <c r="R29" s="514"/>
      <c r="S29" s="514"/>
      <c r="T29" s="514"/>
      <c r="U29" s="515"/>
      <c r="V29" s="527" t="s">
        <v>2520</v>
      </c>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t="s">
        <v>2507</v>
      </c>
      <c r="K30" s="514"/>
      <c r="L30" s="514"/>
      <c r="M30" s="514"/>
      <c r="N30" s="514"/>
      <c r="O30" s="515"/>
      <c r="P30" s="513"/>
      <c r="Q30" s="514"/>
      <c r="R30" s="514"/>
      <c r="S30" s="514"/>
      <c r="T30" s="514"/>
      <c r="U30" s="515"/>
      <c r="V30" s="527" t="s">
        <v>2520</v>
      </c>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t="s">
        <v>2507</v>
      </c>
      <c r="K31" s="534"/>
      <c r="L31" s="534"/>
      <c r="M31" s="534"/>
      <c r="N31" s="534"/>
      <c r="O31" s="535"/>
      <c r="P31" s="533"/>
      <c r="Q31" s="534"/>
      <c r="R31" s="534"/>
      <c r="S31" s="534"/>
      <c r="T31" s="534"/>
      <c r="U31" s="535"/>
      <c r="V31" s="526" t="s">
        <v>2520</v>
      </c>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t="s">
        <v>2507</v>
      </c>
      <c r="K33" s="550"/>
      <c r="L33" s="550"/>
      <c r="M33" s="550"/>
      <c r="N33" s="550"/>
      <c r="O33" s="551"/>
      <c r="P33" s="549"/>
      <c r="Q33" s="550"/>
      <c r="R33" s="550"/>
      <c r="S33" s="550"/>
      <c r="T33" s="550"/>
      <c r="U33" s="551"/>
      <c r="V33" s="525" t="s">
        <v>2520</v>
      </c>
      <c r="W33" s="525"/>
      <c r="X33" s="525"/>
      <c r="Y33" s="525"/>
      <c r="Z33" s="525"/>
      <c r="AA33" s="525"/>
      <c r="AB33" s="516"/>
      <c r="AC33" s="517"/>
      <c r="AD33" s="517"/>
      <c r="AE33" s="516" t="s">
        <v>2566</v>
      </c>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t="s">
        <v>2506</v>
      </c>
      <c r="K34" s="514"/>
      <c r="L34" s="514"/>
      <c r="M34" s="514"/>
      <c r="N34" s="514"/>
      <c r="O34" s="515"/>
      <c r="P34" s="513"/>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t="s">
        <v>2506</v>
      </c>
      <c r="K35" s="534"/>
      <c r="L35" s="534"/>
      <c r="M35" s="534"/>
      <c r="N35" s="534"/>
      <c r="O35" s="535"/>
      <c r="P35" s="533"/>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2023-04-13T00:37:33Z</dcterms:modified>
</cp:coreProperties>
</file>