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370" yWindow="15" windowWidth="11880" windowHeight="123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<sst xmlns="http://schemas.openxmlformats.org/spreadsheetml/2006/main" count="3071" uniqueCount="2567">
  <si>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</si>
  <si>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</si>
  <si>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</si>
  <si>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</si>
  <si>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</si>
  <si>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</si>
  <si>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</si>
  <si>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</si>
  <si>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</si>
  <si>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</si>
  <si>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</si>
  <si>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</si>
  <si>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</si>
  <si>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</si>
  <si>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</si>
  <si>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</si>
  <si>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</si>
  <si>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</si>
  <si>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</si>
  <si>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</si>
  <si>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</si>
  <si>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</si>
  <si>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</si>
  <si>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</si>
  <si>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</si>
  <si>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</si>
  <si>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</si>
  <si>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</si>
  <si>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</si>
  <si>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</si>
  <si>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</si>
  <si>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</si>
  <si>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</si>
  <si>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</si>
  <si>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</si>
  <si>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</si>
  <si>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</si>
  <si>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</si>
  <si>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</si>
  <si>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</si>
  <si>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</si>
  <si>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</si>
  <si>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</si>
  <si>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</si>
  <si>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</si>
  <si>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</si>
  <si>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</si>
  <si>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</si>
  <si>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</si>
  <si>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</si>
  <si>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</si>
  <si>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</si>
  <si>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</si>
  <si>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</si>
  <si>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</si>
  <si>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</si>
  <si>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</si>
  <si>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</si>
  <si>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</si>
  <si>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</si>
  <si>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</si>
  <si>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</si>
  <si>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</si>
  <si>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</si>
  <si>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</si>
  <si>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</si>
  <si>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</si>
  <si>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</si>
  <si>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</si>
  <si>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</si>
  <si>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</si>
  <si>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</si>
  <si>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</si>
  <si>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</si>
  <si>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</si>
  <si>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</si>
  <si>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</si>
  <si>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</si>
  <si>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</si>
  <si>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</si>
  <si>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</si>
  <si>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</si>
  <si>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</si>
  <si>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</si>
  <si>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</si>
  <si>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</si>
  <si>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</si>
  <si>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</si>
  <si>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</si>
  <si>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</si>
  <si>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</si>
  <si>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</si>
  <si>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</si>
  <si>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</si>
  <si>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</si>
  <si>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</si>
  <si>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</si>
  <si>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</si>
  <si>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</si>
  <si>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</si>
  <si>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</si>
  <si>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</si>
  <si>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</si>
  <si>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</si>
  <si>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</si>
  <si>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</si>
  <si>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</si>
  <si>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</si>
  <si>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</si>
  <si>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</si>
  <si>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</si>
  <si>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</si>
  <si>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</si>
  <si>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</si>
  <si>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</si>
  <si>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</si>
  <si>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</si>
  <si>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</si>
  <si>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</si>
  <si>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</si>
  <si>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</si>
  <si>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</si>
  <si>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</si>
  <si>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</si>
  <si>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</si>
  <si>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</si>
  <si>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</si>
  <si>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</si>
  <si>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</si>
  <si>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</si>
  <si>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</si>
  <si>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</si>
  <si>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</si>
  <si>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</si>
  <si>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</si>
  <si>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</si>
  <si>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</si>
  <si>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</si>
  <si>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</si>
  <si>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</si>
  <si>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</si>
  <si>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</si>
  <si>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</si>
  <si>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</si>
  <si>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</si>
  <si>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</si>
  <si>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</si>
  <si>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</si>
  <si>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</si>
  <si>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</si>
  <si>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</si>
  <si>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</si>
  <si>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</si>
  <si>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</si>
  <si>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</si>
  <si>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</si>
  <si>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</si>
  <si>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</si>
  <si>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</si>
  <si>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</si>
  <si>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</si>
  <si>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</si>
  <si>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</si>
  <si>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</si>
  <si>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</si>
  <si>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</si>
  <si>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</si>
  <si>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</si>
  <si>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</si>
  <si>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</si>
  <si>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</si>
  <si>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</si>
  <si>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</si>
  <si>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</si>
  <si>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</si>
  <si>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</si>
  <si>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</si>
  <si>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</si>
  <si>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</si>
  <si>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</si>
  <si>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</si>
  <si>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</si>
  <si>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</si>
  <si>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</si>
  <si>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</si>
  <si>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</si>
  <si>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</si>
  <si>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</si>
  <si>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</si>
  <si>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</si>
  <si>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</si>
  <si>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</si>
  <si>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</si>
  <si>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</si>
  <si>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</si>
  <si>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</si>
  <si>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</si>
  <si>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</si>
  <si>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</si>
  <si>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</si>
  <si>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</si>
  <si>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</si>
  <si>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</si>
  <si>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</si>
  <si>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</si>
  <si>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</si>
  <si>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</si>
  <si>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</si>
  <si>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</si>
  <si>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</si>
  <si>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</si>
  <si>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</si>
  <si>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</si>
  <si>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</si>
  <si>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</si>
  <si>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</si>
  <si>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</si>
  <si>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</si>
  <si>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</si>
  <si>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</si>
  <si>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</si>
  <si>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</si>
  <si>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</si>
  <si>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</si>
  <si>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</si>
  <si>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</si>
  <si>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</si>
  <si>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</si>
  <si>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</si>
  <si>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</si>
  <si>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</si>
  <si>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</si>
  <si>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</si>
  <si>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</si>
  <si>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</si>
  <si>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</si>
  <si>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</si>
  <si>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</si>
  <si>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</si>
  <si>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</si>
  <si>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</si>
  <si>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</si>
  <si>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</si>
  <si>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</si>
  <si>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</si>
  <si>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</si>
  <si>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</si>
  <si>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</si>
  <si>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</si>
  <si>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</si>
  <si>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</si>
  <si>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</si>
  <si>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</si>
  <si>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</si>
  <si>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</si>
  <si>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</si>
  <si>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</si>
  <si>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</si>
  <si>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</si>
  <si>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</si>
  <si>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</si>
  <si>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</si>
  <si>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</si>
  <si>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</si>
  <si>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</si>
  <si>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</si>
  <si>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</si>
  <si>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</si>
  <si>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</si>
  <si>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</si>
  <si>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</si>
  <si>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</si>
  <si>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</si>
  <si>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</si>
  <si>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</si>
  <si>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</si>
  <si>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</si>
  <si>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</si>
  <si>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</si>
  <si>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</si>
  <si>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</si>
  <si>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</si>
  <si>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</si>
  <si>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</si>
  <si>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</si>
  <si>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</si>
  <si>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</si>
  <si>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</si>
  <si>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</si>
  <si>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</si>
  <si>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</si>
  <si>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</si>
  <si>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</si>
  <si>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</si>
  <si>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</si>
  <si>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</si>
  <si>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</si>
  <si>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</si>
  <si>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</si>
  <si>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</si>
  <si>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</si>
  <si>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</si>
  <si>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</si>
  <si>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</si>
  <si>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</si>
  <si>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</si>
  <si>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</si>
  <si>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</si>
  <si>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</si>
  <si>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</si>
  <si>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</si>
  <si>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</si>
  <si>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</si>
  <si>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</si>
  <si>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</si>
  <si>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</si>
  <si>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</si>
  <si>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</si>
  <si>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</si>
  <si>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</si>
  <si>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</si>
  <si>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</si>
  <si>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</si>
  <si>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</si>
  <si>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</si>
  <si>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</si>
  <si>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</si>
  <si>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</si>
  <si>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</si>
  <si>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</si>
  <si>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</si>
  <si>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</si>
  <si>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</si>
  <si>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</si>
  <si>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</si>
  <si>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</si>
  <si>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</si>
  <si>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</si>
  <si>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</si>
  <si>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</si>
  <si>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</si>
  <si>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</si>
  <si>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</si>
  <si>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</si>
  <si>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</si>
  <si>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</si>
  <si>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</si>
  <si>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</si>
  <si>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</si>
  <si>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</si>
  <si>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</si>
  <si>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</si>
  <si>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</si>
  <si>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</si>
  <si>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</si>
  <si>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</si>
  <si>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</si>
  <si>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</si>
  <si>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</si>
  <si>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</si>
  <si>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</si>
  <si>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</si>
  <si>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</si>
  <si>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</si>
  <si>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</si>
  <si>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</si>
  <si>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</si>
  <si>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</si>
  <si>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</si>
  <si>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</si>
  <si>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</si>
  <si>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</si>
  <si>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</si>
  <si>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</si>
  <si>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</si>
  <si>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</si>
  <si>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</si>
  <si>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</si>
  <si>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</si>
  <si>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</si>
  <si>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</si>
  <si>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</si>
  <si>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</si>
  <si>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</si>
  <si>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</si>
  <si>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</si>
  <si>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</si>
  <si>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</si>
  <si>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</si>
  <si>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</si>
  <si>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</si>
  <si>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</si>
  <si>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</si>
  <si>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</si>
  <si>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</si>
  <si>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</si>
  <si>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</si>
  <si>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</si>
  <si>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</si>
  <si>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</si>
  <si>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</si>
  <si>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</si>
  <si>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</si>
  <si>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</si>
  <si>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</si>
  <si>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</si>
  <si>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</si>
  <si>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</si>
  <si>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</si>
  <si>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</si>
  <si>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</si>
  <si>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</si>
  <si>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</si>
  <si>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</si>
  <si>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</si>
  <si>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</si>
  <si>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</si>
  <si>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</si>
  <si>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</si>
  <si>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</si>
  <si>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</si>
  <si>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</si>
  <si>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</si>
  <si>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</si>
  <si>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</si>
  <si>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</si>
  <si>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</si>
  <si>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</si>
  <si>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</si>
  <si>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</si>
  <si>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</si>
  <si>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</si>
  <si>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</si>
  <si>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</si>
  <si>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</si>
  <si>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</si>
  <si>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</si>
  <si>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</si>
  <si>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</si>
  <si>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</si>
  <si>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</si>
  <si>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</si>
  <si>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</si>
  <si>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</si>
  <si>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</si>
  <si>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</si>
  <si>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</si>
  <si>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</si>
  <si>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</si>
  <si>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</si>
  <si>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</si>
  <si>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</si>
  <si>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</si>
  <si>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</si>
  <si>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</si>
  <si>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</si>
  <si>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</si>
  <si>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</si>
  <si>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</si>
  <si>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</si>
  <si>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</si>
  <si>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</si>
  <si>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</si>
  <si>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</si>
  <si>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</si>
  <si>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</si>
  <si>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</si>
  <si>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</si>
  <si>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</si>
  <si>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</si>
  <si>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</si>
  <si>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</si>
  <si>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</si>
  <si>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</si>
  <si>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</si>
  <si>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</si>
  <si>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</si>
  <si>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</si>
  <si>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</si>
  <si>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</si>
  <si>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</si>
  <si>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</si>
  <si>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</si>
  <si>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</si>
  <si>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</si>
  <si>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</si>
  <si>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</si>
  <si>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</si>
  <si>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</si>
  <si>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</si>
  <si>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</si>
  <si>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</si>
  <si>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</si>
  <si>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</si>
  <si>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</si>
  <si>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</si>
  <si>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</si>
  <si>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</si>
  <si>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</si>
  <si>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</si>
  <si>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</si>
  <si>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</si>
  <si>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</si>
  <si>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</si>
  <si>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</si>
  <si>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</si>
  <si>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</si>
  <si>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</si>
  <si>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</si>
  <si>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</si>
  <si>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</si>
  <si>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</si>
  <si>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</si>
  <si>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</si>
  <si>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</si>
  <si>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</si>
  <si>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</si>
  <si>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</si>
  <si>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</si>
  <si>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</si>
  <si>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</si>
  <si>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</si>
  <si>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</si>
  <si>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</si>
  <si>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</si>
  <si>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</si>
  <si>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</si>
  <si>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</si>
  <si>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</si>
  <si>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</si>
  <si>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</si>
  <si>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</si>
  <si>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</si>
  <si>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</si>
  <si>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</si>
  <si>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</si>
  <si>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</si>
  <si>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</si>
  <si>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</si>
  <si>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</si>
  <si>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</si>
  <si>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</si>
  <si>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</si>
  <si>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</si>
  <si>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</si>
  <si>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</si>
  <si>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</si>
  <si>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</si>
  <si>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</si>
  <si>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</si>
  <si>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</si>
  <si>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</si>
  <si>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</si>
  <si>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</si>
  <si>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</si>
  <si>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</si>
  <si>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</si>
  <si>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</si>
  <si>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</si>
  <si>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</si>
  <si>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</si>
  <si>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</si>
  <si>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</si>
  <si>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</si>
  <si>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</si>
  <si>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</si>
  <si>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</si>
  <si>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</si>
  <si>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</si>
  <si>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</si>
  <si>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</si>
  <si>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</si>
  <si>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</si>
  <si>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</si>
  <si>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</si>
  <si>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</si>
  <si>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</si>
  <si>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</si>
  <si>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</si>
  <si>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</si>
  <si>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</si>
  <si>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</si>
  <si>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</si>
  <si>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</si>
  <si>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</si>
  <si>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</si>
  <si>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</si>
  <si>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</si>
  <si>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</si>
  <si>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</si>
  <si>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</si>
  <si>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</si>
  <si>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</si>
  <si>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</si>
  <si>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</si>
  <si>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</si>
  <si>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</si>
  <si>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</si>
  <si>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</si>
  <si>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</si>
  <si>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</si>
  <si>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</si>
  <si>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</si>
  <si>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</si>
  <si>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</si>
  <si>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</si>
  <si>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</si>
  <si>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</si>
  <si>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</si>
  <si>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</si>
  <si>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</si>
  <si>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</si>
  <si>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</si>
  <si>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</si>
  <si>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</si>
  <si>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</si>
  <si>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</si>
  <si>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</si>
  <si>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</si>
  <si>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</si>
  <si>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</si>
  <si>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</si>
  <si>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</si>
  <si>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</si>
  <si>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</si>
  <si>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</si>
  <si>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</si>
  <si>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</si>
  <si>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</si>
  <si>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</si>
  <si>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</si>
  <si>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</si>
  <si>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</si>
  <si>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</si>
  <si>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</si>
  <si>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</si>
  <si>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</si>
  <si>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</si>
  <si>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</si>
  <si>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</si>
  <si>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</si>
  <si>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</si>
  <si>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</si>
  <si>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</si>
  <si>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</si>
  <si>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</si>
  <si>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</si>
  <si>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</si>
  <si>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</si>
  <si>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</si>
  <si>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</si>
  <si>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</si>
  <si>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</si>
  <si>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</si>
  <si>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</si>
  <si>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</si>
  <si>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</si>
  <si>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</si>
  <si>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</si>
  <si>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</si>
  <si>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</si>
  <si>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</si>
  <si>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</si>
  <si>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</si>
  <si>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</si>
  <si>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</si>
  <si>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</si>
  <si>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</si>
  <si>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</si>
  <si>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</si>
  <si>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</si>
  <si>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</si>
  <si>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</si>
  <si>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</si>
  <si>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</si>
  <si>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</si>
  <si>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</si>
  <si>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</si>
  <si>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</si>
  <si>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</si>
  <si>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</si>
  <si>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</si>
  <si>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</si>
  <si>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</si>
  <si>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</si>
  <si>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</si>
  <si>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</si>
  <si>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</si>
  <si>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</si>
  <si>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</si>
  <si>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</si>
  <si>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</si>
  <si>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</si>
  <si>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</si>
  <si>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</si>
  <si>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</si>
  <si>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</si>
  <si>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</si>
  <si>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</si>
  <si>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</si>
  <si>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</si>
  <si>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</si>
  <si>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</si>
  <si>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</si>
  <si>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</si>
  <si>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</si>
  <si>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</si>
  <si>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</si>
  <si>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</si>
  <si>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</si>
  <si>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</si>
  <si>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</si>
  <si>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</si>
  <si>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</si>
  <si>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</si>
  <si>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</si>
  <si>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</si>
  <si>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</si>
  <si>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</si>
  <si>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</si>
  <si>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</si>
  <si>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</si>
  <si>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</si>
  <si>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</si>
  <si>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</si>
  <si>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</si>
  <si>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</si>
  <si>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</si>
  <si>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</si>
  <si>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</si>
  <si>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</si>
  <si>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</si>
  <si>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</si>
  <si>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</si>
  <si>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</si>
  <si>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</si>
  <si>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</si>
  <si>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</si>
  <si>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</si>
  <si>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</si>
  <si>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</si>
  <si>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</si>
  <si>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</si>
  <si>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</si>
  <si>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</si>
  <si>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</si>
  <si>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</si>
  <si>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</si>
  <si>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</si>
  <si>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</si>
  <si>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</si>
  <si>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</si>
  <si>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</si>
  <si>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</si>
  <si>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</si>
  <si>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</si>
  <si>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</si>
  <si>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</si>
  <si>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</si>
  <si>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</si>
  <si>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</si>
  <si>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</si>
  <si>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</si>
  <si>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</si>
  <si>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</si>
  <si>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</si>
  <si>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</si>
  <si>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</si>
  <si>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</si>
  <si>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</si>
  <si>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</si>
  <si>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</si>
  <si>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</si>
  <si>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</si>
  <si>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</si>
  <si>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</si>
  <si>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</si>
  <si>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</si>
  <si>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</si>
  <si>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</si>
  <si>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</si>
  <si>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</si>
  <si>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</si>
  <si>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</si>
  <si>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</si>
  <si>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</si>
  <si>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</si>
  <si>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</si>
  <si>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</si>
  <si>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</si>
  <si>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</si>
  <si>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</si>
  <si>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</si>
  <si>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</si>
  <si>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</si>
  <si>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</si>
  <si>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</si>
  <si>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</si>
  <si>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</si>
  <si>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</si>
  <si>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</si>
  <si>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</si>
  <si>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</si>
  <si>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</si>
  <si>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</si>
  <si>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</si>
  <si>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</si>
  <si>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</si>
  <si>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</si>
  <si>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</si>
  <si>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</si>
  <si>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</si>
  <si>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</si>
  <si>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</si>
  <si>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</si>
  <si>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</si>
  <si>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</si>
  <si>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</si>
  <si>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</si>
  <si>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</si>
  <si>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</si>
  <si>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</si>
  <si>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</si>
  <si>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</si>
  <si>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</si>
  <si>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</si>
  <si>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</si>
  <si>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</si>
  <si>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</si>
  <si>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</si>
  <si>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</si>
  <si>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</si>
  <si>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</si>
  <si>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</si>
  <si>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</si>
  <si>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</si>
  <si>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</si>
  <si>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</si>
  <si>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</si>
  <si>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</si>
  <si>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</si>
  <si>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</si>
  <si>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</si>
  <si>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</si>
  <si>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</si>
  <si>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</si>
  <si>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</si>
  <si>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</si>
  <si>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</si>
  <si>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</si>
  <si>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</si>
  <si>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</si>
  <si>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</si>
  <si>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</si>
  <si>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</si>
  <si>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</si>
  <si>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</si>
  <si>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</si>
  <si>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</si>
  <si>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</si>
  <si>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</si>
  <si>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</si>
  <si>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</si>
  <si>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</si>
  <si>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</si>
  <si>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</si>
  <si>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</si>
  <si>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</si>
  <si>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</si>
  <si>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</si>
  <si>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</si>
  <si>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</si>
  <si>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</si>
  <si>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</si>
  <si>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</si>
  <si>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</si>
  <si>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</si>
  <si>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</si>
  <si>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</si>
  <si>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</si>
  <si>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</si>
  <si>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</si>
  <si>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</si>
  <si>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</si>
  <si>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</si>
  <si>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</si>
  <si>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</si>
  <si>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</si>
  <si>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</si>
  <si>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</si>
  <si>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</si>
  <si>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</si>
  <si>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</si>
  <si>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</si>
  <si>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</si>
  <si>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</si>
  <si>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</si>
  <si>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</si>
  <si>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</si>
  <si>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</si>
  <si>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</si>
  <si>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</si>
  <si>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</si>
  <si>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</si>
  <si>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</si>
  <si>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</si>
  <si>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</si>
  <si>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</si>
  <si>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</si>
  <si>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</si>
  <si>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</si>
  <si>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</si>
  <si>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</si>
  <si>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</si>
  <si>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</si>
  <si>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</si>
  <si>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</si>
  <si>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</si>
  <si>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</si>
  <si>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</si>
  <si>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</si>
  <si>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</si>
  <si>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</si>
  <si>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</si>
  <si>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</si>
  <si>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</si>
  <si>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</si>
  <si>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</si>
  <si>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</si>
  <si>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</si>
  <si>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</si>
  <si>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</si>
  <si>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</si>
  <si>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</si>
  <si>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</si>
  <si>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</si>
  <si>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</si>
  <si>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</si>
  <si>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</si>
  <si>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</si>
  <si>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</si>
  <si>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</si>
  <si>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</si>
  <si>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</si>
  <si>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</si>
  <si>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</si>
  <si>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</si>
  <si>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</si>
  <si>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</si>
  <si>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</si>
  <si>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</si>
  <si>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</si>
  <si>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</si>
  <si>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</si>
  <si>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</si>
  <si>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</si>
  <si>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</si>
  <si>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</si>
  <si>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</si>
  <si>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</si>
  <si>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</si>
  <si>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</si>
  <si>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</si>
  <si>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</si>
  <si>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</si>
  <si>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</si>
  <si>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</si>
  <si>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</si>
  <si>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</si>
  <si>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</si>
  <si>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</si>
  <si>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</si>
  <si>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</si>
  <si>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</si>
  <si>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</si>
  <si>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</si>
  <si>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</si>
  <si>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</si>
  <si>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</si>
  <si>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</si>
  <si>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</si>
  <si>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</si>
  <si>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</si>
  <si>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</si>
  <si>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</si>
  <si>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</si>
  <si>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</si>
  <si>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</si>
  <si>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</si>
  <si>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</si>
  <si>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</si>
  <si>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</si>
  <si>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</si>
  <si>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</si>
  <si>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</si>
  <si>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</si>
  <si>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</si>
  <si>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</si>
  <si>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</si>
  <si>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</si>
  <si>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</si>
  <si>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</si>
  <si>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</si>
  <si>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</si>
  <si>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</si>
  <si>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</si>
  <si>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</si>
  <si>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</si>
  <si>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</si>
  <si>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</si>
  <si>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</si>
  <si>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</si>
  <si>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</si>
  <si>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</si>
  <si>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</si>
  <si>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</si>
  <si>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</si>
  <si>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</si>
  <si>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</si>
  <si>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</si>
  <si>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</si>
  <si>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</si>
  <si>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</si>
  <si>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</si>
  <si>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</si>
  <si>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</si>
  <si>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</si>
  <si>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</si>
  <si>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</si>
  <si>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</si>
  <si>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</si>
  <si>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</si>
  <si>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</si>
  <si>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</si>
  <si>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</si>
  <si>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</si>
  <si>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</si>
  <si>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</si>
  <si>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</si>
  <si>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</si>
  <si>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</si>
  <si>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</si>
  <si>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</si>
  <si>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</si>
  <si>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</si>
  <si>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</si>
  <si>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</si>
  <si>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</si>
  <si>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</si>
  <si>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</si>
  <si>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</si>
  <si>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</si>
  <si>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</si>
  <si>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</si>
  <si>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</si>
  <si>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</si>
  <si>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</si>
  <si>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</si>
  <si>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</si>
  <si>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</si>
  <si>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</si>
  <si>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</si>
  <si>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</si>
  <si>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</si>
  <si>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</si>
  <si>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</si>
  <si>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</si>
  <si>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</si>
  <si>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</si>
  <si>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</si>
  <si>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</si>
  <si>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</si>
  <si>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</si>
  <si>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</si>
  <si>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</si>
  <si>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</si>
  <si>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</si>
  <si>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</si>
  <si>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</si>
  <si>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</si>
  <si>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</si>
  <si>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</si>
  <si>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</si>
  <si>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</si>
  <si>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</si>
  <si>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</si>
  <si>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</si>
  <si>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</si>
  <si>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</si>
  <si>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</si>
  <si>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</si>
  <si>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</si>
  <si>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</si>
  <si>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</si>
  <si>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</si>
  <si>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</si>
  <si>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</si>
  <si>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</si>
  <si>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</si>
  <si>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</si>
  <si>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</si>
  <si>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</si>
  <si>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</si>
  <si>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</si>
  <si>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</si>
  <si>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</si>
  <si>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</si>
  <si>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</si>
  <si>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</si>
  <si>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</si>
  <si>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</si>
  <si>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</si>
  <si>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</si>
  <si>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</si>
  <si>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</si>
  <si>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</si>
  <si>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</si>
  <si>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</si>
  <si>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</si>
  <si>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</si>
  <si>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</si>
  <si>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</si>
  <si>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</si>
  <si>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</si>
  <si>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</si>
  <si>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</si>
  <si>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</si>
  <si>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</si>
  <si>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</si>
  <si>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</si>
  <si>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</si>
  <si>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</si>
  <si>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</si>
  <si>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</si>
  <si>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</si>
  <si>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</si>
  <si>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</si>
  <si>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</si>
  <si>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</si>
  <si>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</si>
  <si>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</si>
  <si>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</si>
  <si>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</si>
  <si>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</si>
  <si>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</si>
  <si>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</si>
  <si>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</si>
  <si>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</si>
  <si>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</si>
  <si>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</si>
  <si>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</si>
  <si>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</si>
  <si>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</si>
  <si>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</si>
  <si>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</si>
  <si>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</si>
  <si>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</si>
  <si>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</si>
  <si>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</si>
  <si>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</si>
  <si>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</si>
  <si>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</si>
  <si>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</si>
  <si>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</si>
  <si>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</si>
  <si>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</si>
  <si>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</si>
  <si>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</si>
  <si>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</si>
  <si>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</si>
  <si>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</si>
  <si>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</si>
  <si>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</si>
  <si>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</si>
  <si>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</si>
  <si>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</si>
  <si>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</si>
  <si>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</si>
  <si>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</si>
  <si>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</si>
  <si>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</si>
  <si>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</si>
  <si>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</si>
  <si>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</si>
  <si>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</si>
  <si>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</si>
  <si>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</si>
  <si>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</si>
  <si>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</si>
  <si>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</si>
  <si>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</si>
  <si>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</si>
  <si>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</si>
  <si>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</si>
  <si>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</si>
  <si>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</si>
  <si>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</si>
  <si>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</si>
  <si>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</si>
  <si>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</si>
  <si>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</si>
  <si>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</si>
  <si>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</si>
  <si>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</si>
  <si>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</si>
  <si>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</si>
  <si>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</si>
  <si>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</si>
  <si>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</si>
  <si>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</si>
  <si>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</si>
  <si>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</si>
  <si>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</si>
  <si>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</si>
  <si>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</si>
  <si>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</si>
  <si>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</si>
  <si>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</si>
  <si>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</si>
  <si>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</si>
  <si>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</si>
  <si>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</si>
  <si>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</si>
  <si>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</si>
  <si>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</si>
  <si>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</si>
  <si>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</si>
  <si>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</si>
  <si>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</si>
  <si>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</si>
  <si>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</si>
  <si>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</si>
  <si>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</si>
  <si>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</si>
  <si>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</si>
  <si>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</si>
  <si>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</si>
  <si>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</si>
  <si>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</si>
  <si>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</si>
  <si>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</si>
  <si>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</si>
  <si>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</si>
  <si>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</si>
  <si>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</si>
  <si>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</si>
  <si>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</si>
  <si>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</si>
  <si>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</si>
  <si>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</si>
  <si>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</si>
  <si>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</si>
  <si>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</si>
  <si>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</si>
  <si>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</si>
  <si>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</si>
  <si>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</si>
  <si>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</si>
  <si>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</si>
  <si>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</si>
  <si>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</si>
  <si>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</si>
  <si>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</si>
  <si>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</si>
  <si>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</si>
  <si>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</si>
  <si>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</si>
  <si>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</si>
  <si>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</si>
  <si>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</si>
  <si>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</si>
  <si>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</si>
  <si>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</si>
  <si>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</si>
  <si>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</si>
  <si>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</si>
  <si>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</si>
  <si>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</si>
  <si>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</si>
  <si>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</si>
  <si>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</si>
  <si>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</si>
  <si>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</si>
  <si>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</si>
  <si>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</si>
  <si>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</si>
  <si>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</si>
  <si>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</si>
  <si>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</si>
  <si>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</si>
  <si>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</si>
  <si>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</si>
  <si>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</si>
  <si>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</si>
  <si>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</si>
  <si>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</si>
  <si>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</si>
  <si>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</si>
  <si>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</si>
  <si>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</si>
  <si>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</si>
  <si>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</si>
  <si>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</si>
  <si>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</si>
  <si>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</si>
  <si>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</si>
  <si>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</si>
  <si>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</si>
  <si>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</si>
  <si>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</si>
  <si>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</si>
  <si>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</si>
  <si>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</si>
  <si>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</si>
  <si>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</si>
  <si>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</si>
  <si>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</si>
  <si>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</si>
  <si>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</si>
  <si>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</si>
  <si>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</si>
  <si>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</si>
  <si>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</si>
  <si>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</si>
  <si>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</si>
  <si>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</si>
  <si>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</si>
  <si>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</si>
  <si>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</si>
  <si>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</si>
  <si>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</si>
  <si>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</si>
  <si>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</si>
  <si>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</si>
  <si>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</si>
  <si>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</si>
  <si>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</si>
  <si>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</si>
  <si>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</si>
  <si>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</si>
  <si>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</si>
  <si>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</si>
  <si>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</si>
  <si>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</si>
  <si>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</si>
  <si>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</si>
  <si>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</si>
  <si>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</si>
  <si>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</si>
  <si>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</si>
  <si>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</si>
  <si>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</si>
  <si>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</si>
  <si>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</si>
  <si>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</si>
  <si>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</si>
  <si>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</si>
  <si>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</si>
  <si>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</si>
  <si>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</si>
  <si>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</si>
  <si>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</si>
  <si>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</si>
  <si>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</si>
  <si>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</si>
  <si>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</si>
  <si>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</si>
  <si>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</si>
  <si>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</si>
  <si>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</si>
  <si>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</si>
  <si>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</si>
  <si>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</si>
  <si>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</si>
  <si>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</si>
  <si>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</si>
  <si>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</si>
  <si>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</si>
  <si>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</si>
  <si>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</si>
  <si>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</si>
  <si>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</si>
  <si>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</si>
  <si>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</si>
  <si>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</si>
  <si>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</si>
  <si>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</si>
  <si>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</si>
  <si>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</si>
  <si>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</si>
  <si>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</si>
  <si>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</si>
  <si>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</si>
  <si>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</si>
  <si>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</si>
  <si>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</si>
  <si>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</si>
  <si>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</si>
  <si>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</si>
  <si>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</si>
  <si>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</si>
  <si>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</si>
  <si>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</si>
  <si>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</si>
  <si>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</si>
  <si>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</si>
  <si>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</si>
  <si>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</si>
  <si>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</si>
  <si>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</si>
  <si>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</si>
  <si>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</si>
  <si>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</si>
  <si>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</si>
  <si>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</si>
  <si>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</si>
  <si>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</si>
  <si>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</si>
  <si>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</si>
  <si>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</si>
  <si>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</si>
  <si>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</si>
  <si>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</si>
  <si>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</si>
  <si>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</si>
  <si>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</si>
  <si>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</si>
  <si>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</si>
  <si>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</si>
  <si>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</si>
  <si>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</si>
  <si>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</si>
  <si>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</si>
  <si>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</si>
  <si>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</si>
  <si>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</si>
  <si>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</si>
  <si>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</si>
  <si>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</si>
  <si>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</si>
  <si>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</si>
  <si>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</si>
  <si>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</si>
  <si>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</si>
  <si>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</si>
  <si>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</si>
  <si>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</si>
  <si>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</si>
  <si>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</si>
  <si>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</si>
  <si>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</si>
  <si>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</si>
  <si>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</si>
  <si>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</si>
  <si>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</si>
  <si>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</si>
  <si>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</si>
  <si>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</si>
  <si>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</si>
  <si>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</si>
  <si>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</si>
  <si>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</si>
  <si>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</si>
  <si>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</si>
  <si>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</si>
  <si>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</si>
  <si>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</si>
  <si>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</si>
  <si>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</si>
  <si>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</si>
  <si>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</si>
  <si>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</si>
  <si>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</si>
  <si>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</si>
  <si>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</si>
  <si>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</si>
  <si>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</si>
  <si>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</si>
  <si>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</si>
  <si>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</si>
  <si>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</si>
  <si>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</si>
  <si>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</si>
  <si>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</si>
  <si>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</si>
  <si>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</si>
  <si>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</si>
  <si>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</si>
  <si>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</si>
  <si>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</si>
  <si>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</si>
  <si>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</si>
  <si>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</si>
  <si>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</si>
  <si>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</si>
  <si>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</si>
  <si>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</si>
  <si>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</si>
  <si>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</si>
  <si>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</si>
  <si>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</si>
  <si>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</si>
  <si>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</si>
  <si>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</si>
  <si>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</si>
  <si>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</si>
  <si>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</si>
  <si>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</si>
  <si>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</si>
  <si>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</si>
  <si>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</si>
  <si>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</si>
  <si>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</si>
  <si>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</si>
  <si>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</si>
  <si>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</si>
  <si>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</si>
  <si>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</si>
  <si>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</si>
  <si>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</si>
  <si>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</si>
  <si>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</si>
  <si>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</si>
  <si>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</si>
  <si>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</si>
  <si>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</si>
  <si>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</si>
  <si>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</si>
  <si>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</si>
  <si>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</si>
  <si>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</si>
  <si>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</si>
  <si>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</si>
  <si>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</si>
  <si>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</si>
  <si>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</si>
  <si>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</si>
  <si>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</si>
  <si>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</si>
  <si>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</si>
  <si>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</si>
  <si>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</si>
  <si>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</si>
  <si>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</si>
  <si>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</si>
  <si>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</si>
  <si>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</si>
  <si>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</si>
  <si>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</si>
  <si>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</si>
  <si>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</si>
  <si>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</si>
  <si>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</si>
  <si>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</si>
  <si>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</si>
  <si>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</si>
  <si>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</si>
  <si>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</si>
  <si>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</si>
  <si>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</si>
  <si>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</si>
  <si>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</si>
  <si>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</si>
  <si>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</si>
  <si>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</si>
  <si>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</si>
  <si>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</si>
  <si>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</si>
  <si>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</si>
  <si>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</si>
  <si>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</si>
  <si>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</si>
  <si>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</si>
  <si>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</si>
  <si>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</si>
  <si>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</si>
  <si>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</si>
  <si>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</si>
  <si>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</si>
  <si>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</si>
  <si>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</si>
  <si>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</si>
  <si>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</si>
  <si>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</si>
  <si>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</si>
  <si>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</si>
  <si>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</si>
  <si>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</si>
  <si>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</si>
  <si>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</si>
  <si>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</si>
  <si>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</si>
  <si>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</si>
  <si>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</si>
  <si>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</si>
  <si>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</si>
  <si>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</si>
  <si>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</si>
  <si>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</si>
  <si>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</si>
  <si>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</si>
  <si>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</si>
  <si>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</si>
  <si>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</si>
  <si>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</si>
  <si>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</si>
  <si>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</si>
  <si>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</si>
  <si>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</si>
  <si>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</si>
  <si>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</si>
  <si>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</si>
  <si>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</si>
  <si>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</si>
  <si>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</si>
  <si>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</si>
  <si>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</si>
  <si>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</si>
  <si>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</si>
  <si>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</si>
  <si>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</si>
  <si>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</si>
  <si>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</si>
  <si>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</si>
  <si>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</si>
  <si>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</si>
  <si>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</si>
  <si>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</si>
  <si>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</si>
  <si>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</si>
  <si>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</si>
  <si>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</si>
  <si>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</si>
  <si>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</si>
  <si>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</si>
  <si>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</si>
  <si>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</si>
  <si>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</si>
  <si>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</si>
  <si>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</si>
  <si>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</si>
  <si>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</si>
  <si>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</si>
  <si>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</si>
  <si>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</si>
  <si>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</si>
  <si>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</si>
  <si>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</si>
  <si>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</si>
  <si>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</si>
  <si>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</si>
  <si>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</si>
  <si>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</si>
  <si>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</si>
  <si>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</si>
  <si>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</si>
  <si>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</si>
  <si>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</si>
  <si>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</si>
  <si>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</si>
  <si>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</si>
  <si>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</si>
  <si>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</si>
  <si>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</si>
  <si>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</si>
  <si>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</si>
  <si>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</si>
  <si>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</si>
  <si>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</si>
  <si>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</si>
  <si>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</si>
  <si>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</si>
  <si>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</si>
  <si>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</si>
  <si>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</si>
  <si>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</si>
  <si>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</si>
  <si>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</si>
  <si>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</si>
  <si>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</si>
  <si>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</si>
  <si>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</si>
  <si>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</si>
  <si>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</si>
  <si>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</si>
  <si>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</si>
  <si>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</si>
  <si>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</si>
  <si>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</si>
  <si>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</si>
  <si>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</si>
  <si>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</si>
  <si>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</si>
  <si>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</si>
  <si>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</si>
  <si>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</si>
  <si>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</si>
  <si>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</si>
  <si>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</si>
  <si>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</si>
  <si>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</si>
  <si>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</si>
  <si>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</si>
  <si>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</si>
  <si>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</si>
  <si>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</si>
  <si>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</si>
  <si>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</si>
  <si>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</si>
  <si>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</si>
  <si>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</si>
  <si>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</si>
  <si>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</si>
  <si>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</si>
  <si>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</si>
  <si>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</si>
  <si>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</si>
  <si>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</si>
  <si>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</si>
  <si>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</si>
  <si>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</si>
  <si>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</si>
  <si>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</si>
  <si>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</si>
  <si>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</si>
  <si>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</si>
  <si>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</si>
  <si>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</si>
  <si>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</si>
  <si>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</si>
  <si>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</si>
  <si>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</si>
  <si>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</si>
  <si>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</si>
  <si>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</si>
  <si>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</si>
  <si>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</si>
  <si>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</si>
  <si>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</si>
  <si>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</si>
  <si>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</si>
  <si>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</si>
  <si>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</si>
  <si>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</si>
  <si>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</si>
  <si>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</si>
  <si>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</si>
  <si>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</si>
  <si>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</si>
  <si>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</si>
  <si>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</si>
  <si>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</si>
  <si>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</si>
  <si>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</si>
  <si>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</si>
  <si>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</si>
  <si>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</si>
  <si>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</si>
  <si>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</si>
  <si>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</si>
  <si>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</si>
  <si>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</si>
  <si>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</si>
  <si>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</si>
  <si>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</si>
  <si>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</si>
  <si>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</si>
  <si>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</si>
  <si>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</si>
  <si>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</si>
  <si>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</si>
  <si>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</si>
  <si>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</si>
  <si>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</si>
  <si>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</si>
  <si>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</si>
  <si>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</si>
  <si>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</si>
  <si>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</si>
  <si>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</si>
  <si>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</si>
  <si>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</si>
  <si>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</si>
  <si>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</si>
  <si>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</si>
  <si>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</si>
  <si>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</si>
  <si>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</si>
  <si>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</si>
  <si>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</si>
  <si>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</si>
  <si>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</si>
  <si>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</si>
  <si>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</si>
  <si>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</si>
  <si>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</si>
  <si>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</si>
  <si>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</si>
  <si>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</si>
  <si>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</si>
  <si>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</si>
  <si>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</si>
  <si>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</si>
  <si>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</si>
  <si>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</si>
  <si>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</si>
  <si>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</si>
  <si>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</si>
  <si>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</si>
  <si>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</si>
  <si>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</si>
  <si>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</si>
  <si>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</si>
  <si>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</si>
  <si>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</si>
  <si>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</si>
  <si>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</si>
  <si>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</si>
  <si>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</si>
  <si>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</si>
  <si>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</si>
  <si>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</si>
  <si>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</si>
  <si>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</si>
  <si>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</si>
  <si>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</si>
  <si>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</si>
  <si>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</si>
  <si>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</si>
  <si>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</si>
  <si>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</si>
  <si>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</si>
  <si>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</si>
  <si>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</si>
  <si>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</si>
  <si>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</si>
  <si>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</si>
  <si>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</si>
  <si>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</si>
  <si>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</si>
  <si>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</si>
  <si>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</si>
  <si>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</si>
  <si>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</si>
  <si>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</si>
  <si>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</si>
  <si>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</si>
  <si>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</si>
  <si>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</si>
  <si>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</si>
  <si>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</si>
  <si>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</si>
  <si>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</si>
  <si>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</si>
  <si>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</si>
  <si>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</si>
  <si>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</si>
  <si>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</si>
  <si>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</si>
  <si>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</si>
  <si>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</si>
  <si>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</si>
  <si>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</si>
  <si>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</si>
  <si>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</si>
  <si>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</si>
  <si>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</si>
  <si>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</si>
  <si>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</si>
  <si>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</si>
  <si>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</si>
  <si>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</si>
  <si>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</si>
  <si>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</si>
  <si>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</si>
  <si>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</si>
  <si>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</si>
  <si>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</si>
  <si>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</si>
  <si>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</si>
  <si>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</si>
  <si>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</si>
  <si>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</si>
  <si>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</si>
  <si>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</si>
  <si>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</si>
  <si>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</si>
  <si>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</si>
  <si>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</si>
  <si>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</si>
  <si>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</si>
  <si>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</si>
  <si>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</si>
  <si>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</si>
  <si>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</si>
  <si>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</si>
  <si>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</si>
  <si>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</si>
  <si>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</si>
  <si>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</si>
  <si>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</si>
  <si>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</si>
  <si>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</si>
  <si>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</si>
  <si>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</si>
  <si>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</si>
  <si>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</si>
  <si>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</si>
  <si>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</si>
  <si>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</si>
  <si>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</si>
  <si>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</si>
  <si>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</si>
  <si>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</si>
  <si>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</si>
  <si>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</si>
  <si>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</si>
  <si>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</si>
  <si>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</si>
  <si>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</si>
  <si>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</si>
  <si>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</si>
  <si>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</si>
  <si>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</si>
  <si>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</si>
  <si>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</si>
  <si>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</si>
  <si>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</si>
  <si>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</si>
  <si>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</si>
  <si>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</si>
  <si>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</si>
  <si>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</si>
  <si>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</si>
  <si>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</si>
  <si>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</si>
  <si>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</si>
  <si>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</si>
  <si>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</si>
  <si>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</si>
  <si>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</si>
  <si>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</si>
  <si>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</si>
  <si>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</si>
  <si>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</si>
  <si>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</si>
  <si>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</si>
  <si>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</si>
  <si>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</si>
  <si>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</si>
  <si>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</si>
  <si>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</si>
  <si>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</si>
  <si>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</si>
  <si>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</si>
  <si>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</si>
  <si>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</si>
  <si>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</si>
  <si>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</si>
  <si>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</si>
  <si>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</si>
  <si>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</si>
  <si>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</si>
  <si>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</si>
  <si>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</si>
  <si>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</si>
  <si>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</si>
  <si>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</si>
  <si>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</si>
  <si>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</si>
  <si>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</si>
  <si>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</si>
  <si>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</si>
  <si>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</si>
  <si>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</si>
  <si>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</si>
  <si>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</si>
  <si>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</si>
  <si>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</si>
  <si>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</si>
  <si>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</si>
  <si>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</si>
  <si>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</si>
  <si>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</si>
  <si>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</si>
  <si>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</si>
  <si>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</si>
  <si>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</si>
  <si>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</si>
  <si>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</si>
  <si>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</si>
  <si>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</si>
  <si>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</si>
  <si>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</si>
  <si>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</si>
  <si>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</si>
  <si>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</si>
  <si>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</si>
  <si>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</si>
  <si>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</si>
  <si>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</si>
  <si>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</si>
  <si>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</si>
  <si>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</si>
  <si>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</si>
  <si>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</si>
  <si>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</si>
  <si>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</si>
  <si>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</si>
  <si>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</si>
  <si>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</si>
  <si>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</si>
  <si>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</si>
  <si>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</si>
  <si>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</si>
  <si>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</si>
  <si>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</si>
  <si>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</si>
  <si>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</si>
  <si>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</si>
  <si>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</si>
  <si>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</si>
  <si>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</si>
  <si>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</si>
  <si>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</si>
  <si>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</si>
  <si>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</si>
  <si>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</si>
  <si>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</si>
  <si>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</si>
  <si>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</si>
  <si>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</si>
  <si>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</si>
  <si>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</si>
  <si>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</si>
  <si>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</si>
  <si>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</si>
  <si>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</si>
  <si>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</si>
  <si>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</si>
  <si>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</si>
  <si>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</si>
  <si>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</si>
  <si>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</si>
  <si>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</si>
  <si>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</si>
  <si>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</si>
  <si>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</si>
  <si>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</si>
  <si>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</si>
  <si>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</si>
  <si>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</si>
  <si>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</si>
  <si>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</si>
  <si>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</si>
  <si>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</si>
  <si>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</si>
  <si>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</si>
  <si>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</si>
  <si>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</si>
  <si>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</si>
  <si>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</si>
  <si>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</si>
  <si>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</si>
  <si>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</si>
  <si>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</si>
  <si>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</si>
  <si>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</si>
  <si>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</si>
  <si>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</si>
  <si>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</si>
  <si>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</si>
  <si>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</si>
  <si>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</si>
  <si>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</si>
  <si>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</si>
  <si>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</si>
  <si>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</si>
  <si>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</si>
  <si>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</si>
  <si>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</si>
  <si>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</si>
  <si>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</si>
  <si>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</si>
  <si>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</si>
  <si>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</si>
  <si>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</si>
  <si>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</si>
  <si>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</si>
  <si>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</si>
  <si>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</si>
  <si>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</si>
  <si>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</si>
  <si>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</si>
  <si>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</si>
  <si>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</si>
  <si>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</si>
  <si>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</si>
  <si>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</si>
  <si>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</si>
  <si>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</si>
  <si>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</si>
  <si>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</si>
  <si>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</si>
  <si>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</si>
  <si>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</si>
  <si>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</si>
  <si>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</si>
  <si>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</si>
  <si>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</si>
  <si>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</si>
  <si>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</si>
  <si>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</si>
  <si>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</si>
  <si>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</si>
  <si>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</si>
  <si>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</si>
  <si>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</si>
  <si>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</si>
  <si>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</si>
  <si>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</si>
  <si>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</si>
  <si>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</si>
  <si>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</si>
  <si>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</si>
  <si>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</si>
  <si>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</si>
  <si>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</si>
  <si>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</si>
  <si>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</si>
  <si>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</si>
  <si>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</si>
  <si>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</si>
  <si>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</si>
  <si>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</si>
  <si>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</si>
  <si>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</si>
  <si>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</si>
  <si>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</si>
  <si>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</si>
  <si>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</si>
  <si>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</si>
  <si>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</si>
  <si>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</si>
  <si>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</si>
  <si>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</si>
  <si>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</si>
  <si>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</si>
  <si>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</si>
  <si>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</si>
  <si>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</si>
  <si>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</si>
  <si>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</si>
  <si>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</si>
  <si>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</si>
  <si>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</si>
  <si>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</si>
  <si>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</si>
  <si>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</si>
  <si>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</si>
  <si>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</si>
  <si>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</si>
  <si>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</si>
  <si>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</si>
  <si>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</si>
  <si>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</si>
  <si>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</si>
  <si>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</si>
  <si>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</si>
  <si>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</si>
  <si>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</si>
  <si>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</si>
  <si>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</si>
  <si>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</si>
  <si>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</si>
  <si>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</si>
  <si>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</si>
  <si>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</si>
  <si>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</si>
  <si>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</si>
  <si>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</si>
  <si>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</si>
  <si>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</si>
  <si>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</si>
  <si>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</si>
  <si>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</si>
  <si>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</si>
  <si>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</si>
  <si>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</si>
  <si>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</si>
  <si>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</si>
  <si>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</si>
  <si>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</si>
  <si>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</si>
  <si>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</si>
  <si>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</si>
  <si>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</si>
  <si>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</si>
  <si>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</si>
  <si>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</si>
  <si>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</si>
  <si>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</si>
  <si>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</si>
  <si>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</si>
  <si>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</si>
  <si>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</si>
  <si>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</si>
  <si>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</si>
  <si>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</si>
  <si>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</si>
  <si>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</si>
  <si>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</si>
  <si>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</si>
  <si>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</si>
  <si>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</si>
  <si>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</si>
  <si>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</si>
  <si>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</si>
  <si>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</si>
  <si>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</si>
  <si>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</si>
  <si>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</si>
  <si>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</si>
  <si>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</si>
  <si>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</si>
  <si>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</si>
  <si>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</si>
  <si>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</si>
  <si>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</si>
  <si>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</si>
  <si>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</si>
  <si>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</si>
  <si>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</si>
  <si>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</si>
  <si>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</si>
  <si>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</si>
  <si>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</si>
  <si>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</si>
  <si>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</si>
  <si>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</si>
  <si>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</si>
  <si>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</si>
  <si>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</si>
  <si>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</si>
  <si>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</si>
  <si>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</si>
  <si>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</si>
  <si>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</si>
  <si>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</si>
  <si>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</si>
  <si>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</si>
  <si>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</si>
  <si>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</si>
  <si>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</si>
  <si>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</si>
  <si>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</si>
  <si>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</si>
  <si>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</si>
  <si>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</si>
  <si>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</si>
  <si>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</si>
  <si>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</si>
  <si>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</si>
  <si>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</si>
  <si>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</si>
  <si>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</si>
  <si>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</si>
  <si>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</si>
  <si>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</si>
  <si>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</si>
  <si>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</si>
  <si>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</si>
  <si>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</si>
  <si>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</si>
  <si>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</si>
  <si>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</si>
  <si>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</si>
  <si>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</si>
  <si>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</si>
  <si>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</si>
  <si>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</si>
  <si>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</si>
  <si>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</si>
  <si>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</si>
  <si>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</si>
  <si>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</si>
  <si>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</si>
  <si>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</si>
  <si>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</si>
  <si>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</si>
  <si>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</si>
  <si>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</si>
  <si>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</si>
  <si>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</si>
  <si>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</si>
  <si>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</si>
  <si>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</si>
  <si>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</si>
  <si>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</si>
  <si>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</si>
  <si>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</si>
  <si>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</si>
  <si>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</si>
  <si>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</si>
  <si>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</si>
  <si>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</si>
  <si>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</si>
  <si>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</si>
  <si>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</si>
  <si>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</si>
  <si>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</si>
  <si>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</si>
  <si>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</si>
  <si>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</si>
  <si>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</si>
  <si>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</si>
  <si>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</si>
  <si>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</si>
  <si>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</si>
  <si>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</si>
  <si>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</si>
  <si>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</si>
  <si>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</si>
  <si>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</si>
  <si>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</si>
  <si>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</si>
  <si>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</si>
  <si>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</si>
  <si>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</si>
  <si>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</si>
  <si>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</si>
  <si>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</si>
  <si>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</si>
  <si>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</si>
  <si>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</si>
  <si>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</si>
  <si>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</si>
  <si>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</si>
  <si>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</si>
  <si>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</si>
  <si>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</si>
  <si>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</si>
  <si>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</si>
  <si>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</si>
  <si>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</si>
  <si>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</si>
  <si>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</si>
  <si>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</si>
  <si>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</si>
  <si>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</si>
  <si>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</si>
  <si>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</si>
  <si>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</si>
  <si>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</si>
  <si>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</si>
  <si>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</si>
  <si>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</si>
  <si>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</si>
  <si>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</si>
  <si>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</si>
  <si>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</si>
  <si>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</si>
  <si>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</si>
  <si>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</si>
  <si>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</si>
  <si>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</si>
  <si>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</si>
  <si>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</si>
  <si>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</si>
  <si>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</si>
  <si>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</si>
  <si>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</si>
  <si>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</si>
  <si>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</si>
  <si>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</si>
  <si>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</si>
  <si>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</si>
  <si>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</si>
  <si>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</si>
  <si>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</si>
  <si>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</si>
  <si>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</si>
  <si>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</si>
  <si>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</si>
  <si>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</si>
  <si>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</si>
  <si>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</si>
  <si>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</si>
  <si>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</si>
  <si>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</si>
  <si>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</si>
  <si>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</si>
  <si>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</si>
  <si>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</si>
  <si>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</si>
  <si>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</si>
  <si>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</si>
  <si>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</si>
  <si>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</si>
  <si>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</si>
  <si>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</si>
  <si>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</si>
  <si>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</si>
  <si>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</si>
  <si>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</si>
  <si>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</si>
  <si>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</si>
  <si>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</si>
  <si>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</si>
  <si>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</si>
  <si>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</si>
  <si>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</si>
  <si>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</si>
  <si>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</si>
  <si>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</si>
  <si>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</si>
  <si>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</si>
  <si>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</si>
  <si>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</si>
  <si>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</si>
  <si>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</si>
  <si>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</si>
  <si>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</si>
  <si>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</si>
  <si>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</si>
  <si>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</si>
  <si>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</si>
  <si>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</si>
  <si>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</si>
  <si>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</si>
  <si>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</si>
  <si>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</si>
  <si>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</si>
  <si>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</si>
  <si>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</si>
  <si>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</si>
  <si>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</si>
  <si>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</si>
  <si>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</si>
  <si>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</si>
  <si>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</si>
  <si>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</si>
  <si>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</si>
  <si>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</si>
  <si>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</si>
  <si>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</si>
  <si>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</si>
  <si>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</si>
  <si>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</si>
  <si>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</si>
  <si>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</si>
  <si>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</si>
  <si>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</si>
  <si>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</si>
  <si>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</si>
  <si>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</si>
  <si>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</si>
  <si>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</si>
  <si>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</si>
  <si>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</si>
  <si>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</si>
  <si>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</si>
  <si>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</si>
  <si>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</si>
  <si>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</si>
  <si>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</si>
  <si>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</si>
  <si>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</si>
  <si>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</si>
  <si>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</si>
  <si>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</si>
  <si>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</si>
  <si>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</si>
  <si>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</si>
  <si>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</si>
  <si>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</si>
  <si>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</si>
  <si>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</si>
  <si>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</si>
  <si>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</si>
  <si>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東京都中央区京橋一丁目６番１号</t>
    <phoneticPr fontId="1"/>
  </si>
  <si>
    <t>03</t>
    <phoneticPr fontId="1"/>
  </si>
  <si>
    <t>6262</t>
    <phoneticPr fontId="1"/>
  </si>
  <si>
    <t>5105</t>
    <phoneticPr fontId="1"/>
  </si>
  <si>
    <t>5106</t>
    <phoneticPr fontId="1"/>
  </si>
  <si>
    <t>amvis.co.jp</t>
    <phoneticPr fontId="1"/>
  </si>
  <si>
    <t>https://</t>
  </si>
  <si>
    <t>www.amvis.com/</t>
    <phoneticPr fontId="1"/>
  </si>
  <si>
    <t>柴原　慶一</t>
    <phoneticPr fontId="1"/>
  </si>
  <si>
    <t>代表取締役</t>
    <rPh sb="0" eb="5">
      <t>ダイヒョウトリシマリヤク</t>
    </rPh>
    <phoneticPr fontId="1"/>
  </si>
  <si>
    <t>141003 横浜市</t>
    <phoneticPr fontId="1"/>
  </si>
  <si>
    <t>045</t>
    <phoneticPr fontId="1"/>
  </si>
  <si>
    <t>３　住宅型</t>
  </si>
  <si>
    <t>１　あり</t>
  </si>
  <si>
    <t>２　鉄骨造</t>
  </si>
  <si>
    <t>２　事業者が賃借する建物</t>
  </si>
  <si>
    <t>１　全室個室（縁故者個室含む）</t>
  </si>
  <si>
    <t>２　なし</t>
  </si>
  <si>
    <t>２　あり（ストレッチャー対応）</t>
  </si>
  <si>
    <t>１　全ての居室あり</t>
  </si>
  <si>
    <t>１　全ての便所あり</t>
  </si>
  <si>
    <t>１　全ての浴室あり</t>
  </si>
  <si>
    <t xml:space="preserve">ホーム連携先の訪問看護師が常時対応可能です。併せて介護職員と連携し入居者の見守り体制を強化しています。 </t>
    <phoneticPr fontId="1"/>
  </si>
  <si>
    <t>３　なし</t>
  </si>
  <si>
    <t>１　自ら実施</t>
  </si>
  <si>
    <t>神奈川県横浜市戸塚区戸塚町4111番地 吉原ビル1F</t>
    <phoneticPr fontId="1"/>
  </si>
  <si>
    <t>内科、緩和ケア内科、皮膚科</t>
    <phoneticPr fontId="1"/>
  </si>
  <si>
    <t>３　月払い方式</t>
  </si>
  <si>
    <t>１　利用権方式</t>
  </si>
  <si>
    <t>施設備品の維持管理費。</t>
    <rPh sb="0" eb="4">
      <t>シセツビヒン</t>
    </rPh>
    <rPh sb="5" eb="10">
      <t>イジカンリヒ</t>
    </rPh>
    <phoneticPr fontId="1"/>
  </si>
  <si>
    <t>なし</t>
    <phoneticPr fontId="1"/>
  </si>
  <si>
    <t>一日1,080円（税込）×30日</t>
    <phoneticPr fontId="1"/>
  </si>
  <si>
    <t>管理費に含みます。</t>
    <phoneticPr fontId="1"/>
  </si>
  <si>
    <t>２　入居希望者に交付</t>
  </si>
  <si>
    <t>１　入居希望者に公開</t>
  </si>
  <si>
    <t>株式会社アンビス</t>
    <rPh sb="0" eb="4">
      <t>カブシキガイシャ</t>
    </rPh>
    <phoneticPr fontId="1"/>
  </si>
  <si>
    <t>かぶしきがいしゃあんびす</t>
    <phoneticPr fontId="1"/>
  </si>
  <si>
    <t>3190001021189</t>
    <phoneticPr fontId="1"/>
  </si>
  <si>
    <t>当施設は、医師が経営する会社の医療特化型施設として、要介護・要支援、その他自立（非該当）であっても医療依存度が高い方のニーズにお応えするとともに、安心して生活していただける生活環境を創っていきます。</t>
    <phoneticPr fontId="1"/>
  </si>
  <si>
    <t>○</t>
  </si>
  <si>
    <t>同一館内での居室移動</t>
    <phoneticPr fontId="1"/>
  </si>
  <si>
    <t>・入居者やそのご家族からの要望
・入居者の容態の変化
・入居者に対する介護・看護サービス等処遇内容の変化
・他の入居者に対する特別な配慮</t>
    <phoneticPr fontId="1"/>
  </si>
  <si>
    <t>住み替え前の居室に係る利用権は消滅し、住み替え後の居室に係る利用権が発生します。家賃については、当該利用権の対象となる居室に係る家賃が適用されます。</t>
    <phoneticPr fontId="1"/>
  </si>
  <si>
    <t>医療依存度の高い方が優先になる場合があります。</t>
    <phoneticPr fontId="1"/>
  </si>
  <si>
    <t>入居契約書第30条に記載のとおり</t>
    <phoneticPr fontId="1"/>
  </si>
  <si>
    <t>入居契約書第29条</t>
    <phoneticPr fontId="1"/>
  </si>
  <si>
    <t xml:space="preserve">入居希望者に対して、契約締結前に、１日につき２,０００円で１週間程度の体験入居の機会を設けます。
</t>
    <phoneticPr fontId="1"/>
  </si>
  <si>
    <t>末日締め
毎月1日から末日までのご利用料金を翌月にご請求致します。</t>
    <phoneticPr fontId="1"/>
  </si>
  <si>
    <t>老人福祉法および関連する制度の改訂、消費者物価指数等社会情勢を鑑み実施する。</t>
    <phoneticPr fontId="1"/>
  </si>
  <si>
    <t>費用の改定にあたっては、オーナーへ支払う賃料、近隣有料老人ホームの家賃相場、施設が所在する自治体が発表する消費者物価指数及び人件費等を勘案し、運営懇談会の意見を聴いた上で改定するものとします。</t>
    <phoneticPr fontId="1"/>
  </si>
  <si>
    <t>齋藤　裕美子</t>
    <phoneticPr fontId="1"/>
  </si>
  <si>
    <t>医心館 上大岡　管理者</t>
    <rPh sb="0" eb="3">
      <t>イシンカン</t>
    </rPh>
    <rPh sb="4" eb="7">
      <t>カミオオオカ</t>
    </rPh>
    <rPh sb="8" eb="11">
      <t>カンリシャ</t>
    </rPh>
    <phoneticPr fontId="1"/>
  </si>
  <si>
    <t>いしんかん　かみおおおか</t>
    <phoneticPr fontId="1"/>
  </si>
  <si>
    <t>医心館　上大岡</t>
    <rPh sb="0" eb="3">
      <t>イシンカン</t>
    </rPh>
    <rPh sb="4" eb="7">
      <t>カミオオオカ</t>
    </rPh>
    <phoneticPr fontId="1"/>
  </si>
  <si>
    <t>神奈川県横浜市港南区大久保一丁目１１番１３号</t>
    <phoneticPr fontId="1"/>
  </si>
  <si>
    <t>上大岡</t>
    <rPh sb="0" eb="3">
      <t>カミオオオカ</t>
    </rPh>
    <phoneticPr fontId="1"/>
  </si>
  <si>
    <t>京浜急行電鉄、横浜市営ブルーライン「上大岡」駅より
徒歩4分</t>
    <phoneticPr fontId="1"/>
  </si>
  <si>
    <t>341</t>
    <phoneticPr fontId="1"/>
  </si>
  <si>
    <t>3575</t>
    <phoneticPr fontId="1"/>
  </si>
  <si>
    <t>3576</t>
    <phoneticPr fontId="1"/>
  </si>
  <si>
    <t>ishinkan_kamiooka</t>
    <phoneticPr fontId="1"/>
  </si>
  <si>
    <t>https://ishinkan.amvis.com/hospices/ishinkan_kamiooka/</t>
    <phoneticPr fontId="1"/>
  </si>
  <si>
    <t>１　耐火建築物</t>
  </si>
  <si>
    <t>医療法人光樹会　ひかり在宅クリニック</t>
    <phoneticPr fontId="1"/>
  </si>
  <si>
    <t>訪問診療、健康診断</t>
    <phoneticPr fontId="1"/>
  </si>
  <si>
    <t>消耗品等については実費としています。</t>
    <phoneticPr fontId="1"/>
  </si>
  <si>
    <t>671</t>
    <phoneticPr fontId="1"/>
  </si>
  <si>
    <t>4117</t>
    <phoneticPr fontId="1"/>
  </si>
  <si>
    <t>施設管理者賠償責任保険、介護保険・社会福祉事業者総合保険（あいおいニッセイ同和損害保険㈱）</t>
    <phoneticPr fontId="1"/>
  </si>
  <si>
    <t>常時</t>
    <rPh sb="0" eb="2">
      <t>ジョウジ</t>
    </rPh>
    <phoneticPr fontId="1"/>
  </si>
  <si>
    <t>介護職員実務者研修修了</t>
    <rPh sb="0" eb="4">
      <t>カイゴショクイン</t>
    </rPh>
    <rPh sb="4" eb="9">
      <t>ジツムシャケンシュウ</t>
    </rPh>
    <rPh sb="9" eb="11">
      <t>シュウリョウ</t>
    </rPh>
    <phoneticPr fontId="1"/>
  </si>
  <si>
    <t>660円/日</t>
    <rPh sb="3" eb="4">
      <t>エン</t>
    </rPh>
    <rPh sb="5" eb="6">
      <t>ニチ</t>
    </rPh>
    <phoneticPr fontId="1"/>
  </si>
  <si>
    <t>110円/日</t>
    <rPh sb="3" eb="4">
      <t>エン</t>
    </rPh>
    <rPh sb="5" eb="6">
      <t>ニチ</t>
    </rPh>
    <phoneticPr fontId="1"/>
  </si>
  <si>
    <t>165円/日</t>
    <rPh sb="3" eb="4">
      <t>エン</t>
    </rPh>
    <rPh sb="5" eb="6">
      <t>ニチ</t>
    </rPh>
    <phoneticPr fontId="1"/>
  </si>
  <si>
    <t>実費</t>
    <rPh sb="0" eb="2">
      <t>ジッピ</t>
    </rPh>
    <phoneticPr fontId="1"/>
  </si>
  <si>
    <t>年2回</t>
    <phoneticPr fontId="1"/>
  </si>
  <si>
    <t>医心館 訪問介護ステーション 上大岡</t>
    <rPh sb="0" eb="3">
      <t>イシンカン</t>
    </rPh>
    <rPh sb="4" eb="8">
      <t>ホウモンカイゴ</t>
    </rPh>
    <rPh sb="15" eb="18">
      <t>カミオオオカ</t>
    </rPh>
    <phoneticPr fontId="1"/>
  </si>
  <si>
    <t>医心館 訪問看護ステーション 上大岡</t>
    <rPh sb="0" eb="3">
      <t>イシンカン</t>
    </rPh>
    <rPh sb="4" eb="8">
      <t>ホウモンカンゴ</t>
    </rPh>
    <rPh sb="15" eb="18">
      <t>カミオオオカ</t>
    </rPh>
    <phoneticPr fontId="1"/>
  </si>
  <si>
    <t>医心館 居宅介護支援事業所 横浜都筑</t>
    <rPh sb="0" eb="3">
      <t>イシンカン</t>
    </rPh>
    <rPh sb="4" eb="13">
      <t>キョタクカイゴシエンジギョウショ</t>
    </rPh>
    <rPh sb="14" eb="18">
      <t>ヨコハマツヅキ</t>
    </rPh>
    <phoneticPr fontId="1"/>
  </si>
  <si>
    <t>神奈川県横浜市都筑区早渕3丁目34-60</t>
    <phoneticPr fontId="1"/>
  </si>
  <si>
    <t>退去時：19,800円
(入居期間が1週間以内の場合無料、
30日以内の場合5,500円)</t>
    <phoneticPr fontId="1"/>
  </si>
  <si>
    <t>入居者やそのご家族に対する説明・同意</t>
    <phoneticPr fontId="1"/>
  </si>
  <si>
    <t>オーナーに支払う賃料、近隣有料老人ホームの家賃相場を勘案の上決定しています。</t>
    <phoneticPr fontId="1"/>
  </si>
  <si>
    <t>株式会社アンビス 事業支援部</t>
    <phoneticPr fontId="1"/>
  </si>
  <si>
    <t>横浜市健康福祉局高齢健康福祉部高齢施設課</t>
    <phoneticPr fontId="1"/>
  </si>
  <si>
    <t>事故対応マニュアルに基づき、速やかに対応します。</t>
    <phoneticPr fontId="1"/>
  </si>
  <si>
    <t>医心館 上大岡</t>
    <rPh sb="0" eb="3">
      <t>イシンカン</t>
    </rPh>
    <rPh sb="4" eb="7">
      <t>カミオオオカ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</si>
</sst>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topLeftCell="D1" zoomScale="90" zoomScaleNormal="9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6</v>
      </c>
      <c r="M4" s="74"/>
      <c r="N4" s="71" t="s">
        <v>486</v>
      </c>
      <c r="O4" s="71"/>
      <c r="P4" s="75"/>
    </row>
    <row r="5" spans="1:20" ht="20.100000000000001" customHeight="1">
      <c r="B5" s="128" t="s">
        <v>1</v>
      </c>
      <c r="C5" s="129"/>
      <c r="D5" s="129"/>
      <c r="E5" s="130"/>
      <c r="F5" s="131" t="s">
        <v>2530</v>
      </c>
      <c r="G5" s="132"/>
      <c r="H5" s="132"/>
      <c r="I5" s="132"/>
      <c r="J5" s="132"/>
      <c r="K5" s="132"/>
      <c r="L5" s="132"/>
      <c r="M5" s="132"/>
      <c r="N5" s="132"/>
      <c r="O5" s="132"/>
      <c r="P5" s="132"/>
      <c r="Q5" s="12"/>
    </row>
    <row r="6" spans="1:20" ht="20.100000000000001" customHeight="1">
      <c r="B6" s="128" t="s">
        <v>2</v>
      </c>
      <c r="C6" s="129"/>
      <c r="D6" s="129"/>
      <c r="E6" s="130"/>
      <c r="F6" s="131" t="s">
        <v>2531</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2516</v>
      </c>
      <c r="I13" s="117"/>
      <c r="J13" s="117"/>
      <c r="K13" s="117"/>
      <c r="L13" s="117"/>
      <c r="M13" s="117"/>
      <c r="N13" s="117"/>
      <c r="O13" s="117"/>
      <c r="P13" s="118"/>
      <c r="S13" s="15" t="str">
        <f>IF(H13="","未記入","")</f>
        <v/>
      </c>
    </row>
    <row r="14" spans="1:20" ht="39" customHeight="1">
      <c r="B14" s="114"/>
      <c r="C14" s="92"/>
      <c r="D14" s="92"/>
      <c r="E14" s="92"/>
      <c r="F14" s="119" t="s">
        <v>2515</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2517</v>
      </c>
      <c r="K16" s="200"/>
      <c r="L16" s="200"/>
      <c r="M16" s="200"/>
      <c r="N16" s="200"/>
      <c r="O16" s="200"/>
      <c r="P16" s="201"/>
    </row>
    <row r="17" spans="1:20" ht="20.100000000000001" customHeight="1">
      <c r="B17" s="76" t="s">
        <v>6</v>
      </c>
      <c r="C17" s="77"/>
      <c r="D17" s="77"/>
      <c r="E17" s="78"/>
      <c r="F17" s="34" t="s">
        <v>13</v>
      </c>
      <c r="G17" s="31">
        <v>104</v>
      </c>
      <c r="H17" s="35" t="s">
        <v>487</v>
      </c>
      <c r="I17" s="32">
        <v>31</v>
      </c>
      <c r="J17" s="82"/>
      <c r="K17" s="83"/>
      <c r="L17" s="83"/>
      <c r="M17" s="83"/>
      <c r="N17" s="83"/>
      <c r="O17" s="83"/>
      <c r="P17" s="84"/>
      <c r="S17" s="15" t="str">
        <f>IF(OR(G17="",I17=""),"未記入","")</f>
        <v/>
      </c>
    </row>
    <row r="18" spans="1:20" ht="57.75" customHeight="1">
      <c r="B18" s="79"/>
      <c r="C18" s="80"/>
      <c r="D18" s="80"/>
      <c r="E18" s="81"/>
      <c r="F18" s="85" t="s">
        <v>2480</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2481</v>
      </c>
      <c r="K19" s="35" t="s">
        <v>487</v>
      </c>
      <c r="L19" s="63" t="s">
        <v>2482</v>
      </c>
      <c r="M19" s="35" t="s">
        <v>487</v>
      </c>
      <c r="N19" s="63" t="s">
        <v>2483</v>
      </c>
      <c r="O19" s="83"/>
      <c r="P19" s="84"/>
      <c r="Q19" s="12"/>
    </row>
    <row r="20" spans="1:20" ht="20.100000000000001" customHeight="1">
      <c r="B20" s="89"/>
      <c r="C20" s="90"/>
      <c r="D20" s="90"/>
      <c r="E20" s="91"/>
      <c r="F20" s="92" t="s">
        <v>15</v>
      </c>
      <c r="G20" s="92"/>
      <c r="H20" s="92"/>
      <c r="I20" s="92"/>
      <c r="J20" s="64" t="s">
        <v>2481</v>
      </c>
      <c r="K20" s="35" t="s">
        <v>487</v>
      </c>
      <c r="L20" s="63" t="s">
        <v>2482</v>
      </c>
      <c r="M20" s="35" t="s">
        <v>487</v>
      </c>
      <c r="N20" s="63" t="s">
        <v>2484</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534</v>
      </c>
      <c r="K23" s="122"/>
      <c r="L23" s="123" t="s">
        <v>2487</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2489</v>
      </c>
      <c r="K25" s="159"/>
      <c r="L25" s="159"/>
      <c r="M25" s="159"/>
      <c r="N25" s="159"/>
      <c r="O25" s="96"/>
      <c r="P25" s="131"/>
    </row>
    <row r="26" spans="1:20" ht="20.100000000000001" customHeight="1">
      <c r="B26" s="114" t="s">
        <v>9</v>
      </c>
      <c r="C26" s="92"/>
      <c r="D26" s="92"/>
      <c r="E26" s="92"/>
      <c r="F26" s="161">
        <v>2013</v>
      </c>
      <c r="G26" s="162"/>
      <c r="H26" s="35" t="s">
        <v>484</v>
      </c>
      <c r="I26" s="162">
        <v>9</v>
      </c>
      <c r="J26" s="162"/>
      <c r="K26" s="35" t="s">
        <v>485</v>
      </c>
      <c r="L26" s="162">
        <v>11</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2532</v>
      </c>
      <c r="I31" s="155"/>
      <c r="J31" s="155"/>
      <c r="K31" s="155"/>
      <c r="L31" s="155"/>
      <c r="M31" s="155"/>
      <c r="N31" s="155"/>
      <c r="O31" s="155"/>
      <c r="P31" s="156"/>
      <c r="S31" s="15" t="str">
        <f>IF(H31="","未記入","")</f>
        <v/>
      </c>
    </row>
    <row r="32" spans="1:20" ht="39" customHeight="1">
      <c r="B32" s="79"/>
      <c r="C32" s="80"/>
      <c r="D32" s="80"/>
      <c r="E32" s="81"/>
      <c r="F32" s="119" t="s">
        <v>2533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233</v>
      </c>
      <c r="H33" s="35" t="s">
        <v>487</v>
      </c>
      <c r="I33" s="32">
        <v>7</v>
      </c>
      <c r="J33" s="133"/>
      <c r="K33" s="133"/>
      <c r="L33" s="133"/>
      <c r="M33" s="133"/>
      <c r="N33" s="133"/>
      <c r="O33" s="133"/>
      <c r="P33" s="134"/>
      <c r="S33" s="15" t="str">
        <f>IF(OR(G33="",I33=""),"未記入","")</f>
        <v/>
      </c>
    </row>
    <row r="34" spans="2:20" ht="58.5" customHeight="1">
      <c r="B34" s="79"/>
      <c r="C34" s="80"/>
      <c r="D34" s="80"/>
      <c r="E34" s="81"/>
      <c r="F34" s="85" t="s">
        <v>2534</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2490</v>
      </c>
      <c r="M36" s="142"/>
      <c r="N36" s="142"/>
      <c r="O36" s="142"/>
      <c r="P36" s="143"/>
      <c r="S36" s="15" t="str">
        <f>IF(OR(H36="",L36=""),"未記入","")</f>
        <v/>
      </c>
    </row>
    <row r="37" spans="2:20" ht="39.75" customHeight="1">
      <c r="B37" s="114" t="s">
        <v>24</v>
      </c>
      <c r="C37" s="92"/>
      <c r="D37" s="92"/>
      <c r="E37" s="92"/>
      <c r="F37" s="173" t="s">
        <v>26</v>
      </c>
      <c r="G37" s="173"/>
      <c r="H37" s="173"/>
      <c r="I37" s="173"/>
      <c r="J37" s="123" t="s">
        <v>2535</v>
      </c>
      <c r="K37" s="97"/>
      <c r="L37" s="97"/>
      <c r="M37" s="97"/>
      <c r="N37" s="99" t="s">
        <v>489</v>
      </c>
      <c r="O37" s="99"/>
      <c r="P37" s="169"/>
      <c r="S37" s="15" t="str">
        <f>IF(J37="","未記入","")</f>
        <v/>
      </c>
    </row>
    <row r="38" spans="2:20" ht="26.25" customHeight="1">
      <c r="B38" s="114"/>
      <c r="C38" s="92"/>
      <c r="D38" s="92"/>
      <c r="E38" s="92"/>
      <c r="F38" s="115" t="s">
        <v>27</v>
      </c>
      <c r="G38" s="77"/>
      <c r="H38" s="77"/>
      <c r="I38" s="78"/>
      <c r="J38" s="176" t="s">
        <v>2536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2491</v>
      </c>
      <c r="K43" s="35" t="s">
        <v>487</v>
      </c>
      <c r="L43" s="11" t="s">
        <v>2537</v>
      </c>
      <c r="M43" s="35" t="s">
        <v>487</v>
      </c>
      <c r="N43" s="11" t="s">
        <v>2538</v>
      </c>
      <c r="O43" s="83"/>
      <c r="P43" s="84"/>
      <c r="S43" s="15" t="str">
        <f>IF(OR(J43="",L43="",N43=""),"未記入","")</f>
        <v/>
      </c>
    </row>
    <row r="44" spans="2:20" ht="20.100000000000001" customHeight="1">
      <c r="B44" s="114"/>
      <c r="C44" s="92"/>
      <c r="D44" s="92"/>
      <c r="E44" s="92"/>
      <c r="F44" s="92" t="s">
        <v>15</v>
      </c>
      <c r="G44" s="92"/>
      <c r="H44" s="92"/>
      <c r="I44" s="92"/>
      <c r="J44" s="64" t="s">
        <v>2491</v>
      </c>
      <c r="K44" s="35" t="s">
        <v>487</v>
      </c>
      <c r="L44" s="63" t="s">
        <v>2537</v>
      </c>
      <c r="M44" s="35" t="s">
        <v>487</v>
      </c>
      <c r="N44" s="63" t="s">
        <v>2539</v>
      </c>
      <c r="O44" s="83"/>
      <c r="P44" s="84"/>
    </row>
    <row r="45" spans="2:20" ht="20.100000000000001" customHeight="1">
      <c r="B45" s="114"/>
      <c r="C45" s="92"/>
      <c r="D45" s="92"/>
      <c r="E45" s="92"/>
      <c r="F45" s="93" t="s">
        <v>423</v>
      </c>
      <c r="G45" s="94"/>
      <c r="H45" s="94"/>
      <c r="I45" s="95"/>
      <c r="J45" s="96" t="s">
        <v>2540</v>
      </c>
      <c r="K45" s="97"/>
      <c r="L45" s="97"/>
      <c r="M45" s="35" t="s">
        <v>483</v>
      </c>
      <c r="N45" s="97" t="s">
        <v>2485</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2486</v>
      </c>
      <c r="K47" s="122"/>
      <c r="L47" s="123" t="s">
        <v>2541</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2530</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2020</v>
      </c>
      <c r="K50" s="162"/>
      <c r="L50" s="35" t="s">
        <v>484</v>
      </c>
      <c r="M50" s="61">
        <v>7</v>
      </c>
      <c r="N50" s="35" t="s">
        <v>485</v>
      </c>
      <c r="O50" s="61">
        <v>30</v>
      </c>
      <c r="P50" s="37" t="s">
        <v>486</v>
      </c>
      <c r="S50" s="15" t="str">
        <f>IF(OR(J50="",M50="",O50=""),"未記入","")</f>
        <v/>
      </c>
    </row>
    <row r="51" spans="1:20" ht="20.100000000000001" customHeight="1" thickBot="1">
      <c r="B51" s="165" t="s">
        <v>29</v>
      </c>
      <c r="C51" s="166"/>
      <c r="D51" s="166"/>
      <c r="E51" s="166"/>
      <c r="F51" s="166"/>
      <c r="G51" s="166"/>
      <c r="H51" s="166"/>
      <c r="I51" s="166"/>
      <c r="J51" s="167">
        <v>2020</v>
      </c>
      <c r="K51" s="168"/>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2492</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748.98</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4"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4"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9" t="s">
        <v>2381</v>
      </c>
      <c r="C72" s="430"/>
      <c r="D72" s="115" t="s">
        <v>40</v>
      </c>
      <c r="E72" s="77"/>
      <c r="F72" s="78"/>
      <c r="G72" s="82" t="s">
        <v>41</v>
      </c>
      <c r="H72" s="83"/>
      <c r="I72" s="83"/>
      <c r="J72" s="202"/>
      <c r="K72" s="203">
        <v>1247.1500000000001</v>
      </c>
      <c r="L72" s="97"/>
      <c r="M72" s="97"/>
      <c r="N72" s="99" t="s">
        <v>490</v>
      </c>
      <c r="O72" s="99"/>
      <c r="P72" s="169"/>
    </row>
    <row r="73" spans="2:16" ht="20.100000000000001" customHeight="1">
      <c r="B73" s="431"/>
      <c r="C73" s="432"/>
      <c r="D73" s="175"/>
      <c r="E73" s="80"/>
      <c r="F73" s="81"/>
      <c r="G73" s="164" t="s">
        <v>42</v>
      </c>
      <c r="H73" s="164"/>
      <c r="I73" s="164"/>
      <c r="J73" s="164"/>
      <c r="K73" s="203">
        <v>1247.1500000000001</v>
      </c>
      <c r="L73" s="97"/>
      <c r="M73" s="97"/>
      <c r="N73" s="99" t="s">
        <v>490</v>
      </c>
      <c r="O73" s="99"/>
      <c r="P73" s="169"/>
    </row>
    <row r="74" spans="2:16" ht="20.100000000000001" customHeight="1">
      <c r="B74" s="431"/>
      <c r="C74" s="432"/>
      <c r="D74" s="92" t="s">
        <v>43</v>
      </c>
      <c r="E74" s="92"/>
      <c r="F74" s="92"/>
      <c r="G74" s="159" t="s">
        <v>2542</v>
      </c>
      <c r="H74" s="159"/>
      <c r="I74" s="159"/>
      <c r="J74" s="159"/>
      <c r="K74" s="159"/>
      <c r="L74" s="159"/>
      <c r="M74" s="159"/>
      <c r="N74" s="159"/>
      <c r="O74" s="96"/>
      <c r="P74" s="131"/>
    </row>
    <row r="75" spans="2:16" ht="20.100000000000001" customHeight="1">
      <c r="B75" s="431"/>
      <c r="C75" s="432"/>
      <c r="D75" s="92"/>
      <c r="E75" s="92"/>
      <c r="F75" s="92"/>
      <c r="G75" s="205" t="s">
        <v>441</v>
      </c>
      <c r="H75" s="205"/>
      <c r="I75" s="205"/>
      <c r="J75" s="205"/>
      <c r="K75" s="205"/>
      <c r="L75" s="205"/>
      <c r="M75" s="205"/>
      <c r="N75" s="205"/>
      <c r="O75" s="174"/>
      <c r="P75" s="206"/>
    </row>
    <row r="76" spans="2:16" ht="39" customHeight="1">
      <c r="B76" s="431"/>
      <c r="C76" s="432"/>
      <c r="D76" s="92"/>
      <c r="E76" s="92"/>
      <c r="F76" s="92"/>
      <c r="G76" s="41"/>
      <c r="H76" s="135"/>
      <c r="I76" s="207"/>
      <c r="J76" s="207"/>
      <c r="K76" s="207"/>
      <c r="L76" s="207"/>
      <c r="M76" s="207"/>
      <c r="N76" s="207"/>
      <c r="O76" s="207"/>
      <c r="P76" s="208"/>
    </row>
    <row r="77" spans="2:16" ht="20.100000000000001" customHeight="1">
      <c r="B77" s="431"/>
      <c r="C77" s="432"/>
      <c r="D77" s="92" t="s">
        <v>44</v>
      </c>
      <c r="E77" s="92"/>
      <c r="F77" s="92"/>
      <c r="G77" s="159" t="s">
        <v>2494</v>
      </c>
      <c r="H77" s="159"/>
      <c r="I77" s="159"/>
      <c r="J77" s="159"/>
      <c r="K77" s="159"/>
      <c r="L77" s="159"/>
      <c r="M77" s="159"/>
      <c r="N77" s="159"/>
      <c r="O77" s="96"/>
      <c r="P77" s="131"/>
    </row>
    <row r="78" spans="2:16" ht="20.100000000000001" customHeight="1">
      <c r="B78" s="431"/>
      <c r="C78" s="432"/>
      <c r="D78" s="92"/>
      <c r="E78" s="92"/>
      <c r="F78" s="92"/>
      <c r="G78" s="205" t="s">
        <v>442</v>
      </c>
      <c r="H78" s="205"/>
      <c r="I78" s="205"/>
      <c r="J78" s="205"/>
      <c r="K78" s="205"/>
      <c r="L78" s="205"/>
      <c r="M78" s="205"/>
      <c r="N78" s="205"/>
      <c r="O78" s="174"/>
      <c r="P78" s="206"/>
    </row>
    <row r="79" spans="2:16" ht="39.75" customHeight="1">
      <c r="B79" s="431"/>
      <c r="C79" s="432"/>
      <c r="D79" s="92"/>
      <c r="E79" s="92"/>
      <c r="F79" s="92"/>
      <c r="G79" s="41"/>
      <c r="H79" s="135"/>
      <c r="I79" s="207"/>
      <c r="J79" s="207"/>
      <c r="K79" s="207"/>
      <c r="L79" s="207"/>
      <c r="M79" s="207"/>
      <c r="N79" s="207"/>
      <c r="O79" s="207"/>
      <c r="P79" s="208"/>
    </row>
    <row r="80" spans="2:16" ht="20.100000000000001" customHeight="1">
      <c r="B80" s="431"/>
      <c r="C80" s="432"/>
      <c r="D80" s="92" t="s">
        <v>39</v>
      </c>
      <c r="E80" s="92"/>
      <c r="F80" s="92"/>
      <c r="G80" s="159" t="s">
        <v>2495</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7"/>
    </row>
    <row r="82" spans="2:19" ht="20.100000000000001" customHeight="1">
      <c r="B82" s="431"/>
      <c r="C82" s="432"/>
      <c r="D82" s="92"/>
      <c r="E82" s="92"/>
      <c r="F82" s="92"/>
      <c r="G82" s="188"/>
      <c r="H82" s="99" t="s">
        <v>434</v>
      </c>
      <c r="I82" s="99"/>
      <c r="J82" s="100"/>
      <c r="K82" s="96" t="s">
        <v>2409</v>
      </c>
      <c r="L82" s="97"/>
      <c r="M82" s="97"/>
      <c r="N82" s="97"/>
      <c r="O82" s="97"/>
      <c r="P82" s="101"/>
    </row>
    <row r="83" spans="2:19" ht="20.100000000000001" customHeight="1">
      <c r="B83" s="431"/>
      <c r="C83" s="432"/>
      <c r="D83" s="92"/>
      <c r="E83" s="92"/>
      <c r="F83" s="92"/>
      <c r="G83" s="188"/>
      <c r="H83" s="99" t="s">
        <v>435</v>
      </c>
      <c r="I83" s="99"/>
      <c r="J83" s="100"/>
      <c r="K83" s="96" t="s">
        <v>2387</v>
      </c>
      <c r="L83" s="97"/>
      <c r="M83" s="97"/>
      <c r="N83" s="97"/>
      <c r="O83" s="97"/>
      <c r="P83" s="101"/>
    </row>
    <row r="84" spans="2:19" ht="20.100000000000001" customHeight="1">
      <c r="B84" s="431"/>
      <c r="C84" s="432"/>
      <c r="D84" s="92"/>
      <c r="E84" s="92"/>
      <c r="F84" s="92"/>
      <c r="G84" s="188"/>
      <c r="H84" s="115" t="s">
        <v>436</v>
      </c>
      <c r="I84" s="77"/>
      <c r="J84" s="78"/>
      <c r="K84" s="96" t="s">
        <v>2493</v>
      </c>
      <c r="L84" s="97"/>
      <c r="M84" s="97"/>
      <c r="N84" s="97"/>
      <c r="O84" s="97"/>
      <c r="P84" s="101"/>
    </row>
    <row r="85" spans="2:19" ht="20.100000000000001" customHeight="1">
      <c r="B85" s="431"/>
      <c r="C85" s="432"/>
      <c r="D85" s="92"/>
      <c r="E85" s="92"/>
      <c r="F85" s="92"/>
      <c r="G85" s="188"/>
      <c r="H85" s="174"/>
      <c r="I85" s="90"/>
      <c r="J85" s="91"/>
      <c r="K85" s="204" t="s">
        <v>439</v>
      </c>
      <c r="L85" s="99"/>
      <c r="M85" s="99"/>
      <c r="N85" s="99"/>
      <c r="O85" s="99"/>
      <c r="P85" s="169"/>
    </row>
    <row r="86" spans="2:19" ht="20.100000000000001" customHeight="1">
      <c r="B86" s="431"/>
      <c r="C86" s="432"/>
      <c r="D86" s="92"/>
      <c r="E86" s="92"/>
      <c r="F86" s="92"/>
      <c r="G86" s="188"/>
      <c r="H86" s="174"/>
      <c r="I86" s="90"/>
      <c r="J86" s="91"/>
      <c r="K86" s="60">
        <v>2020</v>
      </c>
      <c r="L86" s="39" t="s">
        <v>484</v>
      </c>
      <c r="M86" s="61">
        <v>9</v>
      </c>
      <c r="N86" s="39" t="s">
        <v>485</v>
      </c>
      <c r="O86" s="61">
        <v>1</v>
      </c>
      <c r="P86" s="40" t="s">
        <v>486</v>
      </c>
    </row>
    <row r="87" spans="2:19" ht="20.100000000000001" customHeight="1">
      <c r="B87" s="431"/>
      <c r="C87" s="432"/>
      <c r="D87" s="92"/>
      <c r="E87" s="92"/>
      <c r="F87" s="92"/>
      <c r="G87" s="188"/>
      <c r="H87" s="174"/>
      <c r="I87" s="90"/>
      <c r="J87" s="91"/>
      <c r="K87" s="204" t="s">
        <v>440</v>
      </c>
      <c r="L87" s="99"/>
      <c r="M87" s="99"/>
      <c r="N87" s="99"/>
      <c r="O87" s="99"/>
      <c r="P87" s="169"/>
    </row>
    <row r="88" spans="2:19" ht="20.100000000000001" customHeight="1">
      <c r="B88" s="431"/>
      <c r="C88" s="432"/>
      <c r="D88" s="92"/>
      <c r="E88" s="92"/>
      <c r="F88" s="92"/>
      <c r="G88" s="188"/>
      <c r="H88" s="175"/>
      <c r="I88" s="80"/>
      <c r="J88" s="81"/>
      <c r="K88" s="60">
        <v>2050</v>
      </c>
      <c r="L88" s="39" t="s">
        <v>484</v>
      </c>
      <c r="M88" s="61">
        <v>8</v>
      </c>
      <c r="N88" s="39" t="s">
        <v>485</v>
      </c>
      <c r="O88" s="61">
        <v>31</v>
      </c>
      <c r="P88" s="40" t="s">
        <v>486</v>
      </c>
    </row>
    <row r="89" spans="2:19" ht="20.100000000000001" customHeight="1">
      <c r="B89" s="433"/>
      <c r="C89" s="434"/>
      <c r="D89" s="92"/>
      <c r="E89" s="92"/>
      <c r="F89" s="92"/>
      <c r="G89" s="189"/>
      <c r="H89" s="99" t="s">
        <v>437</v>
      </c>
      <c r="I89" s="99"/>
      <c r="J89" s="100"/>
      <c r="K89" s="96" t="s">
        <v>2493</v>
      </c>
      <c r="L89" s="97"/>
      <c r="M89" s="97"/>
      <c r="N89" s="97"/>
      <c r="O89" s="97"/>
      <c r="P89" s="101"/>
    </row>
    <row r="90" spans="2:19" ht="20.100000000000001" customHeight="1">
      <c r="B90" s="114" t="s">
        <v>45</v>
      </c>
      <c r="C90" s="92"/>
      <c r="D90" s="211" t="s">
        <v>46</v>
      </c>
      <c r="E90" s="77"/>
      <c r="F90" s="78"/>
      <c r="G90" s="159" t="s">
        <v>2496</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2384</v>
      </c>
      <c r="G95" s="159"/>
      <c r="H95" s="159" t="s">
        <v>2385</v>
      </c>
      <c r="I95" s="159"/>
      <c r="J95" s="23">
        <v>13.2</v>
      </c>
      <c r="K95" s="50" t="s">
        <v>490</v>
      </c>
      <c r="L95" s="96">
        <v>46</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14.69</v>
      </c>
      <c r="K96" s="50" t="s">
        <v>490</v>
      </c>
      <c r="L96" s="96">
        <v>3</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2</v>
      </c>
      <c r="H105" s="100" t="s">
        <v>492</v>
      </c>
      <c r="I105" s="219" t="s">
        <v>66</v>
      </c>
      <c r="J105" s="219"/>
      <c r="K105" s="219"/>
      <c r="L105" s="219"/>
      <c r="M105" s="219"/>
      <c r="N105" s="96"/>
      <c r="O105" s="97"/>
      <c r="P105" s="37" t="s">
        <v>492</v>
      </c>
    </row>
    <row r="106" spans="2:19" ht="20.100000000000001" customHeight="1">
      <c r="B106" s="216"/>
      <c r="C106" s="217"/>
      <c r="D106" s="218"/>
      <c r="E106" s="138"/>
      <c r="F106" s="139"/>
      <c r="G106" s="96"/>
      <c r="H106" s="100"/>
      <c r="I106" s="213" t="s">
        <v>67</v>
      </c>
      <c r="J106" s="213"/>
      <c r="K106" s="213"/>
      <c r="L106" s="213"/>
      <c r="M106" s="213"/>
      <c r="N106" s="96">
        <v>2</v>
      </c>
      <c r="O106" s="97"/>
      <c r="P106" s="37" t="s">
        <v>492</v>
      </c>
    </row>
    <row r="107" spans="2:19" ht="20.100000000000001" customHeight="1">
      <c r="B107" s="216"/>
      <c r="C107" s="217"/>
      <c r="D107" s="115" t="s">
        <v>64</v>
      </c>
      <c r="E107" s="77"/>
      <c r="F107" s="78"/>
      <c r="G107" s="214">
        <v>1</v>
      </c>
      <c r="H107" s="78" t="s">
        <v>492</v>
      </c>
      <c r="I107" s="92" t="s">
        <v>68</v>
      </c>
      <c r="J107" s="92"/>
      <c r="K107" s="92"/>
      <c r="L107" s="92"/>
      <c r="M107" s="92"/>
      <c r="N107" s="96">
        <v>1</v>
      </c>
      <c r="O107" s="97"/>
      <c r="P107" s="37" t="s">
        <v>492</v>
      </c>
    </row>
    <row r="108" spans="2:19" ht="20.100000000000001" customHeight="1">
      <c r="B108" s="216"/>
      <c r="C108" s="217"/>
      <c r="D108" s="175"/>
      <c r="E108" s="80"/>
      <c r="F108" s="81"/>
      <c r="G108" s="215"/>
      <c r="H108" s="81"/>
      <c r="I108" s="92" t="s">
        <v>69</v>
      </c>
      <c r="J108" s="92"/>
      <c r="K108" s="92"/>
      <c r="L108" s="92"/>
      <c r="M108" s="92"/>
      <c r="N108" s="96"/>
      <c r="O108" s="97"/>
      <c r="P108" s="37" t="s">
        <v>492</v>
      </c>
    </row>
    <row r="109" spans="2:19" ht="20.100000000000001" customHeight="1">
      <c r="B109" s="216"/>
      <c r="C109" s="217"/>
      <c r="D109" s="211" t="s">
        <v>65</v>
      </c>
      <c r="E109" s="191"/>
      <c r="F109" s="192"/>
      <c r="G109" s="214">
        <v>2</v>
      </c>
      <c r="H109" s="235" t="s">
        <v>492</v>
      </c>
      <c r="I109" s="92" t="s">
        <v>81</v>
      </c>
      <c r="J109" s="92"/>
      <c r="K109" s="92"/>
      <c r="L109" s="92"/>
      <c r="M109" s="92"/>
      <c r="N109" s="96">
        <v>1</v>
      </c>
      <c r="O109" s="97"/>
      <c r="P109" s="37" t="s">
        <v>492</v>
      </c>
    </row>
    <row r="110" spans="2:19" ht="20.100000000000001" customHeight="1">
      <c r="B110" s="216"/>
      <c r="C110" s="217"/>
      <c r="D110" s="233"/>
      <c r="E110" s="194"/>
      <c r="F110" s="195"/>
      <c r="G110" s="234"/>
      <c r="H110" s="236"/>
      <c r="I110" s="92" t="s">
        <v>82</v>
      </c>
      <c r="J110" s="92"/>
      <c r="K110" s="92"/>
      <c r="L110" s="92"/>
      <c r="M110" s="92"/>
      <c r="N110" s="96"/>
      <c r="O110" s="97"/>
      <c r="P110" s="37" t="s">
        <v>492</v>
      </c>
    </row>
    <row r="111" spans="2:19" ht="20.100000000000001" customHeight="1">
      <c r="B111" s="216"/>
      <c r="C111" s="217"/>
      <c r="D111" s="233"/>
      <c r="E111" s="194"/>
      <c r="F111" s="195"/>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2493</v>
      </c>
      <c r="H113" s="159"/>
      <c r="I113" s="159"/>
      <c r="J113" s="159"/>
      <c r="K113" s="159"/>
      <c r="L113" s="159"/>
      <c r="M113" s="159"/>
      <c r="N113" s="159"/>
      <c r="O113" s="96"/>
      <c r="P113" s="131"/>
    </row>
    <row r="114" spans="2:16" ht="20.100000000000001" customHeight="1">
      <c r="B114" s="216"/>
      <c r="C114" s="217"/>
      <c r="D114" s="211" t="s">
        <v>79</v>
      </c>
      <c r="E114" s="191"/>
      <c r="F114" s="192"/>
      <c r="G114" s="214" t="s">
        <v>2497</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1"/>
      <c r="F116" s="192"/>
      <c r="G116" s="159" t="s">
        <v>2498</v>
      </c>
      <c r="H116" s="159"/>
      <c r="I116" s="159"/>
      <c r="J116" s="159"/>
      <c r="K116" s="159"/>
      <c r="L116" s="159"/>
      <c r="M116" s="159"/>
      <c r="N116" s="159"/>
      <c r="O116" s="96"/>
      <c r="P116" s="131"/>
    </row>
    <row r="117" spans="2:16" ht="20.100000000000001" customHeight="1">
      <c r="B117" s="190" t="s">
        <v>70</v>
      </c>
      <c r="C117" s="192"/>
      <c r="D117" s="204" t="s">
        <v>72</v>
      </c>
      <c r="E117" s="99"/>
      <c r="F117" s="100"/>
      <c r="G117" s="159" t="s">
        <v>2493</v>
      </c>
      <c r="H117" s="159"/>
      <c r="I117" s="159"/>
      <c r="J117" s="159"/>
      <c r="K117" s="159"/>
      <c r="L117" s="159"/>
      <c r="M117" s="159"/>
      <c r="N117" s="159"/>
      <c r="O117" s="96"/>
      <c r="P117" s="131"/>
    </row>
    <row r="118" spans="2:16" ht="20.100000000000001" customHeight="1">
      <c r="B118" s="193"/>
      <c r="C118" s="195"/>
      <c r="D118" s="218" t="s">
        <v>73</v>
      </c>
      <c r="E118" s="138"/>
      <c r="F118" s="139"/>
      <c r="G118" s="159" t="s">
        <v>2493</v>
      </c>
      <c r="H118" s="159"/>
      <c r="I118" s="159"/>
      <c r="J118" s="159"/>
      <c r="K118" s="159"/>
      <c r="L118" s="159"/>
      <c r="M118" s="159"/>
      <c r="N118" s="159"/>
      <c r="O118" s="96"/>
      <c r="P118" s="131"/>
    </row>
    <row r="119" spans="2:16" ht="20.100000000000001" customHeight="1">
      <c r="B119" s="193"/>
      <c r="C119" s="195"/>
      <c r="D119" s="220" t="s">
        <v>74</v>
      </c>
      <c r="E119" s="221"/>
      <c r="F119" s="222"/>
      <c r="G119" s="159" t="s">
        <v>2493</v>
      </c>
      <c r="H119" s="159"/>
      <c r="I119" s="159"/>
      <c r="J119" s="159"/>
      <c r="K119" s="159"/>
      <c r="L119" s="159"/>
      <c r="M119" s="159"/>
      <c r="N119" s="159"/>
      <c r="O119" s="96"/>
      <c r="P119" s="131"/>
    </row>
    <row r="120" spans="2:16" ht="20.100000000000001" customHeight="1">
      <c r="B120" s="193"/>
      <c r="C120" s="195"/>
      <c r="D120" s="204" t="s">
        <v>75</v>
      </c>
      <c r="E120" s="99"/>
      <c r="F120" s="100"/>
      <c r="G120" s="159" t="s">
        <v>2493</v>
      </c>
      <c r="H120" s="159"/>
      <c r="I120" s="159"/>
      <c r="J120" s="159"/>
      <c r="K120" s="159"/>
      <c r="L120" s="159"/>
      <c r="M120" s="159"/>
      <c r="N120" s="159"/>
      <c r="O120" s="96"/>
      <c r="P120" s="131"/>
    </row>
    <row r="121" spans="2:16" ht="20.100000000000001" customHeight="1">
      <c r="B121" s="193"/>
      <c r="C121" s="195"/>
      <c r="D121" s="204" t="s">
        <v>76</v>
      </c>
      <c r="E121" s="99"/>
      <c r="F121" s="100"/>
      <c r="G121" s="159" t="s">
        <v>2493</v>
      </c>
      <c r="H121" s="159"/>
      <c r="I121" s="159"/>
      <c r="J121" s="159"/>
      <c r="K121" s="159"/>
      <c r="L121" s="159"/>
      <c r="M121" s="159"/>
      <c r="N121" s="159"/>
      <c r="O121" s="96"/>
      <c r="P121" s="131"/>
    </row>
    <row r="122" spans="2:16" ht="20.100000000000001" customHeight="1">
      <c r="B122" s="223"/>
      <c r="C122" s="224"/>
      <c r="D122" s="204" t="s">
        <v>77</v>
      </c>
      <c r="E122" s="99"/>
      <c r="F122" s="100"/>
      <c r="G122" s="159" t="s">
        <v>2493</v>
      </c>
      <c r="H122" s="159"/>
      <c r="I122" s="159"/>
      <c r="J122" s="159"/>
      <c r="K122" s="159"/>
      <c r="L122" s="159"/>
      <c r="M122" s="159"/>
      <c r="N122" s="159"/>
      <c r="O122" s="96"/>
      <c r="P122" s="131"/>
    </row>
    <row r="123" spans="2:16" ht="20.100000000000001" customHeight="1">
      <c r="B123" s="190" t="s">
        <v>424</v>
      </c>
      <c r="C123" s="192"/>
      <c r="D123" s="204" t="s">
        <v>445</v>
      </c>
      <c r="E123" s="99"/>
      <c r="F123" s="100"/>
      <c r="G123" s="159" t="s">
        <v>2499</v>
      </c>
      <c r="H123" s="159"/>
      <c r="I123" s="159"/>
      <c r="J123" s="159"/>
      <c r="K123" s="159"/>
      <c r="L123" s="159"/>
      <c r="M123" s="159"/>
      <c r="N123" s="159"/>
      <c r="O123" s="96"/>
      <c r="P123" s="131"/>
    </row>
    <row r="124" spans="2:16" ht="20.100000000000001" customHeight="1">
      <c r="B124" s="193"/>
      <c r="C124" s="195"/>
      <c r="D124" s="218" t="s">
        <v>446</v>
      </c>
      <c r="E124" s="138"/>
      <c r="F124" s="139"/>
      <c r="G124" s="159" t="s">
        <v>2500</v>
      </c>
      <c r="H124" s="159"/>
      <c r="I124" s="159"/>
      <c r="J124" s="159"/>
      <c r="K124" s="159"/>
      <c r="L124" s="159"/>
      <c r="M124" s="159"/>
      <c r="N124" s="159"/>
      <c r="O124" s="96"/>
      <c r="P124" s="131"/>
    </row>
    <row r="125" spans="2:16" ht="20.100000000000001" customHeight="1">
      <c r="B125" s="193"/>
      <c r="C125" s="195"/>
      <c r="D125" s="220" t="s">
        <v>447</v>
      </c>
      <c r="E125" s="221"/>
      <c r="F125" s="222"/>
      <c r="G125" s="159" t="s">
        <v>2501</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2518</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2504</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2504</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2504</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c r="L144" s="262"/>
      <c r="M144" s="262"/>
      <c r="N144" s="262"/>
      <c r="O144" s="108"/>
      <c r="P144" s="263"/>
    </row>
    <row r="145" spans="1:16" ht="20.100000000000001" customHeight="1">
      <c r="B145" s="438"/>
      <c r="C145" s="439"/>
      <c r="D145" s="439"/>
      <c r="E145" s="440"/>
      <c r="F145" s="220" t="s">
        <v>408</v>
      </c>
      <c r="G145" s="221"/>
      <c r="H145" s="221"/>
      <c r="I145" s="221"/>
      <c r="J145" s="222"/>
      <c r="K145" s="159"/>
      <c r="L145" s="159"/>
      <c r="M145" s="159"/>
      <c r="N145" s="159"/>
      <c r="O145" s="96"/>
      <c r="P145" s="131"/>
    </row>
    <row r="146" spans="1:16" ht="20.100000000000001" customHeight="1">
      <c r="B146" s="438"/>
      <c r="C146" s="439"/>
      <c r="D146" s="439"/>
      <c r="E146" s="440"/>
      <c r="F146" s="204" t="s">
        <v>94</v>
      </c>
      <c r="G146" s="99"/>
      <c r="H146" s="99"/>
      <c r="I146" s="99"/>
      <c r="J146" s="100"/>
      <c r="K146" s="159"/>
      <c r="L146" s="159"/>
      <c r="M146" s="159"/>
      <c r="N146" s="159"/>
      <c r="O146" s="96"/>
      <c r="P146" s="131"/>
    </row>
    <row r="147" spans="1:16" ht="20.100000000000001" customHeight="1">
      <c r="B147" s="438"/>
      <c r="C147" s="439"/>
      <c r="D147" s="439"/>
      <c r="E147" s="440"/>
      <c r="F147" s="204" t="s">
        <v>95</v>
      </c>
      <c r="G147" s="99"/>
      <c r="H147" s="99"/>
      <c r="I147" s="99"/>
      <c r="J147" s="100"/>
      <c r="K147" s="159"/>
      <c r="L147" s="159"/>
      <c r="M147" s="159"/>
      <c r="N147" s="159"/>
      <c r="O147" s="96"/>
      <c r="P147" s="131"/>
    </row>
    <row r="148" spans="1:16" ht="20.100000000000001" customHeight="1">
      <c r="B148" s="438"/>
      <c r="C148" s="439"/>
      <c r="D148" s="439"/>
      <c r="E148" s="440"/>
      <c r="F148" s="204" t="s">
        <v>409</v>
      </c>
      <c r="G148" s="99"/>
      <c r="H148" s="99"/>
      <c r="I148" s="99"/>
      <c r="J148" s="100"/>
      <c r="K148" s="159"/>
      <c r="L148" s="159"/>
      <c r="M148" s="159"/>
      <c r="N148" s="159"/>
      <c r="O148" s="96"/>
      <c r="P148" s="131"/>
    </row>
    <row r="149" spans="1:16" ht="20.100000000000001" customHeight="1">
      <c r="A149" s="4"/>
      <c r="B149" s="438"/>
      <c r="C149" s="439"/>
      <c r="D149" s="439"/>
      <c r="E149" s="440"/>
      <c r="F149" s="204" t="s">
        <v>96</v>
      </c>
      <c r="G149" s="99"/>
      <c r="H149" s="99"/>
      <c r="I149" s="99"/>
      <c r="J149" s="100"/>
      <c r="K149" s="159"/>
      <c r="L149" s="159"/>
      <c r="M149" s="159"/>
      <c r="N149" s="159"/>
      <c r="O149" s="96"/>
      <c r="P149" s="131"/>
    </row>
    <row r="150" spans="1:16" ht="20.100000000000001" customHeight="1">
      <c r="B150" s="438"/>
      <c r="C150" s="439"/>
      <c r="D150" s="439"/>
      <c r="E150" s="440"/>
      <c r="F150" s="204" t="s">
        <v>410</v>
      </c>
      <c r="G150" s="99"/>
      <c r="H150" s="99"/>
      <c r="I150" s="99"/>
      <c r="J150" s="100"/>
      <c r="K150" s="159"/>
      <c r="L150" s="159"/>
      <c r="M150" s="159"/>
      <c r="N150" s="159"/>
      <c r="O150" s="96"/>
      <c r="P150" s="131"/>
    </row>
    <row r="151" spans="1:16" ht="20.100000000000001" customHeight="1">
      <c r="B151" s="438"/>
      <c r="C151" s="439"/>
      <c r="D151" s="439"/>
      <c r="E151" s="440"/>
      <c r="F151" s="204" t="s">
        <v>411</v>
      </c>
      <c r="G151" s="99"/>
      <c r="H151" s="99"/>
      <c r="I151" s="99"/>
      <c r="J151" s="100"/>
      <c r="K151" s="159"/>
      <c r="L151" s="159"/>
      <c r="M151" s="159"/>
      <c r="N151" s="159"/>
      <c r="O151" s="96"/>
      <c r="P151" s="131"/>
    </row>
    <row r="152" spans="1:16" ht="20.100000000000001" customHeight="1">
      <c r="B152" s="438"/>
      <c r="C152" s="439"/>
      <c r="D152" s="439"/>
      <c r="E152" s="440"/>
      <c r="F152" s="204" t="s">
        <v>415</v>
      </c>
      <c r="G152" s="99"/>
      <c r="H152" s="99"/>
      <c r="I152" s="99"/>
      <c r="J152" s="100"/>
      <c r="K152" s="159"/>
      <c r="L152" s="159"/>
      <c r="M152" s="159"/>
      <c r="N152" s="159"/>
      <c r="O152" s="96"/>
      <c r="P152" s="131"/>
    </row>
    <row r="153" spans="1:16" ht="20.100000000000001" customHeight="1">
      <c r="B153" s="438"/>
      <c r="C153" s="439"/>
      <c r="D153" s="439"/>
      <c r="E153" s="440"/>
      <c r="F153" s="204" t="s">
        <v>530</v>
      </c>
      <c r="G153" s="99"/>
      <c r="H153" s="99"/>
      <c r="I153" s="99"/>
      <c r="J153" s="100"/>
      <c r="K153" s="159"/>
      <c r="L153" s="159"/>
      <c r="M153" s="159"/>
      <c r="N153" s="159"/>
      <c r="O153" s="96"/>
      <c r="P153" s="131"/>
    </row>
    <row r="154" spans="1:16" ht="20.100000000000001" customHeight="1">
      <c r="B154" s="438"/>
      <c r="C154" s="439"/>
      <c r="D154" s="439"/>
      <c r="E154" s="440"/>
      <c r="F154" s="252" t="s">
        <v>97</v>
      </c>
      <c r="G154" s="253"/>
      <c r="H154" s="254"/>
      <c r="I154" s="264" t="s">
        <v>99</v>
      </c>
      <c r="J154" s="107"/>
      <c r="K154" s="159"/>
      <c r="L154" s="159"/>
      <c r="M154" s="159"/>
      <c r="N154" s="159"/>
      <c r="O154" s="96"/>
      <c r="P154" s="131"/>
    </row>
    <row r="155" spans="1:16" ht="20.100000000000001" customHeight="1">
      <c r="B155" s="438"/>
      <c r="C155" s="439"/>
      <c r="D155" s="439"/>
      <c r="E155" s="440"/>
      <c r="F155" s="255"/>
      <c r="G155" s="256"/>
      <c r="H155" s="257"/>
      <c r="I155" s="106" t="s">
        <v>100</v>
      </c>
      <c r="J155" s="107"/>
      <c r="K155" s="159"/>
      <c r="L155" s="159"/>
      <c r="M155" s="159"/>
      <c r="N155" s="159"/>
      <c r="O155" s="96"/>
      <c r="P155" s="131"/>
    </row>
    <row r="156" spans="1:16" ht="20.100000000000001" customHeight="1">
      <c r="B156" s="438"/>
      <c r="C156" s="439"/>
      <c r="D156" s="439"/>
      <c r="E156" s="440"/>
      <c r="F156" s="249" t="s">
        <v>98</v>
      </c>
      <c r="G156" s="250"/>
      <c r="H156" s="251"/>
      <c r="I156" s="93" t="s">
        <v>532</v>
      </c>
      <c r="J156" s="95"/>
      <c r="K156" s="159"/>
      <c r="L156" s="159"/>
      <c r="M156" s="159"/>
      <c r="N156" s="159"/>
      <c r="O156" s="96"/>
      <c r="P156" s="131"/>
    </row>
    <row r="157" spans="1:16" ht="20.100000000000001" customHeight="1">
      <c r="B157" s="438"/>
      <c r="C157" s="439"/>
      <c r="D157" s="439"/>
      <c r="E157" s="440"/>
      <c r="F157" s="249"/>
      <c r="G157" s="250"/>
      <c r="H157" s="251"/>
      <c r="I157" s="93" t="s">
        <v>533</v>
      </c>
      <c r="J157" s="95"/>
      <c r="K157" s="159"/>
      <c r="L157" s="159"/>
      <c r="M157" s="159"/>
      <c r="N157" s="159"/>
      <c r="O157" s="96"/>
      <c r="P157" s="131"/>
    </row>
    <row r="158" spans="1:16" ht="20.100000000000001" customHeight="1">
      <c r="B158" s="438"/>
      <c r="C158" s="439"/>
      <c r="D158" s="439"/>
      <c r="E158" s="440"/>
      <c r="F158" s="249"/>
      <c r="G158" s="250"/>
      <c r="H158" s="251"/>
      <c r="I158" s="93" t="s">
        <v>100</v>
      </c>
      <c r="J158" s="95"/>
      <c r="K158" s="159"/>
      <c r="L158" s="159"/>
      <c r="M158" s="159"/>
      <c r="N158" s="159"/>
      <c r="O158" s="96"/>
      <c r="P158" s="131"/>
    </row>
    <row r="159" spans="1:16" ht="20.100000000000001" customHeight="1">
      <c r="B159" s="438"/>
      <c r="C159" s="439"/>
      <c r="D159" s="439"/>
      <c r="E159" s="440"/>
      <c r="F159" s="249"/>
      <c r="G159" s="250"/>
      <c r="H159" s="251"/>
      <c r="I159" s="249" t="s">
        <v>101</v>
      </c>
      <c r="J159" s="251"/>
      <c r="K159" s="159"/>
      <c r="L159" s="159"/>
      <c r="M159" s="159"/>
      <c r="N159" s="159"/>
      <c r="O159" s="96"/>
      <c r="P159" s="131"/>
    </row>
    <row r="160" spans="1:16" ht="20.100000000000001" customHeight="1">
      <c r="B160" s="438"/>
      <c r="C160" s="439"/>
      <c r="D160" s="439"/>
      <c r="E160" s="440"/>
      <c r="F160" s="249" t="s">
        <v>425</v>
      </c>
      <c r="G160" s="250"/>
      <c r="H160" s="251"/>
      <c r="I160" s="93" t="s">
        <v>99</v>
      </c>
      <c r="J160" s="95"/>
      <c r="K160" s="159"/>
      <c r="L160" s="159"/>
      <c r="M160" s="159"/>
      <c r="N160" s="159"/>
      <c r="O160" s="96"/>
      <c r="P160" s="131"/>
    </row>
    <row r="161" spans="2:20" ht="20.100000000000001" customHeight="1">
      <c r="B161" s="438"/>
      <c r="C161" s="439"/>
      <c r="D161" s="439"/>
      <c r="E161" s="440"/>
      <c r="F161" s="249"/>
      <c r="G161" s="250"/>
      <c r="H161" s="251"/>
      <c r="I161" s="93" t="s">
        <v>100</v>
      </c>
      <c r="J161" s="95"/>
      <c r="K161" s="159"/>
      <c r="L161" s="159"/>
      <c r="M161" s="159"/>
      <c r="N161" s="159"/>
      <c r="O161" s="96"/>
      <c r="P161" s="131"/>
    </row>
    <row r="162" spans="2:20" ht="20.100000000000001" customHeight="1">
      <c r="B162" s="438"/>
      <c r="C162" s="439"/>
      <c r="D162" s="439"/>
      <c r="E162" s="440"/>
      <c r="F162" s="249"/>
      <c r="G162" s="250"/>
      <c r="H162" s="251"/>
      <c r="I162" s="255" t="s">
        <v>101</v>
      </c>
      <c r="J162" s="257"/>
      <c r="K162" s="159"/>
      <c r="L162" s="159"/>
      <c r="M162" s="159"/>
      <c r="N162" s="159"/>
      <c r="O162" s="96"/>
      <c r="P162" s="131"/>
    </row>
    <row r="163" spans="2:20" ht="20.100000000000001" customHeight="1">
      <c r="B163" s="438"/>
      <c r="C163" s="439"/>
      <c r="D163" s="439"/>
      <c r="E163" s="440"/>
      <c r="F163" s="249"/>
      <c r="G163" s="250"/>
      <c r="H163" s="251"/>
      <c r="I163" s="93" t="s">
        <v>426</v>
      </c>
      <c r="J163" s="95"/>
      <c r="K163" s="159"/>
      <c r="L163" s="159"/>
      <c r="M163" s="159"/>
      <c r="N163" s="159"/>
      <c r="O163" s="96"/>
      <c r="P163" s="131"/>
    </row>
    <row r="164" spans="2:20" ht="20.100000000000001" customHeight="1">
      <c r="B164" s="438"/>
      <c r="C164" s="439"/>
      <c r="D164" s="439"/>
      <c r="E164" s="440"/>
      <c r="F164" s="249"/>
      <c r="G164" s="250"/>
      <c r="H164" s="251"/>
      <c r="I164" s="255" t="s">
        <v>427</v>
      </c>
      <c r="J164" s="257"/>
      <c r="K164" s="159"/>
      <c r="L164" s="159"/>
      <c r="M164" s="159"/>
      <c r="N164" s="159"/>
      <c r="O164" s="96"/>
      <c r="P164" s="131"/>
    </row>
    <row r="165" spans="2:20" ht="20.100000000000001" customHeight="1">
      <c r="B165" s="438"/>
      <c r="C165" s="439"/>
      <c r="D165" s="439"/>
      <c r="E165" s="440"/>
      <c r="F165" s="252" t="s">
        <v>428</v>
      </c>
      <c r="G165" s="253"/>
      <c r="H165" s="254"/>
      <c r="I165" s="264" t="s">
        <v>99</v>
      </c>
      <c r="J165" s="107"/>
      <c r="K165" s="159"/>
      <c r="L165" s="159"/>
      <c r="M165" s="159"/>
      <c r="N165" s="159"/>
      <c r="O165" s="96"/>
      <c r="P165" s="131"/>
    </row>
    <row r="166" spans="2:20" ht="20.100000000000001" customHeight="1">
      <c r="B166" s="441"/>
      <c r="C166" s="442"/>
      <c r="D166" s="442"/>
      <c r="E166" s="443"/>
      <c r="F166" s="255"/>
      <c r="G166" s="256"/>
      <c r="H166" s="257"/>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2519</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40.15" customHeight="1">
      <c r="B175" s="114"/>
      <c r="C175" s="92"/>
      <c r="D175" s="92"/>
      <c r="E175" s="92"/>
      <c r="F175" s="14"/>
      <c r="G175" s="99" t="s">
        <v>448</v>
      </c>
      <c r="H175" s="99"/>
      <c r="I175" s="100"/>
      <c r="J175" s="135"/>
      <c r="K175" s="207"/>
      <c r="L175" s="207"/>
      <c r="M175" s="207"/>
      <c r="N175" s="207"/>
      <c r="O175" s="207"/>
      <c r="P175" s="208"/>
    </row>
    <row r="176" spans="2:20" ht="40.15" customHeight="1">
      <c r="B176" s="279" t="s">
        <v>106</v>
      </c>
      <c r="C176" s="280"/>
      <c r="D176" s="82">
        <v>1</v>
      </c>
      <c r="E176" s="202"/>
      <c r="F176" s="92" t="s">
        <v>5</v>
      </c>
      <c r="G176" s="92"/>
      <c r="H176" s="92"/>
      <c r="I176" s="85" t="s">
        <v>2543</v>
      </c>
      <c r="J176" s="86"/>
      <c r="K176" s="86"/>
      <c r="L176" s="86"/>
      <c r="M176" s="86"/>
      <c r="N176" s="86"/>
      <c r="O176" s="87"/>
      <c r="P176" s="88"/>
    </row>
    <row r="177" spans="2:16" ht="40.15" customHeight="1">
      <c r="B177" s="281"/>
      <c r="C177" s="282"/>
      <c r="D177" s="82"/>
      <c r="E177" s="202"/>
      <c r="F177" s="92" t="s">
        <v>108</v>
      </c>
      <c r="G177" s="92"/>
      <c r="H177" s="92"/>
      <c r="I177" s="85" t="s">
        <v>2505</v>
      </c>
      <c r="J177" s="86"/>
      <c r="K177" s="86"/>
      <c r="L177" s="86"/>
      <c r="M177" s="86"/>
      <c r="N177" s="86"/>
      <c r="O177" s="87"/>
      <c r="P177" s="88"/>
    </row>
    <row r="178" spans="2:16" ht="40.15" customHeight="1">
      <c r="B178" s="281"/>
      <c r="C178" s="282"/>
      <c r="D178" s="82"/>
      <c r="E178" s="202"/>
      <c r="F178" s="92" t="s">
        <v>109</v>
      </c>
      <c r="G178" s="92"/>
      <c r="H178" s="92"/>
      <c r="I178" s="85" t="s">
        <v>2506</v>
      </c>
      <c r="J178" s="86"/>
      <c r="K178" s="86"/>
      <c r="L178" s="86"/>
      <c r="M178" s="86"/>
      <c r="N178" s="86"/>
      <c r="O178" s="87"/>
      <c r="P178" s="88"/>
    </row>
    <row r="179" spans="2:16" ht="40.15" customHeight="1">
      <c r="B179" s="281"/>
      <c r="C179" s="282"/>
      <c r="D179" s="82"/>
      <c r="E179" s="202"/>
      <c r="F179" s="92" t="s">
        <v>429</v>
      </c>
      <c r="G179" s="92"/>
      <c r="H179" s="92"/>
      <c r="I179" s="85" t="s">
        <v>2506</v>
      </c>
      <c r="J179" s="86"/>
      <c r="K179" s="86"/>
      <c r="L179" s="86"/>
      <c r="M179" s="86"/>
      <c r="N179" s="86"/>
      <c r="O179" s="87"/>
      <c r="P179" s="88"/>
    </row>
    <row r="180" spans="2:16" ht="40.15" customHeight="1">
      <c r="B180" s="281"/>
      <c r="C180" s="282"/>
      <c r="D180" s="82"/>
      <c r="E180" s="202"/>
      <c r="F180" s="92" t="s">
        <v>110</v>
      </c>
      <c r="G180" s="92"/>
      <c r="H180" s="92"/>
      <c r="I180" s="85" t="s">
        <v>2544</v>
      </c>
      <c r="J180" s="86"/>
      <c r="K180" s="86"/>
      <c r="L180" s="86"/>
      <c r="M180" s="86"/>
      <c r="N180" s="86"/>
      <c r="O180" s="87"/>
      <c r="P180" s="88"/>
    </row>
    <row r="181" spans="2:16" ht="40.15" customHeight="1">
      <c r="B181" s="281"/>
      <c r="C181" s="282"/>
      <c r="D181" s="82">
        <v>2</v>
      </c>
      <c r="E181" s="202"/>
      <c r="F181" s="92" t="s">
        <v>5</v>
      </c>
      <c r="G181" s="92"/>
      <c r="H181" s="92"/>
      <c r="I181" s="85"/>
      <c r="J181" s="86"/>
      <c r="K181" s="86"/>
      <c r="L181" s="86"/>
      <c r="M181" s="86"/>
      <c r="N181" s="86"/>
      <c r="O181" s="87"/>
      <c r="P181" s="88"/>
    </row>
    <row r="182" spans="2:16" ht="40.15" customHeight="1">
      <c r="B182" s="281"/>
      <c r="C182" s="282"/>
      <c r="D182" s="82"/>
      <c r="E182" s="202"/>
      <c r="F182" s="92" t="s">
        <v>108</v>
      </c>
      <c r="G182" s="92"/>
      <c r="H182" s="92"/>
      <c r="I182" s="85"/>
      <c r="J182" s="86"/>
      <c r="K182" s="86"/>
      <c r="L182" s="86"/>
      <c r="M182" s="86"/>
      <c r="N182" s="86"/>
      <c r="O182" s="87"/>
      <c r="P182" s="88"/>
    </row>
    <row r="183" spans="2:16" ht="40.15" customHeight="1">
      <c r="B183" s="281"/>
      <c r="C183" s="282"/>
      <c r="D183" s="82"/>
      <c r="E183" s="202"/>
      <c r="F183" s="92" t="s">
        <v>109</v>
      </c>
      <c r="G183" s="92"/>
      <c r="H183" s="92"/>
      <c r="I183" s="85"/>
      <c r="J183" s="86"/>
      <c r="K183" s="86"/>
      <c r="L183" s="86"/>
      <c r="M183" s="86"/>
      <c r="N183" s="86"/>
      <c r="O183" s="87"/>
      <c r="P183" s="88"/>
    </row>
    <row r="184" spans="2:16" ht="40.15" customHeight="1">
      <c r="B184" s="281"/>
      <c r="C184" s="282"/>
      <c r="D184" s="82"/>
      <c r="E184" s="202"/>
      <c r="F184" s="92" t="s">
        <v>429</v>
      </c>
      <c r="G184" s="92"/>
      <c r="H184" s="92"/>
      <c r="I184" s="85"/>
      <c r="J184" s="86"/>
      <c r="K184" s="86"/>
      <c r="L184" s="86"/>
      <c r="M184" s="86"/>
      <c r="N184" s="86"/>
      <c r="O184" s="87"/>
      <c r="P184" s="88"/>
    </row>
    <row r="185" spans="2:16" ht="40.15" customHeight="1">
      <c r="B185" s="281"/>
      <c r="C185" s="282"/>
      <c r="D185" s="82"/>
      <c r="E185" s="202"/>
      <c r="F185" s="92" t="s">
        <v>110</v>
      </c>
      <c r="G185" s="92"/>
      <c r="H185" s="92"/>
      <c r="I185" s="85"/>
      <c r="J185" s="86"/>
      <c r="K185" s="86"/>
      <c r="L185" s="86"/>
      <c r="M185" s="86"/>
      <c r="N185" s="86"/>
      <c r="O185" s="87"/>
      <c r="P185" s="88"/>
    </row>
    <row r="186" spans="2:16" ht="40.15" customHeight="1">
      <c r="B186" s="281"/>
      <c r="C186" s="282"/>
      <c r="D186" s="269">
        <v>3</v>
      </c>
      <c r="E186" s="235"/>
      <c r="F186" s="92" t="s">
        <v>5</v>
      </c>
      <c r="G186" s="92"/>
      <c r="H186" s="92"/>
      <c r="I186" s="85"/>
      <c r="J186" s="86"/>
      <c r="K186" s="86"/>
      <c r="L186" s="86"/>
      <c r="M186" s="86"/>
      <c r="N186" s="86"/>
      <c r="O186" s="87"/>
      <c r="P186" s="88"/>
    </row>
    <row r="187" spans="2:16" ht="40.15" customHeight="1">
      <c r="B187" s="281"/>
      <c r="C187" s="282"/>
      <c r="D187" s="270"/>
      <c r="E187" s="236"/>
      <c r="F187" s="92" t="s">
        <v>108</v>
      </c>
      <c r="G187" s="92"/>
      <c r="H187" s="92"/>
      <c r="I187" s="85"/>
      <c r="J187" s="86"/>
      <c r="K187" s="86"/>
      <c r="L187" s="86"/>
      <c r="M187" s="86"/>
      <c r="N187" s="86"/>
      <c r="O187" s="87"/>
      <c r="P187" s="88"/>
    </row>
    <row r="188" spans="2:16" ht="40.15" customHeight="1">
      <c r="B188" s="281"/>
      <c r="C188" s="282"/>
      <c r="D188" s="270"/>
      <c r="E188" s="236"/>
      <c r="F188" s="92" t="s">
        <v>109</v>
      </c>
      <c r="G188" s="92"/>
      <c r="H188" s="92"/>
      <c r="I188" s="85"/>
      <c r="J188" s="86"/>
      <c r="K188" s="86"/>
      <c r="L188" s="86"/>
      <c r="M188" s="86"/>
      <c r="N188" s="86"/>
      <c r="O188" s="87"/>
      <c r="P188" s="88"/>
    </row>
    <row r="189" spans="2:16" ht="40.15" customHeight="1">
      <c r="B189" s="281"/>
      <c r="C189" s="282"/>
      <c r="D189" s="270"/>
      <c r="E189" s="236"/>
      <c r="F189" s="92" t="s">
        <v>429</v>
      </c>
      <c r="G189" s="92"/>
      <c r="H189" s="92"/>
      <c r="I189" s="85"/>
      <c r="J189" s="86"/>
      <c r="K189" s="86"/>
      <c r="L189" s="86"/>
      <c r="M189" s="86"/>
      <c r="N189" s="86"/>
      <c r="O189" s="87"/>
      <c r="P189" s="88"/>
    </row>
    <row r="190" spans="2:16" ht="40.15" customHeight="1">
      <c r="B190" s="444"/>
      <c r="C190" s="445"/>
      <c r="D190" s="271"/>
      <c r="E190" s="237"/>
      <c r="F190" s="92" t="s">
        <v>110</v>
      </c>
      <c r="G190" s="92"/>
      <c r="H190" s="92"/>
      <c r="I190" s="85"/>
      <c r="J190" s="86"/>
      <c r="K190" s="86"/>
      <c r="L190" s="86"/>
      <c r="M190" s="86"/>
      <c r="N190" s="86"/>
      <c r="O190" s="87"/>
      <c r="P190" s="88"/>
    </row>
    <row r="191" spans="2:16" ht="40.15" customHeight="1">
      <c r="B191" s="279" t="s">
        <v>107</v>
      </c>
      <c r="C191" s="280"/>
      <c r="D191" s="269">
        <v>1</v>
      </c>
      <c r="E191" s="235"/>
      <c r="F191" s="92" t="s">
        <v>5</v>
      </c>
      <c r="G191" s="92"/>
      <c r="H191" s="92"/>
      <c r="I191" s="85"/>
      <c r="J191" s="86"/>
      <c r="K191" s="86"/>
      <c r="L191" s="86"/>
      <c r="M191" s="86"/>
      <c r="N191" s="86"/>
      <c r="O191" s="87"/>
      <c r="P191" s="88"/>
    </row>
    <row r="192" spans="2:16" ht="40.15" customHeight="1">
      <c r="B192" s="281"/>
      <c r="C192" s="282"/>
      <c r="D192" s="270"/>
      <c r="E192" s="236"/>
      <c r="F192" s="92" t="s">
        <v>108</v>
      </c>
      <c r="G192" s="92"/>
      <c r="H192" s="92"/>
      <c r="I192" s="85"/>
      <c r="J192" s="86"/>
      <c r="K192" s="86"/>
      <c r="L192" s="86"/>
      <c r="M192" s="86"/>
      <c r="N192" s="86"/>
      <c r="O192" s="87"/>
      <c r="P192" s="88"/>
    </row>
    <row r="193" spans="2:16" ht="40.15" customHeight="1">
      <c r="B193" s="281"/>
      <c r="C193" s="282"/>
      <c r="D193" s="270"/>
      <c r="E193" s="236"/>
      <c r="F193" s="160" t="s">
        <v>110</v>
      </c>
      <c r="G193" s="160"/>
      <c r="H193" s="160"/>
      <c r="I193" s="85"/>
      <c r="J193" s="86"/>
      <c r="K193" s="86"/>
      <c r="L193" s="86"/>
      <c r="M193" s="86"/>
      <c r="N193" s="86"/>
      <c r="O193" s="87"/>
      <c r="P193" s="88"/>
    </row>
    <row r="194" spans="2:16" ht="40.15" customHeight="1">
      <c r="B194" s="281"/>
      <c r="C194" s="282"/>
      <c r="D194" s="269">
        <v>2</v>
      </c>
      <c r="E194" s="235"/>
      <c r="F194" s="92" t="s">
        <v>5</v>
      </c>
      <c r="G194" s="92"/>
      <c r="H194" s="92"/>
      <c r="I194" s="85"/>
      <c r="J194" s="86"/>
      <c r="K194" s="86"/>
      <c r="L194" s="86"/>
      <c r="M194" s="86"/>
      <c r="N194" s="86"/>
      <c r="O194" s="87"/>
      <c r="P194" s="88"/>
    </row>
    <row r="195" spans="2:16" ht="40.15" customHeight="1">
      <c r="B195" s="281"/>
      <c r="C195" s="282"/>
      <c r="D195" s="270"/>
      <c r="E195" s="236"/>
      <c r="F195" s="92" t="s">
        <v>108</v>
      </c>
      <c r="G195" s="92"/>
      <c r="H195" s="92"/>
      <c r="I195" s="85"/>
      <c r="J195" s="86"/>
      <c r="K195" s="86"/>
      <c r="L195" s="86"/>
      <c r="M195" s="86"/>
      <c r="N195" s="86"/>
      <c r="O195" s="87"/>
      <c r="P195" s="88"/>
    </row>
    <row r="196" spans="2:16" ht="40.15"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6"/>
    </row>
    <row r="200" spans="2:16" ht="20.100000000000001" customHeight="1">
      <c r="B200" s="193"/>
      <c r="C200" s="194"/>
      <c r="D200" s="194"/>
      <c r="E200" s="195"/>
      <c r="F200" s="14"/>
      <c r="G200" s="276" t="s">
        <v>478</v>
      </c>
      <c r="H200" s="99"/>
      <c r="I200" s="99"/>
      <c r="J200" s="99"/>
      <c r="K200" s="99"/>
      <c r="L200" s="99"/>
      <c r="M200" s="99"/>
      <c r="N200" s="99"/>
      <c r="O200" s="99"/>
      <c r="P200" s="169"/>
    </row>
    <row r="201" spans="2:16" ht="60" customHeight="1">
      <c r="B201" s="223"/>
      <c r="C201" s="228"/>
      <c r="D201" s="228"/>
      <c r="E201" s="224"/>
      <c r="F201" s="14" t="s">
        <v>2519</v>
      </c>
      <c r="G201" s="276" t="s">
        <v>448</v>
      </c>
      <c r="H201" s="99"/>
      <c r="I201" s="100"/>
      <c r="J201" s="135" t="s">
        <v>2520</v>
      </c>
      <c r="K201" s="207"/>
      <c r="L201" s="207"/>
      <c r="M201" s="207"/>
      <c r="N201" s="207"/>
      <c r="O201" s="207"/>
      <c r="P201" s="208"/>
    </row>
    <row r="202" spans="2:16" ht="60" customHeight="1">
      <c r="B202" s="114" t="s">
        <v>114</v>
      </c>
      <c r="C202" s="92"/>
      <c r="D202" s="92"/>
      <c r="E202" s="92"/>
      <c r="F202" s="85" t="s">
        <v>2521</v>
      </c>
      <c r="G202" s="85"/>
      <c r="H202" s="85"/>
      <c r="I202" s="85"/>
      <c r="J202" s="85"/>
      <c r="K202" s="85"/>
      <c r="L202" s="85"/>
      <c r="M202" s="85"/>
      <c r="N202" s="85"/>
      <c r="O202" s="135"/>
      <c r="P202" s="136"/>
    </row>
    <row r="203" spans="2:16" ht="60" customHeight="1">
      <c r="B203" s="114" t="s">
        <v>115</v>
      </c>
      <c r="C203" s="92"/>
      <c r="D203" s="92"/>
      <c r="E203" s="92"/>
      <c r="F203" s="85" t="s">
        <v>2561</v>
      </c>
      <c r="G203" s="86"/>
      <c r="H203" s="86"/>
      <c r="I203" s="86"/>
      <c r="J203" s="86"/>
      <c r="K203" s="86"/>
      <c r="L203" s="86"/>
      <c r="M203" s="86"/>
      <c r="N203" s="86"/>
      <c r="O203" s="87"/>
      <c r="P203" s="88"/>
    </row>
    <row r="204" spans="2:16" ht="20.100000000000001" customHeight="1">
      <c r="B204" s="114" t="s">
        <v>116</v>
      </c>
      <c r="C204" s="92"/>
      <c r="D204" s="92"/>
      <c r="E204" s="92"/>
      <c r="F204" s="159" t="s">
        <v>2497</v>
      </c>
      <c r="G204" s="159"/>
      <c r="H204" s="159"/>
      <c r="I204" s="159"/>
      <c r="J204" s="159"/>
      <c r="K204" s="159"/>
      <c r="L204" s="159"/>
      <c r="M204" s="159"/>
      <c r="N204" s="159"/>
      <c r="O204" s="96"/>
      <c r="P204" s="131"/>
    </row>
    <row r="205" spans="2:16" ht="60.75" customHeight="1">
      <c r="B205" s="114" t="s">
        <v>117</v>
      </c>
      <c r="C205" s="92"/>
      <c r="D205" s="92"/>
      <c r="E205" s="92"/>
      <c r="F205" s="85" t="s">
        <v>2522</v>
      </c>
      <c r="G205" s="86"/>
      <c r="H205" s="86"/>
      <c r="I205" s="86"/>
      <c r="J205" s="86"/>
      <c r="K205" s="86"/>
      <c r="L205" s="86"/>
      <c r="M205" s="86"/>
      <c r="N205" s="86"/>
      <c r="O205" s="87"/>
      <c r="P205" s="88"/>
    </row>
    <row r="206" spans="2:16" ht="20.100000000000001" customHeight="1">
      <c r="B206" s="293" t="s">
        <v>119</v>
      </c>
      <c r="C206" s="285"/>
      <c r="D206" s="285"/>
      <c r="E206" s="285"/>
      <c r="F206" s="159" t="s">
        <v>2497</v>
      </c>
      <c r="G206" s="159"/>
      <c r="H206" s="159"/>
      <c r="I206" s="159"/>
      <c r="J206" s="159"/>
      <c r="K206" s="159"/>
      <c r="L206" s="159"/>
      <c r="M206" s="159"/>
      <c r="N206" s="159"/>
      <c r="O206" s="96"/>
      <c r="P206" s="131"/>
    </row>
    <row r="207" spans="2:16" ht="20.100000000000001" customHeight="1">
      <c r="B207" s="294" t="s">
        <v>120</v>
      </c>
      <c r="C207" s="286"/>
      <c r="D207" s="285" t="s">
        <v>121</v>
      </c>
      <c r="E207" s="285"/>
      <c r="F207" s="159" t="s">
        <v>2493</v>
      </c>
      <c r="G207" s="159"/>
      <c r="H207" s="159"/>
      <c r="I207" s="159"/>
      <c r="J207" s="159"/>
      <c r="K207" s="159"/>
      <c r="L207" s="159"/>
      <c r="M207" s="159"/>
      <c r="N207" s="159"/>
      <c r="O207" s="96"/>
      <c r="P207" s="131"/>
    </row>
    <row r="208" spans="2:16" ht="20.100000000000001" customHeight="1">
      <c r="B208" s="294"/>
      <c r="C208" s="286"/>
      <c r="D208" s="285" t="s">
        <v>122</v>
      </c>
      <c r="E208" s="285"/>
      <c r="F208" s="159" t="s">
        <v>2497</v>
      </c>
      <c r="G208" s="159"/>
      <c r="H208" s="159"/>
      <c r="I208" s="159"/>
      <c r="J208" s="159"/>
      <c r="K208" s="159"/>
      <c r="L208" s="159"/>
      <c r="M208" s="159"/>
      <c r="N208" s="159"/>
      <c r="O208" s="96"/>
      <c r="P208" s="131"/>
    </row>
    <row r="209" spans="2:20" ht="20.100000000000001" customHeight="1">
      <c r="B209" s="294"/>
      <c r="C209" s="286"/>
      <c r="D209" s="285" t="s">
        <v>123</v>
      </c>
      <c r="E209" s="285"/>
      <c r="F209" s="159" t="s">
        <v>2497</v>
      </c>
      <c r="G209" s="159"/>
      <c r="H209" s="159"/>
      <c r="I209" s="159"/>
      <c r="J209" s="159"/>
      <c r="K209" s="159"/>
      <c r="L209" s="159"/>
      <c r="M209" s="159"/>
      <c r="N209" s="159"/>
      <c r="O209" s="96"/>
      <c r="P209" s="131"/>
    </row>
    <row r="210" spans="2:20" ht="20.100000000000001" customHeight="1">
      <c r="B210" s="294"/>
      <c r="C210" s="286"/>
      <c r="D210" s="285" t="s">
        <v>124</v>
      </c>
      <c r="E210" s="285"/>
      <c r="F210" s="159" t="s">
        <v>2497</v>
      </c>
      <c r="G210" s="159"/>
      <c r="H210" s="159"/>
      <c r="I210" s="159"/>
      <c r="J210" s="159"/>
      <c r="K210" s="159"/>
      <c r="L210" s="159"/>
      <c r="M210" s="159"/>
      <c r="N210" s="159"/>
      <c r="O210" s="96"/>
      <c r="P210" s="131"/>
    </row>
    <row r="211" spans="2:20" ht="20.100000000000001" customHeight="1">
      <c r="B211" s="294"/>
      <c r="C211" s="286"/>
      <c r="D211" s="285" t="s">
        <v>125</v>
      </c>
      <c r="E211" s="285"/>
      <c r="F211" s="159" t="s">
        <v>2497</v>
      </c>
      <c r="G211" s="159"/>
      <c r="H211" s="159"/>
      <c r="I211" s="159"/>
      <c r="J211" s="159"/>
      <c r="K211" s="159"/>
      <c r="L211" s="159"/>
      <c r="M211" s="159"/>
      <c r="N211" s="159"/>
      <c r="O211" s="96"/>
      <c r="P211" s="131"/>
    </row>
    <row r="212" spans="2:20" ht="20.100000000000001" customHeight="1">
      <c r="B212" s="294"/>
      <c r="C212" s="286"/>
      <c r="D212" s="286" t="s">
        <v>126</v>
      </c>
      <c r="E212" s="286"/>
      <c r="F212" s="159" t="s">
        <v>2497</v>
      </c>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2493</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2493</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2493</v>
      </c>
      <c r="K219" s="159"/>
      <c r="L219" s="159"/>
      <c r="M219" s="159"/>
      <c r="N219" s="159"/>
      <c r="O219" s="96"/>
      <c r="P219" s="131"/>
      <c r="S219" s="15" t="str">
        <f>IF(J219="","未記入","")</f>
        <v/>
      </c>
    </row>
    <row r="220" spans="2:20" ht="60" customHeight="1">
      <c r="B220" s="114" t="s">
        <v>128</v>
      </c>
      <c r="C220" s="92"/>
      <c r="D220" s="92"/>
      <c r="E220" s="92"/>
      <c r="F220" s="85" t="s">
        <v>2523</v>
      </c>
      <c r="G220" s="86"/>
      <c r="H220" s="86"/>
      <c r="I220" s="86"/>
      <c r="J220" s="86"/>
      <c r="K220" s="86"/>
      <c r="L220" s="86"/>
      <c r="M220" s="86"/>
      <c r="N220" s="86"/>
      <c r="O220" s="87"/>
      <c r="P220" s="88"/>
    </row>
    <row r="221" spans="2:20" ht="60" customHeight="1">
      <c r="B221" s="114" t="s">
        <v>493</v>
      </c>
      <c r="C221" s="92"/>
      <c r="D221" s="92"/>
      <c r="E221" s="92"/>
      <c r="F221" s="85" t="s">
        <v>2524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2525</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2493</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2526</v>
      </c>
      <c r="K227" s="207"/>
      <c r="L227" s="207"/>
      <c r="M227" s="207"/>
      <c r="N227" s="207"/>
      <c r="O227" s="207"/>
      <c r="P227" s="208"/>
    </row>
    <row r="228" spans="1:20" ht="20.100000000000001" customHeight="1">
      <c r="B228" s="114" t="s">
        <v>132</v>
      </c>
      <c r="C228" s="92"/>
      <c r="D228" s="92"/>
      <c r="E228" s="92"/>
      <c r="F228" s="96">
        <v>49</v>
      </c>
      <c r="G228" s="97"/>
      <c r="H228" s="97"/>
      <c r="I228" s="97"/>
      <c r="J228" s="97"/>
      <c r="K228" s="97"/>
      <c r="L228" s="97"/>
      <c r="M228" s="97"/>
      <c r="N228" s="99" t="s">
        <v>495</v>
      </c>
      <c r="O228" s="99"/>
      <c r="P228" s="169"/>
    </row>
    <row r="229" spans="1:20" ht="60" customHeight="1" thickBot="1">
      <c r="B229" s="296" t="s">
        <v>71</v>
      </c>
      <c r="C229" s="288"/>
      <c r="D229" s="288"/>
      <c r="E229" s="289"/>
      <c r="F229" s="290" t="s">
        <v>2527</v>
      </c>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4"/>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c r="I238" s="159"/>
      <c r="J238" s="159"/>
      <c r="K238" s="159">
        <v>1</v>
      </c>
      <c r="L238" s="159"/>
      <c r="M238" s="159"/>
      <c r="N238" s="159"/>
      <c r="O238" s="96"/>
      <c r="P238" s="131"/>
    </row>
    <row r="239" spans="1:20" ht="20.100000000000001" customHeight="1">
      <c r="B239" s="114" t="s">
        <v>141</v>
      </c>
      <c r="C239" s="92"/>
      <c r="D239" s="92"/>
      <c r="E239" s="219" t="str">
        <f>IF(OR($H$239&lt;&gt;"",$K$239&lt;&gt;""),SUM($H$239,$K$239),"")</f>
        <v/>
      </c>
      <c r="F239" s="219"/>
      <c r="G239" s="219"/>
      <c r="H239" s="159"/>
      <c r="I239" s="159"/>
      <c r="J239" s="159"/>
      <c r="K239" s="159"/>
      <c r="L239" s="159"/>
      <c r="M239" s="159"/>
      <c r="N239" s="159"/>
      <c r="O239" s="96"/>
      <c r="P239" s="131"/>
    </row>
    <row r="240" spans="1:20" ht="20.100000000000001" customHeight="1">
      <c r="B240" s="306" t="s">
        <v>142</v>
      </c>
      <c r="C240" s="92"/>
      <c r="D240" s="92"/>
      <c r="E240" s="219">
        <f>IF(OR($H$240&lt;&gt;"",$K$240&lt;&gt;""),SUM($H$240,$K$240),"")</f>
        <v>37</v>
      </c>
      <c r="F240" s="219"/>
      <c r="G240" s="219"/>
      <c r="H240" s="159"/>
      <c r="I240" s="159"/>
      <c r="J240" s="159"/>
      <c r="K240" s="159">
        <v>37</v>
      </c>
      <c r="L240" s="159"/>
      <c r="M240" s="159"/>
      <c r="N240" s="159"/>
      <c r="O240" s="96"/>
      <c r="P240" s="131"/>
    </row>
    <row r="241" spans="2:20" ht="20.100000000000001" customHeight="1">
      <c r="B241" s="44"/>
      <c r="C241" s="92" t="s">
        <v>143</v>
      </c>
      <c r="D241" s="92"/>
      <c r="E241" s="219">
        <f>IF(OR($H$241&lt;&gt;"",$K$241&lt;&gt;""),SUM($H$241,$K$241),"")</f>
        <v>20</v>
      </c>
      <c r="F241" s="219"/>
      <c r="G241" s="219"/>
      <c r="H241" s="159"/>
      <c r="I241" s="159"/>
      <c r="J241" s="159"/>
      <c r="K241" s="159">
        <v>20</v>
      </c>
      <c r="L241" s="159"/>
      <c r="M241" s="159"/>
      <c r="N241" s="159"/>
      <c r="O241" s="96"/>
      <c r="P241" s="131"/>
    </row>
    <row r="242" spans="2:20" ht="20.100000000000001" customHeight="1">
      <c r="B242" s="45"/>
      <c r="C242" s="92" t="s">
        <v>144</v>
      </c>
      <c r="D242" s="92"/>
      <c r="E242" s="219">
        <f>IF(OR($H$242&lt;&gt;"",$K$242&lt;&gt;""),SUM($H$242,$K$242),"")</f>
        <v>17</v>
      </c>
      <c r="F242" s="219"/>
      <c r="G242" s="219"/>
      <c r="H242" s="159"/>
      <c r="I242" s="159"/>
      <c r="J242" s="159"/>
      <c r="K242" s="159">
        <v>17</v>
      </c>
      <c r="L242" s="159"/>
      <c r="M242" s="159"/>
      <c r="N242" s="159"/>
      <c r="O242" s="96"/>
      <c r="P242" s="131"/>
    </row>
    <row r="243" spans="2:20" ht="20.100000000000001" customHeight="1">
      <c r="B243" s="114" t="s">
        <v>145</v>
      </c>
      <c r="C243" s="92"/>
      <c r="D243" s="92"/>
      <c r="E243" s="219" t="str">
        <f>IF(OR($H$243&lt;&gt;"",$K$243&lt;&gt;""),SUM($H$243,$K$243),"")</f>
        <v/>
      </c>
      <c r="F243" s="219"/>
      <c r="G243" s="219"/>
      <c r="H243" s="159"/>
      <c r="I243" s="159"/>
      <c r="J243" s="159"/>
      <c r="K243" s="159"/>
      <c r="L243" s="159"/>
      <c r="M243" s="159"/>
      <c r="N243" s="159"/>
      <c r="O243" s="96"/>
      <c r="P243" s="131"/>
    </row>
    <row r="244" spans="2:20" ht="20.100000000000001" customHeight="1">
      <c r="B244" s="114" t="s">
        <v>146</v>
      </c>
      <c r="C244" s="92"/>
      <c r="D244" s="92"/>
      <c r="E244" s="219" t="str">
        <f>IF(OR($H$244&lt;&gt;"",$K$244&lt;&gt;""),SUM($H$244,$K$244),"")</f>
        <v/>
      </c>
      <c r="F244" s="219"/>
      <c r="G244" s="219"/>
      <c r="H244" s="159"/>
      <c r="I244" s="159"/>
      <c r="J244" s="159"/>
      <c r="K244" s="159"/>
      <c r="L244" s="159"/>
      <c r="M244" s="159"/>
      <c r="N244" s="159"/>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f>IF(OR($H$247&lt;&gt;"",$K$247&lt;&gt;""),SUM($H$247,$K$247),"")</f>
        <v>3</v>
      </c>
      <c r="F247" s="219"/>
      <c r="G247" s="219"/>
      <c r="H247" s="159">
        <v>1</v>
      </c>
      <c r="I247" s="159"/>
      <c r="J247" s="159"/>
      <c r="K247" s="159">
        <v>2</v>
      </c>
      <c r="L247" s="159"/>
      <c r="M247" s="159"/>
      <c r="N247" s="159"/>
      <c r="O247" s="96"/>
      <c r="P247" s="131"/>
    </row>
    <row r="248" spans="2:20" ht="20.100000000000001" customHeight="1">
      <c r="B248" s="114" t="s">
        <v>150</v>
      </c>
      <c r="C248" s="92"/>
      <c r="D248" s="92"/>
      <c r="E248" s="219">
        <f>IF(OR($H$248&lt;&gt;"",$K$248&lt;&gt;""),SUM($H$248,$K$248),"")</f>
        <v>3</v>
      </c>
      <c r="F248" s="219"/>
      <c r="G248" s="219"/>
      <c r="H248" s="159">
        <v>1</v>
      </c>
      <c r="I248" s="159"/>
      <c r="J248" s="159"/>
      <c r="K248" s="159">
        <v>2</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89"/>
      <c r="H257" s="189"/>
      <c r="I257" s="189"/>
      <c r="J257" s="204" t="s">
        <v>153</v>
      </c>
      <c r="K257" s="99"/>
      <c r="L257" s="100"/>
      <c r="M257" s="204" t="s">
        <v>154</v>
      </c>
      <c r="N257" s="99"/>
      <c r="O257" s="99"/>
      <c r="P257" s="169"/>
    </row>
    <row r="258" spans="2:20" ht="20.100000000000001" customHeight="1">
      <c r="B258" s="114" t="s">
        <v>161</v>
      </c>
      <c r="C258" s="92"/>
      <c r="D258" s="92"/>
      <c r="E258" s="92"/>
      <c r="F258" s="92"/>
      <c r="G258" s="219" t="str">
        <f>IF(OR($J$258&lt;&gt;"",$M$258&lt;&gt;""),SUM($J$258,$M$258),"")</f>
        <v/>
      </c>
      <c r="H258" s="219"/>
      <c r="I258" s="219"/>
      <c r="J258" s="159"/>
      <c r="K258" s="159"/>
      <c r="L258" s="159"/>
      <c r="M258" s="159"/>
      <c r="N258" s="159"/>
      <c r="O258" s="96"/>
      <c r="P258" s="131"/>
    </row>
    <row r="259" spans="2:20" ht="20.100000000000001" customHeight="1">
      <c r="B259" s="114" t="s">
        <v>162</v>
      </c>
      <c r="C259" s="92"/>
      <c r="D259" s="92"/>
      <c r="E259" s="92"/>
      <c r="F259" s="92"/>
      <c r="G259" s="219">
        <f>IF(OR($J$259&lt;&gt;"",$M$259&lt;&gt;""),SUM($J$259,$M$259),"")</f>
        <v>16</v>
      </c>
      <c r="H259" s="219"/>
      <c r="I259" s="219"/>
      <c r="J259" s="159"/>
      <c r="K259" s="159"/>
      <c r="L259" s="159"/>
      <c r="M259" s="159">
        <v>16</v>
      </c>
      <c r="N259" s="159"/>
      <c r="O259" s="96"/>
      <c r="P259" s="131"/>
    </row>
    <row r="260" spans="2:20" ht="20.100000000000001" customHeight="1">
      <c r="B260" s="114" t="s">
        <v>163</v>
      </c>
      <c r="C260" s="92"/>
      <c r="D260" s="92"/>
      <c r="E260" s="92"/>
      <c r="F260" s="92"/>
      <c r="G260" s="219">
        <f>IF(OR($J$260&lt;&gt;"",$M$260&lt;&gt;""),SUM($J$260,$M$260),"")</f>
        <v>2</v>
      </c>
      <c r="H260" s="219"/>
      <c r="I260" s="219"/>
      <c r="J260" s="159"/>
      <c r="K260" s="159"/>
      <c r="L260" s="159"/>
      <c r="M260" s="159">
        <v>2</v>
      </c>
      <c r="N260" s="159"/>
      <c r="O260" s="96"/>
      <c r="P260" s="131"/>
    </row>
    <row r="261" spans="2:20" ht="20.100000000000001" customHeight="1">
      <c r="B261" s="114" t="s">
        <v>399</v>
      </c>
      <c r="C261" s="92"/>
      <c r="D261" s="92"/>
      <c r="E261" s="92"/>
      <c r="F261" s="92"/>
      <c r="G261" s="219">
        <f>IF(OR($J$261&lt;&gt;"",$M$261&lt;&gt;""),SUM($J$261,$M$261),"")</f>
        <v>2</v>
      </c>
      <c r="H261" s="219"/>
      <c r="I261" s="219"/>
      <c r="J261" s="159"/>
      <c r="K261" s="159"/>
      <c r="L261" s="159"/>
      <c r="M261" s="159">
        <v>2</v>
      </c>
      <c r="N261" s="159"/>
      <c r="O261" s="96"/>
      <c r="P261" s="131"/>
    </row>
    <row r="262" spans="2:20" ht="20.100000000000001" customHeight="1" thickBot="1">
      <c r="B262" s="147" t="s">
        <v>164</v>
      </c>
      <c r="C262" s="148"/>
      <c r="D262" s="148"/>
      <c r="E262" s="148"/>
      <c r="F262" s="148"/>
      <c r="G262" s="313" t="str">
        <f>IF(OR($J$262&lt;&gt;"",$M$262&lt;&gt;""),SUM($J$262,$M$262),"")</f>
        <v/>
      </c>
      <c r="H262" s="313"/>
      <c r="I262" s="313"/>
      <c r="J262" s="314"/>
      <c r="K262" s="314"/>
      <c r="L262" s="314"/>
      <c r="M262" s="314"/>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89"/>
      <c r="H266" s="189"/>
      <c r="I266" s="189"/>
      <c r="J266" s="204" t="s">
        <v>153</v>
      </c>
      <c r="K266" s="99"/>
      <c r="L266" s="100"/>
      <c r="M266" s="204" t="s">
        <v>154</v>
      </c>
      <c r="N266" s="99"/>
      <c r="O266" s="99"/>
      <c r="P266" s="169"/>
    </row>
    <row r="267" spans="2:20" ht="20.100000000000001" customHeight="1">
      <c r="B267" s="114" t="s">
        <v>166</v>
      </c>
      <c r="C267" s="92"/>
      <c r="D267" s="92"/>
      <c r="E267" s="92"/>
      <c r="F267" s="92"/>
      <c r="G267" s="219" t="str">
        <f>IF(OR($J$267&lt;&gt;"",$M$267&lt;&gt;""),SUM($J$267,$M$267),"")</f>
        <v/>
      </c>
      <c r="H267" s="219"/>
      <c r="I267" s="219"/>
      <c r="J267" s="159"/>
      <c r="K267" s="159"/>
      <c r="L267" s="159"/>
      <c r="M267" s="159"/>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6"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299"/>
      <c r="C278" s="300"/>
      <c r="D278" s="300"/>
      <c r="E278" s="300"/>
      <c r="F278" s="82" t="s">
        <v>173</v>
      </c>
      <c r="G278" s="83"/>
      <c r="H278" s="83"/>
      <c r="I278" s="83"/>
      <c r="J278" s="202"/>
      <c r="K278" s="318" t="s">
        <v>174</v>
      </c>
      <c r="L278" s="319"/>
      <c r="M278" s="319"/>
      <c r="N278" s="319"/>
      <c r="O278" s="319"/>
      <c r="P278" s="320"/>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6">
        <v>1</v>
      </c>
      <c r="G280" s="247"/>
      <c r="H280" s="247"/>
      <c r="I280" s="247"/>
      <c r="J280" s="51" t="s">
        <v>495</v>
      </c>
      <c r="K280" s="246">
        <v>1</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2493</v>
      </c>
      <c r="M295" s="109"/>
      <c r="N295" s="109"/>
      <c r="O295" s="109"/>
      <c r="P295" s="110"/>
    </row>
    <row r="296" spans="2:20" ht="20.100000000000001" customHeight="1">
      <c r="B296" s="89"/>
      <c r="C296" s="90"/>
      <c r="D296" s="90"/>
      <c r="E296" s="90"/>
      <c r="F296" s="91"/>
      <c r="G296" s="211" t="s">
        <v>456</v>
      </c>
      <c r="H296" s="192"/>
      <c r="I296" s="96" t="s">
        <v>2493</v>
      </c>
      <c r="J296" s="97"/>
      <c r="K296" s="97"/>
      <c r="L296" s="97"/>
      <c r="M296" s="97"/>
      <c r="N296" s="97"/>
      <c r="O296" s="97"/>
      <c r="P296" s="101"/>
    </row>
    <row r="297" spans="2:20" ht="20.100000000000001" customHeight="1">
      <c r="B297" s="89"/>
      <c r="C297" s="90"/>
      <c r="D297" s="90"/>
      <c r="E297" s="90"/>
      <c r="F297" s="91"/>
      <c r="G297" s="233"/>
      <c r="H297" s="195"/>
      <c r="I297" s="115" t="s">
        <v>449</v>
      </c>
      <c r="J297" s="77"/>
      <c r="K297" s="77"/>
      <c r="L297" s="77"/>
      <c r="M297" s="77"/>
      <c r="N297" s="77"/>
      <c r="O297" s="77"/>
      <c r="P297" s="187"/>
    </row>
    <row r="298" spans="2:20" ht="80.099999999999994" customHeight="1">
      <c r="B298" s="79"/>
      <c r="C298" s="80"/>
      <c r="D298" s="80"/>
      <c r="E298" s="80"/>
      <c r="F298" s="81"/>
      <c r="G298" s="227"/>
      <c r="H298" s="224"/>
      <c r="I298" s="41"/>
      <c r="J298" s="92" t="s">
        <v>184</v>
      </c>
      <c r="K298" s="92"/>
      <c r="L298" s="92"/>
      <c r="M298" s="135" t="s">
        <v>2550</v>
      </c>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5</v>
      </c>
      <c r="I301" s="28"/>
      <c r="J301" s="28">
        <v>7</v>
      </c>
      <c r="K301" s="28"/>
      <c r="L301" s="28"/>
      <c r="M301" s="28"/>
      <c r="N301" s="28"/>
      <c r="O301" s="28"/>
      <c r="P301" s="28"/>
      <c r="Q301" s="12"/>
    </row>
    <row r="302" spans="2:20" ht="20.100000000000001" customHeight="1">
      <c r="B302" s="190" t="s">
        <v>186</v>
      </c>
      <c r="C302" s="191"/>
      <c r="D302" s="191"/>
      <c r="E302" s="191"/>
      <c r="F302" s="192"/>
      <c r="G302" s="28"/>
      <c r="H302" s="28">
        <v>3</v>
      </c>
      <c r="I302" s="28"/>
      <c r="J302" s="28">
        <v>6</v>
      </c>
      <c r="K302" s="28"/>
      <c r="L302" s="28"/>
      <c r="M302" s="28"/>
      <c r="N302" s="28"/>
      <c r="O302" s="28"/>
      <c r="P302" s="28"/>
      <c r="Q302" s="12"/>
    </row>
    <row r="303" spans="2:20" ht="20.100000000000001" customHeight="1">
      <c r="B303" s="334" t="s">
        <v>187</v>
      </c>
      <c r="C303" s="335"/>
      <c r="D303" s="204" t="s">
        <v>188</v>
      </c>
      <c r="E303" s="99"/>
      <c r="F303" s="100"/>
      <c r="G303" s="28"/>
      <c r="H303" s="28">
        <v>6</v>
      </c>
      <c r="I303" s="28"/>
      <c r="J303" s="28">
        <v>7</v>
      </c>
      <c r="K303" s="28"/>
      <c r="L303" s="28"/>
      <c r="M303" s="28"/>
      <c r="N303" s="28"/>
      <c r="O303" s="28"/>
      <c r="P303" s="28"/>
      <c r="Q303" s="12"/>
    </row>
    <row r="304" spans="2:20" ht="20.100000000000001" customHeight="1">
      <c r="B304" s="336"/>
      <c r="C304" s="337"/>
      <c r="D304" s="211" t="s">
        <v>189</v>
      </c>
      <c r="E304" s="191"/>
      <c r="F304" s="192"/>
      <c r="G304" s="332"/>
      <c r="H304" s="332">
        <v>15</v>
      </c>
      <c r="I304" s="332"/>
      <c r="J304" s="332">
        <v>13</v>
      </c>
      <c r="K304" s="332"/>
      <c r="L304" s="332"/>
      <c r="M304" s="332"/>
      <c r="N304" s="332"/>
      <c r="O304" s="332"/>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1"/>
      <c r="F306" s="192"/>
      <c r="G306" s="332"/>
      <c r="H306" s="332"/>
      <c r="I306" s="332"/>
      <c r="J306" s="332"/>
      <c r="K306" s="332"/>
      <c r="L306" s="332"/>
      <c r="M306" s="332"/>
      <c r="N306" s="332"/>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1"/>
      <c r="F308" s="192"/>
      <c r="G308" s="332"/>
      <c r="H308" s="332"/>
      <c r="I308" s="332"/>
      <c r="J308" s="332"/>
      <c r="K308" s="332"/>
      <c r="L308" s="332"/>
      <c r="M308" s="332"/>
      <c r="N308" s="332"/>
      <c r="O308" s="332"/>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4" t="s">
        <v>2493</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2508</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2507</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2497</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2497</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2454</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2528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2529</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c r="J332" s="159"/>
      <c r="K332" s="159"/>
      <c r="L332" s="159"/>
      <c r="M332" s="96"/>
      <c r="N332" s="97"/>
      <c r="O332" s="97"/>
      <c r="P332" s="101"/>
    </row>
    <row r="333" spans="2:20" ht="20.100000000000001" customHeight="1">
      <c r="B333" s="114"/>
      <c r="C333" s="92"/>
      <c r="D333" s="92"/>
      <c r="E333" s="204"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4" t="s">
        <v>216</v>
      </c>
      <c r="F334" s="99"/>
      <c r="G334" s="99"/>
      <c r="H334" s="100"/>
      <c r="I334" s="96"/>
      <c r="J334" s="97"/>
      <c r="K334" s="97"/>
      <c r="L334" s="55" t="s">
        <v>490</v>
      </c>
      <c r="M334" s="96"/>
      <c r="N334" s="97"/>
      <c r="O334" s="97"/>
      <c r="P334" s="40" t="s">
        <v>490</v>
      </c>
    </row>
    <row r="335" spans="2:20" ht="20.100000000000001" customHeight="1">
      <c r="B335" s="114"/>
      <c r="C335" s="92"/>
      <c r="D335" s="92"/>
      <c r="E335" s="204"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4" t="s">
        <v>219</v>
      </c>
      <c r="F338" s="99"/>
      <c r="G338" s="99"/>
      <c r="H338" s="100"/>
      <c r="I338" s="96"/>
      <c r="J338" s="97"/>
      <c r="K338" s="97"/>
      <c r="L338" s="50" t="s">
        <v>499</v>
      </c>
      <c r="M338" s="96"/>
      <c r="N338" s="97"/>
      <c r="O338" s="97"/>
      <c r="P338" s="37" t="s">
        <v>499</v>
      </c>
    </row>
    <row r="339" spans="2:20" ht="20.100000000000001" customHeight="1">
      <c r="B339" s="223"/>
      <c r="C339" s="228"/>
      <c r="D339" s="224"/>
      <c r="E339" s="204" t="s">
        <v>220</v>
      </c>
      <c r="F339" s="99"/>
      <c r="G339" s="99"/>
      <c r="H339" s="100"/>
      <c r="I339" s="96"/>
      <c r="J339" s="97"/>
      <c r="K339" s="97"/>
      <c r="L339" s="50" t="s">
        <v>499</v>
      </c>
      <c r="M339" s="359">
        <v>156000</v>
      </c>
      <c r="N339" s="97"/>
      <c r="O339" s="97"/>
      <c r="P339" s="37" t="s">
        <v>499</v>
      </c>
    </row>
    <row r="340" spans="2:20" ht="20.100000000000001" customHeight="1">
      <c r="B340" s="76" t="s">
        <v>209</v>
      </c>
      <c r="C340" s="77"/>
      <c r="D340" s="77"/>
      <c r="E340" s="77"/>
      <c r="F340" s="77"/>
      <c r="G340" s="77"/>
      <c r="H340" s="78"/>
      <c r="I340" s="359">
        <v>122100</v>
      </c>
      <c r="J340" s="97"/>
      <c r="K340" s="97"/>
      <c r="L340" s="50" t="s">
        <v>499</v>
      </c>
      <c r="M340" s="359">
        <v>113560</v>
      </c>
      <c r="N340" s="97"/>
      <c r="O340" s="97"/>
      <c r="P340" s="37" t="s">
        <v>499</v>
      </c>
    </row>
    <row r="341" spans="2:20" ht="20.100000000000001" customHeight="1">
      <c r="B341" s="360"/>
      <c r="C341" s="204" t="s">
        <v>210</v>
      </c>
      <c r="D341" s="99"/>
      <c r="E341" s="99"/>
      <c r="F341" s="99"/>
      <c r="G341" s="99"/>
      <c r="H341" s="100"/>
      <c r="I341" s="359">
        <v>60000</v>
      </c>
      <c r="J341" s="97"/>
      <c r="K341" s="97"/>
      <c r="L341" s="50" t="s">
        <v>499</v>
      </c>
      <c r="M341" s="359">
        <v>52000</v>
      </c>
      <c r="N341" s="97"/>
      <c r="O341" s="97"/>
      <c r="P341" s="37" t="s">
        <v>499</v>
      </c>
    </row>
    <row r="342" spans="2:20" ht="20.100000000000001" customHeight="1">
      <c r="B342" s="114"/>
      <c r="C342" s="361" t="s">
        <v>212</v>
      </c>
      <c r="D342" s="220" t="s">
        <v>211</v>
      </c>
      <c r="E342" s="221"/>
      <c r="F342" s="221"/>
      <c r="G342" s="221"/>
      <c r="H342" s="222"/>
      <c r="I342" s="96"/>
      <c r="J342" s="97"/>
      <c r="K342" s="97"/>
      <c r="L342" s="50" t="s">
        <v>499</v>
      </c>
      <c r="M342" s="96"/>
      <c r="N342" s="97"/>
      <c r="O342" s="97"/>
      <c r="P342" s="37" t="s">
        <v>499</v>
      </c>
    </row>
    <row r="343" spans="2:20" ht="20.100000000000001" customHeight="1">
      <c r="B343" s="114"/>
      <c r="C343" s="361"/>
      <c r="D343" s="361" t="s">
        <v>213</v>
      </c>
      <c r="E343" s="204" t="s">
        <v>221</v>
      </c>
      <c r="F343" s="99"/>
      <c r="G343" s="99"/>
      <c r="H343" s="100"/>
      <c r="I343" s="359">
        <v>32400</v>
      </c>
      <c r="J343" s="97"/>
      <c r="K343" s="97"/>
      <c r="L343" s="50" t="s">
        <v>499</v>
      </c>
      <c r="M343" s="359">
        <v>32400</v>
      </c>
      <c r="N343" s="97"/>
      <c r="O343" s="97"/>
      <c r="P343" s="37" t="s">
        <v>499</v>
      </c>
    </row>
    <row r="344" spans="2:20" ht="20.100000000000001" customHeight="1">
      <c r="B344" s="114"/>
      <c r="C344" s="361"/>
      <c r="D344" s="361"/>
      <c r="E344" s="204" t="s">
        <v>222</v>
      </c>
      <c r="F344" s="99"/>
      <c r="G344" s="99"/>
      <c r="H344" s="100"/>
      <c r="I344" s="359">
        <v>29700</v>
      </c>
      <c r="J344" s="97"/>
      <c r="K344" s="97"/>
      <c r="L344" s="50" t="s">
        <v>499</v>
      </c>
      <c r="M344" s="359">
        <v>29160</v>
      </c>
      <c r="N344" s="97"/>
      <c r="O344" s="97"/>
      <c r="P344" s="37" t="s">
        <v>499</v>
      </c>
    </row>
    <row r="345" spans="2:20" ht="20.100000000000001" customHeight="1">
      <c r="B345" s="114"/>
      <c r="C345" s="361"/>
      <c r="D345" s="361"/>
      <c r="E345" s="204" t="s">
        <v>223</v>
      </c>
      <c r="F345" s="99"/>
      <c r="G345" s="99"/>
      <c r="H345" s="100"/>
      <c r="I345" s="96"/>
      <c r="J345" s="97"/>
      <c r="K345" s="97"/>
      <c r="L345" s="50" t="s">
        <v>499</v>
      </c>
      <c r="M345" s="96"/>
      <c r="N345" s="97"/>
      <c r="O345" s="97"/>
      <c r="P345" s="37" t="s">
        <v>499</v>
      </c>
    </row>
    <row r="346" spans="2:20" ht="20.100000000000001" customHeight="1">
      <c r="B346" s="114"/>
      <c r="C346" s="361"/>
      <c r="D346" s="361"/>
      <c r="E346" s="204" t="s">
        <v>224</v>
      </c>
      <c r="F346" s="99"/>
      <c r="G346" s="99"/>
      <c r="H346" s="100"/>
      <c r="I346" s="96"/>
      <c r="J346" s="97"/>
      <c r="K346" s="97"/>
      <c r="L346" s="50" t="s">
        <v>499</v>
      </c>
      <c r="M346" s="96"/>
      <c r="N346" s="97"/>
      <c r="O346" s="97"/>
      <c r="P346" s="37" t="s">
        <v>499</v>
      </c>
    </row>
    <row r="347" spans="2:20" ht="20.100000000000001" customHeight="1">
      <c r="B347" s="114"/>
      <c r="C347" s="361"/>
      <c r="D347" s="361"/>
      <c r="E347" s="204" t="s">
        <v>71</v>
      </c>
      <c r="F347" s="99"/>
      <c r="G347" s="99"/>
      <c r="H347" s="100"/>
      <c r="I347" s="96"/>
      <c r="J347" s="97"/>
      <c r="K347" s="97"/>
      <c r="L347" s="50" t="s">
        <v>499</v>
      </c>
      <c r="M347" s="96"/>
      <c r="N347" s="97"/>
      <c r="O347" s="97"/>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0"/>
      <c r="P353" s="376"/>
    </row>
    <row r="354" spans="2:20" ht="60" customHeight="1">
      <c r="B354" s="98" t="s">
        <v>210</v>
      </c>
      <c r="C354" s="99"/>
      <c r="D354" s="99"/>
      <c r="E354" s="99"/>
      <c r="F354" s="100"/>
      <c r="G354" s="135" t="s">
        <v>2562</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c r="J355" s="97"/>
      <c r="K355" s="99" t="s">
        <v>501</v>
      </c>
      <c r="L355" s="99"/>
      <c r="M355" s="99"/>
      <c r="N355" s="99"/>
      <c r="O355" s="99"/>
      <c r="P355" s="169"/>
    </row>
    <row r="356" spans="2:20" ht="60" customHeight="1">
      <c r="B356" s="373" t="s">
        <v>590</v>
      </c>
      <c r="C356" s="129"/>
      <c r="D356" s="129"/>
      <c r="E356" s="129"/>
      <c r="F356" s="130"/>
      <c r="G356" s="135" t="s">
        <v>2510</v>
      </c>
      <c r="H356" s="207"/>
      <c r="I356" s="207"/>
      <c r="J356" s="207"/>
      <c r="K356" s="207"/>
      <c r="L356" s="207"/>
      <c r="M356" s="207"/>
      <c r="N356" s="207"/>
      <c r="O356" s="207"/>
      <c r="P356" s="208"/>
    </row>
    <row r="357" spans="2:20" ht="60" customHeight="1">
      <c r="B357" s="98" t="s">
        <v>222</v>
      </c>
      <c r="C357" s="99"/>
      <c r="D357" s="99"/>
      <c r="E357" s="99"/>
      <c r="F357" s="100"/>
      <c r="G357" s="135" t="s">
        <v>2509</v>
      </c>
      <c r="H357" s="207"/>
      <c r="I357" s="207"/>
      <c r="J357" s="207"/>
      <c r="K357" s="207"/>
      <c r="L357" s="207"/>
      <c r="M357" s="207"/>
      <c r="N357" s="207"/>
      <c r="O357" s="207"/>
      <c r="P357" s="208"/>
    </row>
    <row r="358" spans="2:20" ht="60" customHeight="1">
      <c r="B358" s="98" t="s">
        <v>221</v>
      </c>
      <c r="C358" s="99"/>
      <c r="D358" s="99"/>
      <c r="E358" s="99"/>
      <c r="F358" s="100"/>
      <c r="G358" s="135" t="s">
        <v>2511</v>
      </c>
      <c r="H358" s="207"/>
      <c r="I358" s="207"/>
      <c r="J358" s="207"/>
      <c r="K358" s="207"/>
      <c r="L358" s="207"/>
      <c r="M358" s="207"/>
      <c r="N358" s="207"/>
      <c r="O358" s="207"/>
      <c r="P358" s="208"/>
    </row>
    <row r="359" spans="2:20" ht="60" customHeight="1">
      <c r="B359" s="98" t="s">
        <v>224</v>
      </c>
      <c r="C359" s="99"/>
      <c r="D359" s="99"/>
      <c r="E359" s="99"/>
      <c r="F359" s="100"/>
      <c r="G359" s="135" t="s">
        <v>2512</v>
      </c>
      <c r="H359" s="207"/>
      <c r="I359" s="207"/>
      <c r="J359" s="207"/>
      <c r="K359" s="207"/>
      <c r="L359" s="207"/>
      <c r="M359" s="207"/>
      <c r="N359" s="207"/>
      <c r="O359" s="207"/>
      <c r="P359" s="208"/>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3"/>
      <c r="C361" s="228"/>
      <c r="D361" s="228"/>
      <c r="E361" s="228"/>
      <c r="F361" s="224"/>
      <c r="G361" s="175"/>
      <c r="H361" s="80"/>
      <c r="I361" s="80"/>
      <c r="J361" s="80"/>
      <c r="K361" s="80"/>
      <c r="L361" s="80"/>
      <c r="M361" s="80"/>
      <c r="N361" s="80"/>
      <c r="O361" s="80"/>
      <c r="P361" s="372"/>
    </row>
    <row r="362" spans="2:20" ht="60" customHeight="1" thickBot="1">
      <c r="B362" s="296" t="s">
        <v>402</v>
      </c>
      <c r="C362" s="288"/>
      <c r="D362" s="288"/>
      <c r="E362" s="288"/>
      <c r="F362" s="289"/>
      <c r="G362" s="290" t="s">
        <v>2545</v>
      </c>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c r="K367" s="207"/>
      <c r="L367" s="207"/>
      <c r="M367" s="207"/>
      <c r="N367" s="207"/>
      <c r="O367" s="207"/>
      <c r="P367" s="208"/>
    </row>
    <row r="368" spans="2:20" ht="60" customHeight="1">
      <c r="B368" s="190" t="s">
        <v>588</v>
      </c>
      <c r="C368" s="191"/>
      <c r="D368" s="191"/>
      <c r="E368" s="191"/>
      <c r="F368" s="191"/>
      <c r="G368" s="191"/>
      <c r="H368" s="191"/>
      <c r="I368" s="192"/>
      <c r="J368" s="176"/>
      <c r="K368" s="378"/>
      <c r="L368" s="378"/>
      <c r="M368" s="378"/>
      <c r="N368" s="378"/>
      <c r="O368" s="378"/>
      <c r="P368" s="379"/>
    </row>
    <row r="369" spans="2:20" ht="60" customHeight="1">
      <c r="B369" s="223"/>
      <c r="C369" s="228"/>
      <c r="D369" s="228"/>
      <c r="E369" s="228"/>
      <c r="F369" s="228"/>
      <c r="G369" s="228"/>
      <c r="H369" s="228"/>
      <c r="I369" s="224"/>
      <c r="J369" s="380"/>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7"/>
      <c r="K376" s="229"/>
      <c r="L376" s="229"/>
      <c r="M376" s="229"/>
      <c r="N376" s="229"/>
      <c r="O376" s="229"/>
      <c r="P376" s="187" t="s">
        <v>499</v>
      </c>
    </row>
    <row r="377" spans="2:20" ht="20.100000000000001" customHeight="1">
      <c r="B377" s="294"/>
      <c r="C377" s="286"/>
      <c r="D377" s="286"/>
      <c r="E377" s="286"/>
      <c r="F377" s="286"/>
      <c r="G377" s="286"/>
      <c r="H377" s="286"/>
      <c r="I377" s="286"/>
      <c r="J377" s="215"/>
      <c r="K377" s="231"/>
      <c r="L377" s="231"/>
      <c r="M377" s="231"/>
      <c r="N377" s="231"/>
      <c r="O377" s="231"/>
      <c r="P377" s="372"/>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c r="K379" s="86"/>
      <c r="L379" s="86"/>
      <c r="M379" s="86"/>
      <c r="N379" s="86"/>
      <c r="O379" s="87"/>
      <c r="P379" s="88"/>
    </row>
    <row r="380" spans="2:20" ht="60" customHeight="1">
      <c r="B380" s="294"/>
      <c r="C380" s="286"/>
      <c r="D380" s="92" t="s">
        <v>242</v>
      </c>
      <c r="E380" s="92"/>
      <c r="F380" s="92"/>
      <c r="G380" s="92"/>
      <c r="H380" s="92"/>
      <c r="I380" s="92"/>
      <c r="J380" s="85"/>
      <c r="K380" s="86"/>
      <c r="L380" s="86"/>
      <c r="M380" s="86"/>
      <c r="N380" s="86"/>
      <c r="O380" s="87"/>
      <c r="P380" s="88"/>
    </row>
    <row r="381" spans="2:20" ht="40.15" customHeight="1">
      <c r="B381" s="294" t="s">
        <v>239</v>
      </c>
      <c r="C381" s="286"/>
      <c r="D381" s="96"/>
      <c r="E381" s="97"/>
      <c r="F381" s="97"/>
      <c r="G381" s="97"/>
      <c r="H381" s="97"/>
      <c r="I381" s="97"/>
      <c r="J381" s="97"/>
      <c r="K381" s="97"/>
      <c r="L381" s="97"/>
      <c r="M381" s="97"/>
      <c r="N381" s="97"/>
      <c r="O381" s="97"/>
      <c r="P381" s="101"/>
    </row>
    <row r="382" spans="2:20" ht="20.100000000000001" customHeight="1">
      <c r="B382" s="294"/>
      <c r="C382" s="286"/>
      <c r="D382" s="382" t="s">
        <v>461</v>
      </c>
      <c r="E382" s="221"/>
      <c r="F382" s="221"/>
      <c r="G382" s="221"/>
      <c r="H382" s="221"/>
      <c r="I382" s="221"/>
      <c r="J382" s="221"/>
      <c r="K382" s="221"/>
      <c r="L382" s="221"/>
      <c r="M382" s="221"/>
      <c r="N382" s="221"/>
      <c r="O382" s="221"/>
      <c r="P382" s="343"/>
    </row>
    <row r="383" spans="2:20" ht="60" customHeight="1" thickBot="1">
      <c r="B383" s="295"/>
      <c r="C383" s="287"/>
      <c r="D383" s="42"/>
      <c r="E383" s="383" t="s">
        <v>5</v>
      </c>
      <c r="F383" s="384"/>
      <c r="G383" s="385"/>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24</v>
      </c>
      <c r="I387" s="109"/>
      <c r="J387" s="109"/>
      <c r="K387" s="109"/>
      <c r="L387" s="109"/>
      <c r="M387" s="109"/>
      <c r="N387" s="109"/>
      <c r="O387" s="109"/>
      <c r="P387" s="49" t="s">
        <v>495</v>
      </c>
    </row>
    <row r="388" spans="1:20" ht="20.100000000000001" customHeight="1">
      <c r="B388" s="79"/>
      <c r="C388" s="81"/>
      <c r="D388" s="92" t="s">
        <v>250</v>
      </c>
      <c r="E388" s="92"/>
      <c r="F388" s="92"/>
      <c r="G388" s="92"/>
      <c r="H388" s="96">
        <v>25</v>
      </c>
      <c r="I388" s="97"/>
      <c r="J388" s="97"/>
      <c r="K388" s="97"/>
      <c r="L388" s="97"/>
      <c r="M388" s="97"/>
      <c r="N388" s="97"/>
      <c r="O388" s="97"/>
      <c r="P388" s="37" t="s">
        <v>497</v>
      </c>
    </row>
    <row r="389" spans="1:20" ht="20.100000000000001" customHeight="1">
      <c r="B389" s="114" t="s">
        <v>246</v>
      </c>
      <c r="C389" s="92"/>
      <c r="D389" s="92" t="s">
        <v>251</v>
      </c>
      <c r="E389" s="92"/>
      <c r="F389" s="92"/>
      <c r="G389" s="92"/>
      <c r="H389" s="96">
        <v>6</v>
      </c>
      <c r="I389" s="97"/>
      <c r="J389" s="97"/>
      <c r="K389" s="97"/>
      <c r="L389" s="97"/>
      <c r="M389" s="97"/>
      <c r="N389" s="97"/>
      <c r="O389" s="97"/>
      <c r="P389" s="37" t="s">
        <v>497</v>
      </c>
    </row>
    <row r="390" spans="1:20" ht="20.100000000000001" customHeight="1">
      <c r="B390" s="114"/>
      <c r="C390" s="92"/>
      <c r="D390" s="92" t="s">
        <v>252</v>
      </c>
      <c r="E390" s="92"/>
      <c r="F390" s="92"/>
      <c r="G390" s="92"/>
      <c r="H390" s="96">
        <v>8</v>
      </c>
      <c r="I390" s="97"/>
      <c r="J390" s="97"/>
      <c r="K390" s="97"/>
      <c r="L390" s="97"/>
      <c r="M390" s="97"/>
      <c r="N390" s="97"/>
      <c r="O390" s="97"/>
      <c r="P390" s="37" t="s">
        <v>497</v>
      </c>
    </row>
    <row r="391" spans="1:20" ht="20.100000000000001" customHeight="1">
      <c r="B391" s="114"/>
      <c r="C391" s="92"/>
      <c r="D391" s="92" t="s">
        <v>253</v>
      </c>
      <c r="E391" s="92"/>
      <c r="F391" s="92"/>
      <c r="G391" s="92"/>
      <c r="H391" s="96">
        <v>14</v>
      </c>
      <c r="I391" s="97"/>
      <c r="J391" s="97"/>
      <c r="K391" s="97"/>
      <c r="L391" s="97"/>
      <c r="M391" s="97"/>
      <c r="N391" s="97"/>
      <c r="O391" s="97"/>
      <c r="P391" s="37" t="s">
        <v>497</v>
      </c>
    </row>
    <row r="392" spans="1:20" ht="20.100000000000001" customHeight="1">
      <c r="B392" s="114"/>
      <c r="C392" s="92"/>
      <c r="D392" s="92" t="s">
        <v>254</v>
      </c>
      <c r="E392" s="92"/>
      <c r="F392" s="92"/>
      <c r="G392" s="92"/>
      <c r="H392" s="96">
        <v>21</v>
      </c>
      <c r="I392" s="97"/>
      <c r="J392" s="97"/>
      <c r="K392" s="97"/>
      <c r="L392" s="97"/>
      <c r="M392" s="97"/>
      <c r="N392" s="97"/>
      <c r="O392" s="97"/>
      <c r="P392" s="37" t="s">
        <v>497</v>
      </c>
    </row>
    <row r="393" spans="1:20" ht="20.100000000000001" customHeight="1">
      <c r="B393" s="386" t="s">
        <v>247</v>
      </c>
      <c r="C393" s="387"/>
      <c r="D393" s="92" t="s">
        <v>255</v>
      </c>
      <c r="E393" s="92"/>
      <c r="F393" s="92"/>
      <c r="G393" s="92"/>
      <c r="H393" s="96"/>
      <c r="I393" s="97"/>
      <c r="J393" s="97"/>
      <c r="K393" s="97"/>
      <c r="L393" s="97"/>
      <c r="M393" s="97"/>
      <c r="N393" s="97"/>
      <c r="O393" s="97"/>
      <c r="P393" s="37" t="s">
        <v>497</v>
      </c>
    </row>
    <row r="394" spans="1:20" ht="20.100000000000001" customHeight="1">
      <c r="B394" s="388"/>
      <c r="C394" s="389"/>
      <c r="D394" s="92" t="s">
        <v>256</v>
      </c>
      <c r="E394" s="92"/>
      <c r="F394" s="92"/>
      <c r="G394" s="92"/>
      <c r="H394" s="96"/>
      <c r="I394" s="97"/>
      <c r="J394" s="97"/>
      <c r="K394" s="97"/>
      <c r="L394" s="97"/>
      <c r="M394" s="97"/>
      <c r="N394" s="97"/>
      <c r="O394" s="97"/>
      <c r="P394" s="37" t="s">
        <v>497</v>
      </c>
    </row>
    <row r="395" spans="1:20" ht="20.100000000000001" customHeight="1">
      <c r="B395" s="388"/>
      <c r="C395" s="389"/>
      <c r="D395" s="92" t="s">
        <v>257</v>
      </c>
      <c r="E395" s="92"/>
      <c r="F395" s="92"/>
      <c r="G395" s="92"/>
      <c r="H395" s="96"/>
      <c r="I395" s="97"/>
      <c r="J395" s="97"/>
      <c r="K395" s="97"/>
      <c r="L395" s="97"/>
      <c r="M395" s="97"/>
      <c r="N395" s="97"/>
      <c r="O395" s="97"/>
      <c r="P395" s="37" t="s">
        <v>497</v>
      </c>
    </row>
    <row r="396" spans="1:20" ht="20.100000000000001" customHeight="1">
      <c r="B396" s="388"/>
      <c r="C396" s="389"/>
      <c r="D396" s="92" t="s">
        <v>258</v>
      </c>
      <c r="E396" s="92"/>
      <c r="F396" s="92"/>
      <c r="G396" s="92"/>
      <c r="H396" s="96">
        <v>6</v>
      </c>
      <c r="I396" s="97"/>
      <c r="J396" s="97"/>
      <c r="K396" s="97"/>
      <c r="L396" s="97"/>
      <c r="M396" s="97"/>
      <c r="N396" s="97"/>
      <c r="O396" s="97"/>
      <c r="P396" s="37" t="s">
        <v>497</v>
      </c>
    </row>
    <row r="397" spans="1:20" ht="20.100000000000001" customHeight="1">
      <c r="B397" s="388"/>
      <c r="C397" s="389"/>
      <c r="D397" s="92" t="s">
        <v>259</v>
      </c>
      <c r="E397" s="92"/>
      <c r="F397" s="92"/>
      <c r="G397" s="92"/>
      <c r="H397" s="96">
        <v>6</v>
      </c>
      <c r="I397" s="97"/>
      <c r="J397" s="97"/>
      <c r="K397" s="97"/>
      <c r="L397" s="97"/>
      <c r="M397" s="97"/>
      <c r="N397" s="97"/>
      <c r="O397" s="97"/>
      <c r="P397" s="37" t="s">
        <v>497</v>
      </c>
    </row>
    <row r="398" spans="1:20" ht="20.100000000000001" customHeight="1">
      <c r="B398" s="388"/>
      <c r="C398" s="389"/>
      <c r="D398" s="92" t="s">
        <v>260</v>
      </c>
      <c r="E398" s="92"/>
      <c r="F398" s="92"/>
      <c r="G398" s="92"/>
      <c r="H398" s="96">
        <v>6</v>
      </c>
      <c r="I398" s="97"/>
      <c r="J398" s="97"/>
      <c r="K398" s="97"/>
      <c r="L398" s="97"/>
      <c r="M398" s="97"/>
      <c r="N398" s="97"/>
      <c r="O398" s="97"/>
      <c r="P398" s="37" t="s">
        <v>497</v>
      </c>
    </row>
    <row r="399" spans="1:20" ht="20.100000000000001" customHeight="1">
      <c r="B399" s="388"/>
      <c r="C399" s="389"/>
      <c r="D399" s="92" t="s">
        <v>261</v>
      </c>
      <c r="E399" s="92"/>
      <c r="F399" s="92"/>
      <c r="G399" s="92"/>
      <c r="H399" s="96">
        <v>12</v>
      </c>
      <c r="I399" s="97"/>
      <c r="J399" s="97"/>
      <c r="K399" s="97"/>
      <c r="L399" s="97"/>
      <c r="M399" s="97"/>
      <c r="N399" s="97"/>
      <c r="O399" s="97"/>
      <c r="P399" s="37" t="s">
        <v>497</v>
      </c>
    </row>
    <row r="400" spans="1:20" ht="20.100000000000001" customHeight="1">
      <c r="B400" s="390"/>
      <c r="C400" s="391"/>
      <c r="D400" s="92" t="s">
        <v>262</v>
      </c>
      <c r="E400" s="92"/>
      <c r="F400" s="92"/>
      <c r="G400" s="92"/>
      <c r="H400" s="96">
        <v>11</v>
      </c>
      <c r="I400" s="97"/>
      <c r="J400" s="97"/>
      <c r="K400" s="97"/>
      <c r="L400" s="97"/>
      <c r="M400" s="97"/>
      <c r="N400" s="97"/>
      <c r="O400" s="97"/>
      <c r="P400" s="37" t="s">
        <v>497</v>
      </c>
    </row>
    <row r="401" spans="2:20" ht="20.100000000000001" customHeight="1">
      <c r="B401" s="114" t="s">
        <v>248</v>
      </c>
      <c r="C401" s="92"/>
      <c r="D401" s="92" t="s">
        <v>263</v>
      </c>
      <c r="E401" s="92"/>
      <c r="F401" s="92"/>
      <c r="G401" s="92"/>
      <c r="H401" s="96">
        <v>22</v>
      </c>
      <c r="I401" s="97"/>
      <c r="J401" s="97"/>
      <c r="K401" s="97"/>
      <c r="L401" s="97"/>
      <c r="M401" s="97"/>
      <c r="N401" s="97"/>
      <c r="O401" s="97"/>
      <c r="P401" s="37" t="s">
        <v>497</v>
      </c>
    </row>
    <row r="402" spans="2:20" ht="20.100000000000001" customHeight="1">
      <c r="B402" s="114"/>
      <c r="C402" s="92"/>
      <c r="D402" s="92" t="s">
        <v>264</v>
      </c>
      <c r="E402" s="92"/>
      <c r="F402" s="92"/>
      <c r="G402" s="92"/>
      <c r="H402" s="96">
        <v>7</v>
      </c>
      <c r="I402" s="97"/>
      <c r="J402" s="97"/>
      <c r="K402" s="97"/>
      <c r="L402" s="97"/>
      <c r="M402" s="97"/>
      <c r="N402" s="97"/>
      <c r="O402" s="97"/>
      <c r="P402" s="37" t="s">
        <v>497</v>
      </c>
    </row>
    <row r="403" spans="2:20" ht="20.100000000000001" customHeight="1">
      <c r="B403" s="114"/>
      <c r="C403" s="92"/>
      <c r="D403" s="92" t="s">
        <v>265</v>
      </c>
      <c r="E403" s="92"/>
      <c r="F403" s="92"/>
      <c r="G403" s="92"/>
      <c r="H403" s="96">
        <v>20</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6"/>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79</v>
      </c>
      <c r="I409" s="109"/>
      <c r="J409" s="109"/>
      <c r="K409" s="109"/>
      <c r="L409" s="109"/>
      <c r="M409" s="109"/>
      <c r="N409" s="109"/>
      <c r="O409" s="109"/>
      <c r="P409" s="49" t="s">
        <v>503</v>
      </c>
    </row>
    <row r="410" spans="2:20" ht="20.100000000000001" customHeight="1">
      <c r="B410" s="114" t="s">
        <v>271</v>
      </c>
      <c r="C410" s="92"/>
      <c r="D410" s="92"/>
      <c r="E410" s="92"/>
      <c r="F410" s="92"/>
      <c r="G410" s="92"/>
      <c r="H410" s="96">
        <v>49</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2"/>
    </row>
    <row r="413" spans="2:20" ht="20.100000000000001" customHeight="1" thickBot="1">
      <c r="B413" s="196"/>
      <c r="C413" s="197"/>
      <c r="D413" s="197"/>
      <c r="E413" s="197"/>
      <c r="F413" s="197"/>
      <c r="G413" s="197"/>
      <c r="H413" s="197"/>
      <c r="I413" s="197"/>
      <c r="J413" s="197"/>
      <c r="K413" s="197"/>
      <c r="L413" s="197"/>
      <c r="M413" s="197"/>
      <c r="N413" s="197"/>
      <c r="O413" s="197"/>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v>3</v>
      </c>
      <c r="I416" s="109"/>
      <c r="J416" s="109"/>
      <c r="K416" s="109"/>
      <c r="L416" s="109"/>
      <c r="M416" s="109"/>
      <c r="N416" s="109"/>
      <c r="O416" s="109"/>
      <c r="P416" s="49" t="s">
        <v>497</v>
      </c>
    </row>
    <row r="417" spans="1:20" ht="20.100000000000001" customHeight="1">
      <c r="B417" s="411"/>
      <c r="C417" s="412"/>
      <c r="D417" s="412"/>
      <c r="E417" s="92" t="s">
        <v>281</v>
      </c>
      <c r="F417" s="92"/>
      <c r="G417" s="92"/>
      <c r="H417" s="96">
        <v>0</v>
      </c>
      <c r="I417" s="97"/>
      <c r="J417" s="97"/>
      <c r="K417" s="97"/>
      <c r="L417" s="97"/>
      <c r="M417" s="97"/>
      <c r="N417" s="97"/>
      <c r="O417" s="97"/>
      <c r="P417" s="37" t="s">
        <v>497</v>
      </c>
    </row>
    <row r="418" spans="1:20" ht="20.100000000000001" customHeight="1">
      <c r="B418" s="411"/>
      <c r="C418" s="412"/>
      <c r="D418" s="412"/>
      <c r="E418" s="92" t="s">
        <v>282</v>
      </c>
      <c r="F418" s="92"/>
      <c r="G418" s="92"/>
      <c r="H418" s="96">
        <v>4</v>
      </c>
      <c r="I418" s="97"/>
      <c r="J418" s="97"/>
      <c r="K418" s="97"/>
      <c r="L418" s="97"/>
      <c r="M418" s="97"/>
      <c r="N418" s="97"/>
      <c r="O418" s="97"/>
      <c r="P418" s="37" t="s">
        <v>497</v>
      </c>
    </row>
    <row r="419" spans="1:20" ht="20.100000000000001" customHeight="1">
      <c r="B419" s="411"/>
      <c r="C419" s="412"/>
      <c r="D419" s="412"/>
      <c r="E419" s="92" t="s">
        <v>430</v>
      </c>
      <c r="F419" s="92"/>
      <c r="G419" s="92"/>
      <c r="H419" s="96">
        <v>155</v>
      </c>
      <c r="I419" s="97"/>
      <c r="J419" s="97"/>
      <c r="K419" s="97"/>
      <c r="L419" s="97"/>
      <c r="M419" s="97"/>
      <c r="N419" s="97"/>
      <c r="O419" s="97"/>
      <c r="P419" s="37" t="s">
        <v>497</v>
      </c>
    </row>
    <row r="420" spans="1:20" ht="20.100000000000001" customHeight="1">
      <c r="B420" s="411"/>
      <c r="C420" s="412"/>
      <c r="D420" s="412"/>
      <c r="E420" s="92" t="s">
        <v>71</v>
      </c>
      <c r="F420" s="92"/>
      <c r="G420" s="92"/>
      <c r="H420" s="96">
        <v>5</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5"/>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40.15" customHeight="1">
      <c r="B431" s="400"/>
      <c r="C431" s="204" t="s">
        <v>284</v>
      </c>
      <c r="D431" s="99"/>
      <c r="E431" s="99"/>
      <c r="F431" s="99"/>
      <c r="G431" s="100"/>
      <c r="H431" s="135" t="s">
        <v>2566</v>
      </c>
      <c r="I431" s="207"/>
      <c r="J431" s="207"/>
      <c r="K431" s="207"/>
      <c r="L431" s="207"/>
      <c r="M431" s="207"/>
      <c r="N431" s="207"/>
      <c r="O431" s="207"/>
      <c r="P431" s="208"/>
    </row>
    <row r="432" spans="1:20" ht="20.100000000000001" customHeight="1">
      <c r="B432" s="401"/>
      <c r="C432" s="204" t="s">
        <v>14</v>
      </c>
      <c r="D432" s="99"/>
      <c r="E432" s="99"/>
      <c r="F432" s="99"/>
      <c r="G432" s="100"/>
      <c r="H432" s="199" t="s">
        <v>2491</v>
      </c>
      <c r="I432" s="200"/>
      <c r="J432" s="35" t="s">
        <v>487</v>
      </c>
      <c r="K432" s="200" t="s">
        <v>2537</v>
      </c>
      <c r="L432" s="200"/>
      <c r="M432" s="35" t="s">
        <v>487</v>
      </c>
      <c r="N432" s="200" t="s">
        <v>2538</v>
      </c>
      <c r="O432" s="200"/>
      <c r="P432" s="201"/>
    </row>
    <row r="433" spans="2:16" ht="20.100000000000001" customHeight="1">
      <c r="B433" s="401"/>
      <c r="C433" s="218" t="s">
        <v>285</v>
      </c>
      <c r="D433" s="138"/>
      <c r="E433" s="139"/>
      <c r="F433" s="220" t="s">
        <v>286</v>
      </c>
      <c r="G433" s="222"/>
      <c r="H433" s="23">
        <v>8</v>
      </c>
      <c r="I433" s="35" t="s">
        <v>504</v>
      </c>
      <c r="J433" s="24">
        <v>30</v>
      </c>
      <c r="K433" s="35" t="s">
        <v>505</v>
      </c>
      <c r="L433" s="56" t="s">
        <v>450</v>
      </c>
      <c r="M433" s="24">
        <v>17</v>
      </c>
      <c r="N433" s="35" t="s">
        <v>504</v>
      </c>
      <c r="O433" s="24">
        <v>30</v>
      </c>
      <c r="P433" s="37" t="s">
        <v>505</v>
      </c>
    </row>
    <row r="434" spans="2:16" ht="20.100000000000001" customHeight="1">
      <c r="B434" s="401"/>
      <c r="C434" s="218"/>
      <c r="D434" s="138"/>
      <c r="E434" s="139"/>
      <c r="F434" s="220" t="s">
        <v>287</v>
      </c>
      <c r="G434" s="222"/>
      <c r="H434" s="23"/>
      <c r="I434" s="35" t="s">
        <v>504</v>
      </c>
      <c r="J434" s="24"/>
      <c r="K434" s="35" t="s">
        <v>505</v>
      </c>
      <c r="L434" s="56" t="s">
        <v>450</v>
      </c>
      <c r="M434" s="24"/>
      <c r="N434" s="35" t="s">
        <v>504</v>
      </c>
      <c r="O434" s="24"/>
      <c r="P434" s="37" t="s">
        <v>505</v>
      </c>
    </row>
    <row r="435" spans="2:16" ht="20.100000000000001" customHeight="1">
      <c r="B435" s="401"/>
      <c r="C435" s="218"/>
      <c r="D435" s="138"/>
      <c r="E435" s="139"/>
      <c r="F435" s="220" t="s">
        <v>288</v>
      </c>
      <c r="G435" s="222"/>
      <c r="H435" s="23"/>
      <c r="I435" s="35" t="s">
        <v>504</v>
      </c>
      <c r="J435" s="24"/>
      <c r="K435" s="35" t="s">
        <v>505</v>
      </c>
      <c r="L435" s="56" t="s">
        <v>450</v>
      </c>
      <c r="M435" s="24"/>
      <c r="N435" s="35" t="s">
        <v>504</v>
      </c>
      <c r="O435" s="24"/>
      <c r="P435" s="37" t="s">
        <v>505</v>
      </c>
    </row>
    <row r="436" spans="2:16" ht="40.15" customHeight="1">
      <c r="B436" s="401"/>
      <c r="C436" s="204" t="s">
        <v>289</v>
      </c>
      <c r="D436" s="99"/>
      <c r="E436" s="99"/>
      <c r="F436" s="99"/>
      <c r="G436" s="100"/>
      <c r="H436" s="135"/>
      <c r="I436" s="207"/>
      <c r="J436" s="207"/>
      <c r="K436" s="207"/>
      <c r="L436" s="207"/>
      <c r="M436" s="207"/>
      <c r="N436" s="207"/>
      <c r="O436" s="207"/>
      <c r="P436" s="208"/>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40.15" customHeight="1">
      <c r="B438" s="413"/>
      <c r="C438" s="204" t="s">
        <v>284</v>
      </c>
      <c r="D438" s="99"/>
      <c r="E438" s="99"/>
      <c r="F438" s="99"/>
      <c r="G438" s="100"/>
      <c r="H438" s="135" t="s">
        <v>2563</v>
      </c>
      <c r="I438" s="207"/>
      <c r="J438" s="207"/>
      <c r="K438" s="207"/>
      <c r="L438" s="207"/>
      <c r="M438" s="207"/>
      <c r="N438" s="207"/>
      <c r="O438" s="207"/>
      <c r="P438" s="208"/>
    </row>
    <row r="439" spans="2:16" ht="20.100000000000001" customHeight="1">
      <c r="B439" s="413"/>
      <c r="C439" s="204" t="s">
        <v>14</v>
      </c>
      <c r="D439" s="99"/>
      <c r="E439" s="99"/>
      <c r="F439" s="99"/>
      <c r="G439" s="100"/>
      <c r="H439" s="199" t="s">
        <v>2481</v>
      </c>
      <c r="I439" s="200"/>
      <c r="J439" s="35" t="s">
        <v>487</v>
      </c>
      <c r="K439" s="200" t="s">
        <v>2482</v>
      </c>
      <c r="L439" s="200"/>
      <c r="M439" s="35" t="s">
        <v>487</v>
      </c>
      <c r="N439" s="200" t="s">
        <v>2483</v>
      </c>
      <c r="O439" s="200"/>
      <c r="P439" s="201"/>
    </row>
    <row r="440" spans="2:16" ht="20.100000000000001" customHeight="1">
      <c r="B440" s="413"/>
      <c r="C440" s="211" t="s">
        <v>285</v>
      </c>
      <c r="D440" s="191"/>
      <c r="E440" s="192"/>
      <c r="F440" s="220" t="s">
        <v>286</v>
      </c>
      <c r="G440" s="222"/>
      <c r="H440" s="23">
        <v>9</v>
      </c>
      <c r="I440" s="35" t="s">
        <v>504</v>
      </c>
      <c r="J440" s="24">
        <v>0</v>
      </c>
      <c r="K440" s="35" t="s">
        <v>505</v>
      </c>
      <c r="L440" s="56" t="s">
        <v>450</v>
      </c>
      <c r="M440" s="24">
        <v>18</v>
      </c>
      <c r="N440" s="35" t="s">
        <v>504</v>
      </c>
      <c r="O440" s="24">
        <v>0</v>
      </c>
      <c r="P440" s="37" t="s">
        <v>505</v>
      </c>
    </row>
    <row r="441" spans="2:16" ht="20.100000000000001" customHeight="1">
      <c r="B441" s="413"/>
      <c r="C441" s="233"/>
      <c r="D441" s="194"/>
      <c r="E441" s="195"/>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40.15" customHeight="1">
      <c r="B443" s="413"/>
      <c r="C443" s="115" t="s">
        <v>289</v>
      </c>
      <c r="D443" s="77"/>
      <c r="E443" s="77"/>
      <c r="F443" s="77"/>
      <c r="G443" s="78"/>
      <c r="H443" s="176"/>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40.15" customHeight="1">
      <c r="B445" s="413"/>
      <c r="C445" s="204" t="s">
        <v>284</v>
      </c>
      <c r="D445" s="99"/>
      <c r="E445" s="99"/>
      <c r="F445" s="99"/>
      <c r="G445" s="100"/>
      <c r="H445" s="135" t="s">
        <v>2564</v>
      </c>
      <c r="I445" s="207"/>
      <c r="J445" s="207"/>
      <c r="K445" s="207"/>
      <c r="L445" s="207"/>
      <c r="M445" s="207"/>
      <c r="N445" s="207"/>
      <c r="O445" s="207"/>
      <c r="P445" s="208"/>
    </row>
    <row r="446" spans="2:16" ht="20.100000000000001" customHeight="1">
      <c r="B446" s="413"/>
      <c r="C446" s="204" t="s">
        <v>14</v>
      </c>
      <c r="D446" s="99"/>
      <c r="E446" s="99"/>
      <c r="F446" s="99"/>
      <c r="G446" s="100"/>
      <c r="H446" s="199" t="s">
        <v>2491</v>
      </c>
      <c r="I446" s="200"/>
      <c r="J446" s="35" t="s">
        <v>487</v>
      </c>
      <c r="K446" s="200" t="s">
        <v>2546</v>
      </c>
      <c r="L446" s="200"/>
      <c r="M446" s="35" t="s">
        <v>487</v>
      </c>
      <c r="N446" s="200" t="s">
        <v>2547</v>
      </c>
      <c r="O446" s="200"/>
      <c r="P446" s="201"/>
    </row>
    <row r="447" spans="2:16" ht="20.100000000000001" customHeight="1">
      <c r="B447" s="413"/>
      <c r="C447" s="211" t="s">
        <v>285</v>
      </c>
      <c r="D447" s="191"/>
      <c r="E447" s="192"/>
      <c r="F447" s="220" t="s">
        <v>286</v>
      </c>
      <c r="G447" s="222"/>
      <c r="H447" s="23">
        <v>8</v>
      </c>
      <c r="I447" s="35" t="s">
        <v>504</v>
      </c>
      <c r="J447" s="24">
        <v>45</v>
      </c>
      <c r="K447" s="35" t="s">
        <v>505</v>
      </c>
      <c r="L447" s="56" t="s">
        <v>450</v>
      </c>
      <c r="M447" s="24">
        <v>17</v>
      </c>
      <c r="N447" s="35" t="s">
        <v>504</v>
      </c>
      <c r="O447" s="24">
        <v>15</v>
      </c>
      <c r="P447" s="37" t="s">
        <v>505</v>
      </c>
    </row>
    <row r="448" spans="2:16" ht="20.100000000000001" customHeight="1">
      <c r="B448" s="413"/>
      <c r="C448" s="233"/>
      <c r="D448" s="194"/>
      <c r="E448" s="195"/>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40.15" customHeight="1">
      <c r="B450" s="413"/>
      <c r="C450" s="115" t="s">
        <v>289</v>
      </c>
      <c r="D450" s="77"/>
      <c r="E450" s="77"/>
      <c r="F450" s="77"/>
      <c r="G450" s="78"/>
      <c r="H450" s="176"/>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40.15" customHeight="1">
      <c r="B452" s="413"/>
      <c r="C452" s="204" t="s">
        <v>284</v>
      </c>
      <c r="D452" s="99"/>
      <c r="E452" s="99"/>
      <c r="F452" s="99"/>
      <c r="G452" s="100"/>
      <c r="H452" s="135"/>
      <c r="I452" s="207"/>
      <c r="J452" s="207"/>
      <c r="K452" s="207"/>
      <c r="L452" s="207"/>
      <c r="M452" s="207"/>
      <c r="N452" s="207"/>
      <c r="O452" s="207"/>
      <c r="P452" s="208"/>
    </row>
    <row r="453" spans="2:16" ht="20.100000000000001" customHeight="1">
      <c r="B453" s="413"/>
      <c r="C453" s="204" t="s">
        <v>14</v>
      </c>
      <c r="D453" s="99"/>
      <c r="E453" s="99"/>
      <c r="F453" s="99"/>
      <c r="G453" s="100"/>
      <c r="H453" s="199"/>
      <c r="I453" s="200"/>
      <c r="J453" s="35" t="s">
        <v>487</v>
      </c>
      <c r="K453" s="200"/>
      <c r="L453" s="200"/>
      <c r="M453" s="35" t="s">
        <v>487</v>
      </c>
      <c r="N453" s="200"/>
      <c r="O453" s="200"/>
      <c r="P453" s="201"/>
    </row>
    <row r="454" spans="2:16" ht="20.100000000000001" customHeight="1">
      <c r="B454" s="413"/>
      <c r="C454" s="211" t="s">
        <v>285</v>
      </c>
      <c r="D454" s="191"/>
      <c r="E454" s="192"/>
      <c r="F454" s="220" t="s">
        <v>286</v>
      </c>
      <c r="G454" s="222"/>
      <c r="H454" s="23"/>
      <c r="I454" s="35" t="s">
        <v>504</v>
      </c>
      <c r="J454" s="24"/>
      <c r="K454" s="35" t="s">
        <v>505</v>
      </c>
      <c r="L454" s="56" t="s">
        <v>450</v>
      </c>
      <c r="M454" s="24"/>
      <c r="N454" s="35" t="s">
        <v>504</v>
      </c>
      <c r="O454" s="24"/>
      <c r="P454" s="37" t="s">
        <v>505</v>
      </c>
    </row>
    <row r="455" spans="2:16" ht="20.100000000000001" customHeight="1">
      <c r="B455" s="413"/>
      <c r="C455" s="233"/>
      <c r="D455" s="194"/>
      <c r="E455" s="195"/>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40.15" customHeight="1">
      <c r="B457" s="413"/>
      <c r="C457" s="115" t="s">
        <v>289</v>
      </c>
      <c r="D457" s="77"/>
      <c r="E457" s="77"/>
      <c r="F457" s="77"/>
      <c r="G457" s="78"/>
      <c r="H457" s="176"/>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40.15" customHeight="1">
      <c r="B459" s="413"/>
      <c r="C459" s="204" t="s">
        <v>284</v>
      </c>
      <c r="D459" s="99"/>
      <c r="E459" s="99"/>
      <c r="F459" s="99"/>
      <c r="G459" s="100"/>
      <c r="H459" s="135"/>
      <c r="I459" s="207"/>
      <c r="J459" s="207"/>
      <c r="K459" s="207"/>
      <c r="L459" s="207"/>
      <c r="M459" s="207"/>
      <c r="N459" s="207"/>
      <c r="O459" s="207"/>
      <c r="P459" s="208"/>
    </row>
    <row r="460" spans="2:16" ht="20.100000000000001" customHeight="1">
      <c r="B460" s="413"/>
      <c r="C460" s="204" t="s">
        <v>14</v>
      </c>
      <c r="D460" s="99"/>
      <c r="E460" s="99"/>
      <c r="F460" s="99"/>
      <c r="G460" s="100"/>
      <c r="H460" s="199"/>
      <c r="I460" s="200"/>
      <c r="J460" s="35" t="s">
        <v>487</v>
      </c>
      <c r="K460" s="200"/>
      <c r="L460" s="200"/>
      <c r="M460" s="35" t="s">
        <v>487</v>
      </c>
      <c r="N460" s="200"/>
      <c r="O460" s="200"/>
      <c r="P460" s="201"/>
    </row>
    <row r="461" spans="2:16" ht="20.100000000000001" customHeight="1">
      <c r="B461" s="413"/>
      <c r="C461" s="211" t="s">
        <v>285</v>
      </c>
      <c r="D461" s="191"/>
      <c r="E461" s="192"/>
      <c r="F461" s="220" t="s">
        <v>286</v>
      </c>
      <c r="G461" s="222"/>
      <c r="H461" s="23"/>
      <c r="I461" s="35" t="s">
        <v>504</v>
      </c>
      <c r="J461" s="24"/>
      <c r="K461" s="35" t="s">
        <v>505</v>
      </c>
      <c r="L461" s="56" t="s">
        <v>450</v>
      </c>
      <c r="M461" s="24"/>
      <c r="N461" s="35" t="s">
        <v>504</v>
      </c>
      <c r="O461" s="24"/>
      <c r="P461" s="37" t="s">
        <v>505</v>
      </c>
    </row>
    <row r="462" spans="2:16" ht="20.100000000000001" customHeight="1">
      <c r="B462" s="413"/>
      <c r="C462" s="233"/>
      <c r="D462" s="194"/>
      <c r="E462" s="195"/>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40.15" customHeight="1" thickBot="1">
      <c r="B464" s="414"/>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2493</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7"/>
    </row>
    <row r="469" spans="2:20" ht="60" customHeight="1">
      <c r="B469" s="293"/>
      <c r="C469" s="285"/>
      <c r="D469" s="285"/>
      <c r="E469" s="285"/>
      <c r="F469" s="285"/>
      <c r="G469" s="285"/>
      <c r="H469" s="41"/>
      <c r="I469" s="92" t="s">
        <v>465</v>
      </c>
      <c r="J469" s="92"/>
      <c r="K469" s="92"/>
      <c r="L469" s="85" t="s">
        <v>2548</v>
      </c>
      <c r="M469" s="86"/>
      <c r="N469" s="86"/>
      <c r="O469" s="87"/>
      <c r="P469" s="88"/>
    </row>
    <row r="470" spans="2:20" ht="20.100000000000001" customHeight="1">
      <c r="B470" s="190" t="s">
        <v>292</v>
      </c>
      <c r="C470" s="191"/>
      <c r="D470" s="191"/>
      <c r="E470" s="191"/>
      <c r="F470" s="191"/>
      <c r="G470" s="192"/>
      <c r="H470" s="159" t="s">
        <v>2493</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3"/>
      <c r="C472" s="228"/>
      <c r="D472" s="228"/>
      <c r="E472" s="228"/>
      <c r="F472" s="228"/>
      <c r="G472" s="224"/>
      <c r="H472" s="41"/>
      <c r="I472" s="92" t="s">
        <v>465</v>
      </c>
      <c r="J472" s="92"/>
      <c r="K472" s="92"/>
      <c r="L472" s="85" t="s">
        <v>2565</v>
      </c>
      <c r="M472" s="86"/>
      <c r="N472" s="86"/>
      <c r="O472" s="87"/>
      <c r="P472" s="88"/>
    </row>
    <row r="473" spans="2:20" ht="20.100000000000001" customHeight="1" thickBot="1">
      <c r="B473" s="415" t="s">
        <v>293</v>
      </c>
      <c r="C473" s="416"/>
      <c r="D473" s="416"/>
      <c r="E473" s="416"/>
      <c r="F473" s="416"/>
      <c r="G473" s="416"/>
      <c r="H473" s="314" t="s">
        <v>2493</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2493</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40.15" customHeight="1">
      <c r="B478" s="193"/>
      <c r="C478" s="194"/>
      <c r="D478" s="194"/>
      <c r="E478" s="195"/>
      <c r="F478" s="189"/>
      <c r="G478" s="92" t="s">
        <v>466</v>
      </c>
      <c r="H478" s="92"/>
      <c r="I478" s="92"/>
      <c r="J478" s="420" t="s">
        <v>2549</v>
      </c>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t="s">
        <v>2497</v>
      </c>
      <c r="K479" s="159"/>
      <c r="L479" s="159"/>
      <c r="M479" s="159"/>
      <c r="N479" s="159"/>
      <c r="O479" s="96"/>
      <c r="P479" s="131"/>
      <c r="S479" s="15" t="str">
        <f>IF($F$476=MST!$I$6,IF(J479="","未記入",""),"")</f>
        <v/>
      </c>
    </row>
    <row r="480" spans="2:20" ht="20.100000000000001" customHeight="1">
      <c r="B480" s="190" t="s">
        <v>508</v>
      </c>
      <c r="C480" s="191"/>
      <c r="D480" s="191"/>
      <c r="E480" s="192"/>
      <c r="F480" s="96" t="s">
        <v>2497</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40.15" customHeight="1">
      <c r="B482" s="193"/>
      <c r="C482" s="194"/>
      <c r="D482" s="194"/>
      <c r="E482" s="195"/>
      <c r="F482" s="188"/>
      <c r="G482" s="92" t="s">
        <v>466</v>
      </c>
      <c r="H482" s="92"/>
      <c r="I482" s="92"/>
      <c r="J482" s="420"/>
      <c r="K482" s="86"/>
      <c r="L482" s="86"/>
      <c r="M482" s="86"/>
      <c r="N482" s="86"/>
      <c r="O482" s="87"/>
      <c r="P482" s="88"/>
      <c r="S482" s="15" t="str">
        <f>IF($F$480=MST!$I$6,IF(J482="","未記入",""),"")</f>
        <v/>
      </c>
    </row>
    <row r="483" spans="1:20" ht="40.15" customHeight="1">
      <c r="B483" s="193"/>
      <c r="C483" s="194"/>
      <c r="D483" s="194"/>
      <c r="E483" s="195"/>
      <c r="F483" s="188"/>
      <c r="G483" s="92" t="s">
        <v>468</v>
      </c>
      <c r="H483" s="92"/>
      <c r="I483" s="92"/>
      <c r="J483" s="135"/>
      <c r="K483" s="207"/>
      <c r="L483" s="207"/>
      <c r="M483" s="207"/>
      <c r="N483" s="207"/>
      <c r="O483" s="207"/>
      <c r="P483" s="208"/>
      <c r="S483" s="15" t="str">
        <f>IF($F$480=MST!$I$6,IF(J483="","未記入",""),"")</f>
        <v/>
      </c>
    </row>
    <row r="484" spans="1:20" ht="20.100000000000001" customHeight="1" thickBot="1">
      <c r="B484" s="196"/>
      <c r="C484" s="197"/>
      <c r="D484" s="197"/>
      <c r="E484" s="198"/>
      <c r="F484" s="419"/>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2513</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2513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2514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2514</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2514</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2493</v>
      </c>
      <c r="G494" s="109"/>
      <c r="H494" s="109"/>
      <c r="I494" s="109"/>
      <c r="J494" s="109"/>
      <c r="K494" s="109"/>
      <c r="L494" s="109"/>
      <c r="M494" s="109"/>
      <c r="N494" s="109"/>
      <c r="O494" s="109"/>
      <c r="P494" s="110"/>
    </row>
    <row r="495" spans="1:20" ht="20.100000000000001" customHeight="1">
      <c r="B495" s="360"/>
      <c r="C495" s="173"/>
      <c r="D495" s="173"/>
      <c r="E495" s="173"/>
      <c r="F495" s="160" t="s">
        <v>449</v>
      </c>
      <c r="G495" s="92"/>
      <c r="H495" s="92"/>
      <c r="I495" s="92"/>
      <c r="J495" s="92"/>
      <c r="K495" s="92"/>
      <c r="L495" s="92"/>
      <c r="M495" s="92"/>
      <c r="N495" s="92"/>
      <c r="O495" s="204"/>
      <c r="P495" s="212"/>
    </row>
    <row r="496" spans="1:20" ht="20.100000000000001" customHeight="1">
      <c r="B496" s="360"/>
      <c r="C496" s="173"/>
      <c r="D496" s="173"/>
      <c r="E496" s="173"/>
      <c r="F496" s="41"/>
      <c r="G496" s="357" t="s">
        <v>470</v>
      </c>
      <c r="H496" s="358"/>
      <c r="I496" s="358"/>
      <c r="J496" s="358"/>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4" t="s">
        <v>303</v>
      </c>
      <c r="C502" s="92"/>
      <c r="D502" s="92"/>
      <c r="E502" s="92"/>
      <c r="F502" s="96" t="s">
        <v>2497</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0" t="s">
        <v>304</v>
      </c>
      <c r="C505" s="191"/>
      <c r="D505" s="191"/>
      <c r="E505" s="192"/>
      <c r="F505" s="377" t="s">
        <v>2493</v>
      </c>
      <c r="G505" s="458"/>
      <c r="H505" s="458"/>
      <c r="I505" s="458"/>
      <c r="J505" s="458"/>
      <c r="K505" s="458"/>
      <c r="L505" s="458"/>
      <c r="M505" s="458"/>
      <c r="N505" s="458"/>
      <c r="O505" s="458"/>
      <c r="P505" s="459"/>
      <c r="S505" s="127" t="str">
        <f>IF(F505="","未記入","")</f>
        <v/>
      </c>
      <c r="T505" s="127"/>
    </row>
    <row r="506" spans="2:20" ht="27.75" customHeight="1">
      <c r="B506" s="223"/>
      <c r="C506" s="228"/>
      <c r="D506" s="228"/>
      <c r="E506" s="224"/>
      <c r="F506" s="460"/>
      <c r="G506" s="461"/>
      <c r="H506" s="461"/>
      <c r="I506" s="461"/>
      <c r="J506" s="461"/>
      <c r="K506" s="461"/>
      <c r="L506" s="461"/>
      <c r="M506" s="461"/>
      <c r="N506" s="461"/>
      <c r="O506" s="461"/>
      <c r="P506" s="462"/>
      <c r="S506" s="127"/>
      <c r="T506" s="127"/>
    </row>
    <row r="507" spans="2:20" ht="20.100000000000001" customHeight="1">
      <c r="B507" s="463" t="s">
        <v>305</v>
      </c>
      <c r="C507" s="253"/>
      <c r="D507" s="253"/>
      <c r="E507" s="254"/>
      <c r="F507" s="377" t="s">
        <v>2497</v>
      </c>
      <c r="G507" s="229"/>
      <c r="H507" s="229"/>
      <c r="I507" s="229"/>
      <c r="J507" s="229"/>
      <c r="K507" s="229"/>
      <c r="L507" s="229"/>
      <c r="M507" s="229"/>
      <c r="N507" s="229"/>
      <c r="O507" s="229"/>
      <c r="P507" s="230"/>
      <c r="S507" s="127" t="str">
        <f>IF(F507="","未記入","")</f>
        <v/>
      </c>
      <c r="T507" s="127"/>
    </row>
    <row r="508" spans="2:20" ht="20.100000000000001" customHeight="1">
      <c r="B508" s="464"/>
      <c r="C508" s="465"/>
      <c r="D508" s="465"/>
      <c r="E508" s="466"/>
      <c r="F508" s="468"/>
      <c r="G508" s="321"/>
      <c r="H508" s="321"/>
      <c r="I508" s="321"/>
      <c r="J508" s="321"/>
      <c r="K508" s="321"/>
      <c r="L508" s="321"/>
      <c r="M508" s="321"/>
      <c r="N508" s="321"/>
      <c r="O508" s="321"/>
      <c r="P508" s="456"/>
      <c r="S508" s="127"/>
      <c r="T508" s="127"/>
    </row>
    <row r="509" spans="2:20" ht="20.100000000000001" customHeight="1">
      <c r="B509" s="464"/>
      <c r="C509" s="465"/>
      <c r="D509" s="465"/>
      <c r="E509" s="466"/>
      <c r="F509" s="234"/>
      <c r="G509" s="321"/>
      <c r="H509" s="321"/>
      <c r="I509" s="321"/>
      <c r="J509" s="321"/>
      <c r="K509" s="321"/>
      <c r="L509" s="321"/>
      <c r="M509" s="321"/>
      <c r="N509" s="321"/>
      <c r="O509" s="321"/>
      <c r="P509" s="456"/>
      <c r="S509" s="127"/>
      <c r="T509" s="127"/>
    </row>
    <row r="510" spans="2:20" ht="20.100000000000001" customHeight="1">
      <c r="B510" s="467"/>
      <c r="C510" s="256"/>
      <c r="D510" s="256"/>
      <c r="E510" s="257"/>
      <c r="F510" s="234"/>
      <c r="G510" s="321"/>
      <c r="H510" s="321"/>
      <c r="I510" s="321"/>
      <c r="J510" s="321"/>
      <c r="K510" s="321"/>
      <c r="L510" s="321"/>
      <c r="M510" s="321"/>
      <c r="N510" s="321"/>
      <c r="O510" s="321"/>
      <c r="P510" s="456"/>
      <c r="S510" s="127"/>
      <c r="T510" s="127"/>
    </row>
    <row r="511" spans="2:20" ht="20.100000000000001" customHeight="1">
      <c r="B511" s="190" t="s">
        <v>306</v>
      </c>
      <c r="C511" s="191"/>
      <c r="D511" s="191"/>
      <c r="E511" s="192"/>
      <c r="F511" s="96" t="s">
        <v>2497</v>
      </c>
      <c r="G511" s="97"/>
      <c r="H511" s="97"/>
      <c r="I511" s="97"/>
      <c r="J511" s="97"/>
      <c r="K511" s="97"/>
      <c r="L511" s="97"/>
      <c r="M511" s="97"/>
      <c r="N511" s="97"/>
      <c r="O511" s="97"/>
      <c r="P511" s="101"/>
    </row>
    <row r="512" spans="2:20" ht="20.100000000000001" customHeight="1">
      <c r="B512" s="193"/>
      <c r="C512" s="194"/>
      <c r="D512" s="194"/>
      <c r="E512" s="195"/>
      <c r="F512" s="211" t="s">
        <v>449</v>
      </c>
      <c r="G512" s="138"/>
      <c r="H512" s="138"/>
      <c r="I512" s="138"/>
      <c r="J512" s="138"/>
      <c r="K512" s="138"/>
      <c r="L512" s="138"/>
      <c r="M512" s="138"/>
      <c r="N512" s="138"/>
      <c r="O512" s="138"/>
      <c r="P512" s="457"/>
    </row>
    <row r="513" spans="2:16" ht="20.100000000000001" customHeight="1">
      <c r="B513" s="193"/>
      <c r="C513" s="194"/>
      <c r="D513" s="194"/>
      <c r="E513" s="195"/>
      <c r="F513" s="340"/>
      <c r="G513" s="211" t="s">
        <v>307</v>
      </c>
      <c r="H513" s="191"/>
      <c r="I513" s="191"/>
      <c r="J513" s="176"/>
      <c r="K513" s="378"/>
      <c r="L513" s="378"/>
      <c r="M513" s="378"/>
      <c r="N513" s="378"/>
      <c r="O513" s="378"/>
      <c r="P513" s="379"/>
    </row>
    <row r="514" spans="2:16" ht="20.100000000000001" customHeight="1">
      <c r="B514" s="193"/>
      <c r="C514" s="194"/>
      <c r="D514" s="194"/>
      <c r="E514" s="195"/>
      <c r="F514" s="340"/>
      <c r="G514" s="227"/>
      <c r="H514" s="228"/>
      <c r="I514" s="228"/>
      <c r="J514" s="380"/>
      <c r="K514" s="120"/>
      <c r="L514" s="120"/>
      <c r="M514" s="120"/>
      <c r="N514" s="120"/>
      <c r="O514" s="120"/>
      <c r="P514" s="121"/>
    </row>
    <row r="515" spans="2:16" ht="20.100000000000001" customHeight="1">
      <c r="B515" s="193"/>
      <c r="C515" s="194"/>
      <c r="D515" s="194"/>
      <c r="E515" s="195"/>
      <c r="F515" s="340"/>
      <c r="G515" s="211" t="s">
        <v>308</v>
      </c>
      <c r="H515" s="191"/>
      <c r="I515" s="191"/>
      <c r="J515" s="214"/>
      <c r="K515" s="229"/>
      <c r="L515" s="229"/>
      <c r="M515" s="229"/>
      <c r="N515" s="229"/>
      <c r="O515" s="229"/>
      <c r="P515" s="230"/>
    </row>
    <row r="516" spans="2:16" ht="20.100000000000001" customHeight="1">
      <c r="B516" s="193"/>
      <c r="C516" s="194"/>
      <c r="D516" s="194"/>
      <c r="E516" s="195"/>
      <c r="F516" s="340"/>
      <c r="G516" s="233"/>
      <c r="H516" s="194"/>
      <c r="I516" s="194"/>
      <c r="J516" s="234"/>
      <c r="K516" s="321"/>
      <c r="L516" s="321"/>
      <c r="M516" s="321"/>
      <c r="N516" s="321"/>
      <c r="O516" s="321"/>
      <c r="P516" s="456"/>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70" zoomScaleNormal="70" zoomScaleSheetLayoutView="100" workbookViewId="0">
      <selection activeCell="J4" sqref="J4:L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2556</v>
      </c>
      <c r="K4" s="470"/>
      <c r="L4" s="470"/>
      <c r="M4" s="469" t="s">
        <v>2534</v>
      </c>
      <c r="N4" s="470"/>
      <c r="O4" s="470"/>
      <c r="P4" s="470"/>
      <c r="Q4" s="470"/>
      <c r="R4" s="65" t="s">
        <v>2519</v>
      </c>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2384</v>
      </c>
      <c r="I6" s="477"/>
      <c r="J6" s="469" t="s">
        <v>2557</v>
      </c>
      <c r="K6" s="470"/>
      <c r="L6" s="470"/>
      <c r="M6" s="469" t="s">
        <v>2534</v>
      </c>
      <c r="N6" s="470"/>
      <c r="O6" s="470"/>
      <c r="P6" s="470"/>
      <c r="Q6" s="470"/>
      <c r="R6" s="65" t="s">
        <v>2519</v>
      </c>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2385</v>
      </c>
      <c r="I9" s="477"/>
      <c r="J9" s="469"/>
      <c r="K9" s="470"/>
      <c r="L9" s="470"/>
      <c r="M9" s="469"/>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2385</v>
      </c>
      <c r="I13" s="477"/>
      <c r="J13" s="469"/>
      <c r="K13" s="470"/>
      <c r="L13" s="470"/>
      <c r="M13" s="469"/>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2385</v>
      </c>
      <c r="I19" s="477"/>
      <c r="J19" s="469"/>
      <c r="K19" s="470"/>
      <c r="L19" s="470"/>
      <c r="M19" s="469"/>
      <c r="N19" s="470"/>
      <c r="O19" s="470"/>
      <c r="P19" s="470"/>
      <c r="Q19" s="470"/>
      <c r="R19" s="65"/>
      <c r="S19" s="25"/>
    </row>
    <row r="20" spans="2:19" ht="50.1" customHeight="1">
      <c r="B20" s="59"/>
      <c r="C20" s="478" t="s">
        <v>341</v>
      </c>
      <c r="D20" s="478"/>
      <c r="E20" s="478"/>
      <c r="F20" s="478"/>
      <c r="G20" s="478"/>
      <c r="H20" s="476" t="s">
        <v>2385</v>
      </c>
      <c r="I20" s="477"/>
      <c r="J20" s="469"/>
      <c r="K20" s="470"/>
      <c r="L20" s="470"/>
      <c r="M20" s="469"/>
      <c r="N20" s="470"/>
      <c r="O20" s="470"/>
      <c r="P20" s="470"/>
      <c r="Q20" s="470"/>
      <c r="R20" s="65"/>
      <c r="S20" s="25"/>
    </row>
    <row r="21" spans="2:19" ht="50.1" customHeight="1">
      <c r="B21" s="59"/>
      <c r="C21" s="478" t="s">
        <v>345</v>
      </c>
      <c r="D21" s="478"/>
      <c r="E21" s="478"/>
      <c r="F21" s="478"/>
      <c r="G21" s="478"/>
      <c r="H21" s="476" t="s">
        <v>2385</v>
      </c>
      <c r="I21" s="477"/>
      <c r="J21" s="469"/>
      <c r="K21" s="470"/>
      <c r="L21" s="470"/>
      <c r="M21" s="469"/>
      <c r="N21" s="470"/>
      <c r="O21" s="470"/>
      <c r="P21" s="470"/>
      <c r="Q21" s="470"/>
      <c r="R21" s="65"/>
      <c r="S21" s="25"/>
    </row>
    <row r="22" spans="2:19" ht="50.1" customHeight="1">
      <c r="B22" s="59"/>
      <c r="C22" s="478" t="s">
        <v>344</v>
      </c>
      <c r="D22" s="478"/>
      <c r="E22" s="478"/>
      <c r="F22" s="478"/>
      <c r="G22" s="478"/>
      <c r="H22" s="476" t="s">
        <v>2385</v>
      </c>
      <c r="I22" s="477"/>
      <c r="J22" s="469"/>
      <c r="K22" s="470"/>
      <c r="L22" s="470"/>
      <c r="M22" s="469"/>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2385</v>
      </c>
      <c r="I25" s="475"/>
      <c r="J25" s="495"/>
      <c r="K25" s="496"/>
      <c r="L25" s="496"/>
      <c r="M25" s="495"/>
      <c r="N25" s="496"/>
      <c r="O25" s="496"/>
      <c r="P25" s="496"/>
      <c r="Q25" s="496"/>
      <c r="R25" s="66"/>
      <c r="S25" s="26"/>
    </row>
    <row r="26" spans="2:19" ht="50.1" customHeight="1" thickBot="1">
      <c r="B26" s="487" t="s">
        <v>327</v>
      </c>
      <c r="C26" s="488"/>
      <c r="D26" s="488"/>
      <c r="E26" s="488"/>
      <c r="F26" s="488"/>
      <c r="G26" s="488"/>
      <c r="H26" s="511" t="s">
        <v>2384</v>
      </c>
      <c r="I26" s="512"/>
      <c r="J26" s="489" t="s">
        <v>2558</v>
      </c>
      <c r="K26" s="490"/>
      <c r="L26" s="490"/>
      <c r="M26" s="489" t="s">
        <v>2559</v>
      </c>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2384</v>
      </c>
      <c r="I29" s="477"/>
      <c r="J29" s="469" t="s">
        <v>2557</v>
      </c>
      <c r="K29" s="470"/>
      <c r="L29" s="470"/>
      <c r="M29" s="469" t="s">
        <v>2534</v>
      </c>
      <c r="N29" s="470"/>
      <c r="O29" s="470"/>
      <c r="P29" s="470"/>
      <c r="Q29" s="470"/>
      <c r="R29" s="65" t="s">
        <v>2519</v>
      </c>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2385</v>
      </c>
      <c r="I35" s="477"/>
      <c r="J35" s="469"/>
      <c r="K35" s="470"/>
      <c r="L35" s="470"/>
      <c r="M35" s="469"/>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2385</v>
      </c>
      <c r="I39" s="477"/>
      <c r="J39" s="469"/>
      <c r="K39" s="470"/>
      <c r="L39" s="470"/>
      <c r="M39" s="469"/>
      <c r="N39" s="470"/>
      <c r="O39" s="470"/>
      <c r="P39" s="470"/>
      <c r="Q39" s="470"/>
      <c r="R39" s="65"/>
      <c r="S39" s="25"/>
    </row>
    <row r="40" spans="2:19" ht="50.1" customHeight="1">
      <c r="B40" s="494"/>
      <c r="C40" s="478" t="s">
        <v>342</v>
      </c>
      <c r="D40" s="478"/>
      <c r="E40" s="478"/>
      <c r="F40" s="478"/>
      <c r="G40" s="478"/>
      <c r="H40" s="476" t="s">
        <v>2385</v>
      </c>
      <c r="I40" s="477"/>
      <c r="J40" s="469"/>
      <c r="K40" s="470"/>
      <c r="L40" s="470"/>
      <c r="M40" s="469"/>
      <c r="N40" s="470"/>
      <c r="O40" s="470"/>
      <c r="P40" s="470"/>
      <c r="Q40" s="470"/>
      <c r="R40" s="65"/>
      <c r="S40" s="25"/>
    </row>
    <row r="41" spans="2:19" ht="50.1" customHeight="1" thickBot="1">
      <c r="B41" s="494"/>
      <c r="C41" s="486" t="s">
        <v>343</v>
      </c>
      <c r="D41" s="486"/>
      <c r="E41" s="486"/>
      <c r="F41" s="486"/>
      <c r="G41" s="486"/>
      <c r="H41" s="474" t="s">
        <v>2385</v>
      </c>
      <c r="I41" s="475"/>
      <c r="J41" s="495"/>
      <c r="K41" s="496"/>
      <c r="L41" s="496"/>
      <c r="M41" s="495"/>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2384</v>
      </c>
      <c r="I49" s="477"/>
      <c r="J49" s="469" t="s">
        <v>2556</v>
      </c>
      <c r="K49" s="470"/>
      <c r="L49" s="470"/>
      <c r="M49" s="469" t="s">
        <v>2534</v>
      </c>
      <c r="N49" s="470"/>
      <c r="O49" s="470"/>
      <c r="P49" s="470"/>
      <c r="Q49" s="470"/>
      <c r="R49" s="65" t="s">
        <v>2519</v>
      </c>
      <c r="S49" s="25"/>
    </row>
    <row r="50" spans="2:19" ht="50.1" customHeight="1">
      <c r="B50" s="494"/>
      <c r="C50" s="478" t="s">
        <v>421</v>
      </c>
      <c r="D50" s="478"/>
      <c r="E50" s="478"/>
      <c r="F50" s="478"/>
      <c r="G50" s="478"/>
      <c r="H50" s="476" t="s">
        <v>2385</v>
      </c>
      <c r="I50" s="477"/>
      <c r="J50" s="469"/>
      <c r="K50" s="470"/>
      <c r="L50" s="470"/>
      <c r="M50" s="469"/>
      <c r="N50" s="470"/>
      <c r="O50" s="470"/>
      <c r="P50" s="470"/>
      <c r="Q50" s="470"/>
      <c r="R50" s="65"/>
      <c r="S50" s="25"/>
    </row>
    <row r="51" spans="2:19" ht="50.1"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55" zoomScaleNormal="85" zoomScaleSheetLayoutView="55"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2497</v>
      </c>
      <c r="AF2" s="549"/>
      <c r="AG2" s="549"/>
      <c r="AH2" s="549"/>
      <c r="AI2" s="549"/>
      <c r="AJ2" s="549"/>
      <c r="AK2" s="549"/>
      <c r="AL2" s="549"/>
      <c r="AM2" s="549"/>
      <c r="AN2" s="550"/>
      <c r="AQ2" s="15" t="str">
        <f>IF($AE$2="","未記入","")</f>
        <v/>
      </c>
    </row>
    <row r="3" spans="1:44" ht="15" customHeight="1">
      <c r="A3" s="374"/>
      <c r="B3" s="375"/>
      <c r="C3" s="375"/>
      <c r="D3" s="375"/>
      <c r="E3" s="375"/>
      <c r="F3" s="375"/>
      <c r="G3" s="375"/>
      <c r="H3" s="375"/>
      <c r="I3" s="375"/>
      <c r="J3" s="545" t="s">
        <v>361</v>
      </c>
      <c r="K3" s="545"/>
      <c r="L3" s="545"/>
      <c r="M3" s="545"/>
      <c r="N3" s="545"/>
      <c r="O3" s="545"/>
      <c r="P3" s="316" t="s">
        <v>405</v>
      </c>
      <c r="Q3" s="316"/>
      <c r="R3" s="316"/>
      <c r="S3" s="316"/>
      <c r="T3" s="316"/>
      <c r="U3" s="316"/>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40.15" customHeight="1">
      <c r="A7" s="308"/>
      <c r="B7" s="533" t="s">
        <v>367</v>
      </c>
      <c r="C7" s="533"/>
      <c r="D7" s="533"/>
      <c r="E7" s="533"/>
      <c r="F7" s="533"/>
      <c r="G7" s="533"/>
      <c r="H7" s="533"/>
      <c r="I7" s="533"/>
      <c r="J7" s="551"/>
      <c r="K7" s="552"/>
      <c r="L7" s="552"/>
      <c r="M7" s="552"/>
      <c r="N7" s="552"/>
      <c r="O7" s="553"/>
      <c r="P7" s="551" t="s">
        <v>2497</v>
      </c>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40.15" customHeight="1">
      <c r="A8" s="308"/>
      <c r="B8" s="530" t="s">
        <v>368</v>
      </c>
      <c r="C8" s="530"/>
      <c r="D8" s="530"/>
      <c r="E8" s="530"/>
      <c r="F8" s="530"/>
      <c r="G8" s="530"/>
      <c r="H8" s="530"/>
      <c r="I8" s="530"/>
      <c r="J8" s="515"/>
      <c r="K8" s="516"/>
      <c r="L8" s="516"/>
      <c r="M8" s="516"/>
      <c r="N8" s="516"/>
      <c r="O8" s="517"/>
      <c r="P8" s="515" t="s">
        <v>2387</v>
      </c>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40.15" customHeight="1">
      <c r="A9" s="308"/>
      <c r="B9" s="530" t="s">
        <v>369</v>
      </c>
      <c r="C9" s="530"/>
      <c r="D9" s="530"/>
      <c r="E9" s="530"/>
      <c r="F9" s="530"/>
      <c r="G9" s="530"/>
      <c r="H9" s="530"/>
      <c r="I9" s="530"/>
      <c r="J9" s="560"/>
      <c r="K9" s="561"/>
      <c r="L9" s="561"/>
      <c r="M9" s="561"/>
      <c r="N9" s="561"/>
      <c r="O9" s="562"/>
      <c r="P9" s="515" t="s">
        <v>2493</v>
      </c>
      <c r="Q9" s="516"/>
      <c r="R9" s="516"/>
      <c r="S9" s="516"/>
      <c r="T9" s="516"/>
      <c r="U9" s="517"/>
      <c r="V9" s="529"/>
      <c r="W9" s="529"/>
      <c r="X9" s="529"/>
      <c r="Y9" s="529" t="s">
        <v>2519</v>
      </c>
      <c r="Z9" s="529"/>
      <c r="AA9" s="529"/>
      <c r="AB9" s="521" t="s">
        <v>2551</v>
      </c>
      <c r="AC9" s="522"/>
      <c r="AD9" s="522"/>
      <c r="AE9" s="521"/>
      <c r="AF9" s="522"/>
      <c r="AG9" s="522"/>
      <c r="AH9" s="522"/>
      <c r="AI9" s="522"/>
      <c r="AJ9" s="522"/>
      <c r="AK9" s="522"/>
      <c r="AL9" s="522"/>
      <c r="AM9" s="522"/>
      <c r="AN9" s="523"/>
    </row>
    <row r="10" spans="1:44" ht="40.15" customHeight="1">
      <c r="A10" s="308"/>
      <c r="B10" s="530" t="s">
        <v>370</v>
      </c>
      <c r="C10" s="530"/>
      <c r="D10" s="530"/>
      <c r="E10" s="530"/>
      <c r="F10" s="530"/>
      <c r="G10" s="530"/>
      <c r="H10" s="530"/>
      <c r="I10" s="530"/>
      <c r="J10" s="515"/>
      <c r="K10" s="516"/>
      <c r="L10" s="516"/>
      <c r="M10" s="516"/>
      <c r="N10" s="516"/>
      <c r="O10" s="517"/>
      <c r="P10" s="515" t="s">
        <v>2387</v>
      </c>
      <c r="Q10" s="516"/>
      <c r="R10" s="516"/>
      <c r="S10" s="516"/>
      <c r="T10" s="516"/>
      <c r="U10" s="517"/>
      <c r="V10" s="529"/>
      <c r="W10" s="529"/>
      <c r="X10" s="529"/>
      <c r="Y10" s="529"/>
      <c r="Z10" s="529"/>
      <c r="AA10" s="529"/>
      <c r="AB10" s="521"/>
      <c r="AC10" s="522"/>
      <c r="AD10" s="522"/>
      <c r="AE10" s="521"/>
      <c r="AF10" s="522"/>
      <c r="AG10" s="522"/>
      <c r="AH10" s="522"/>
      <c r="AI10" s="522"/>
      <c r="AJ10" s="522"/>
      <c r="AK10" s="522"/>
      <c r="AL10" s="522"/>
      <c r="AM10" s="522"/>
      <c r="AN10" s="523"/>
    </row>
    <row r="11" spans="1:44" ht="40.15" customHeight="1">
      <c r="A11" s="308"/>
      <c r="B11" s="530" t="s">
        <v>371</v>
      </c>
      <c r="C11" s="530"/>
      <c r="D11" s="530"/>
      <c r="E11" s="530"/>
      <c r="F11" s="530"/>
      <c r="G11" s="530"/>
      <c r="H11" s="530"/>
      <c r="I11" s="530"/>
      <c r="J11" s="515"/>
      <c r="K11" s="516"/>
      <c r="L11" s="516"/>
      <c r="M11" s="516"/>
      <c r="N11" s="516"/>
      <c r="O11" s="517"/>
      <c r="P11" s="515" t="s">
        <v>2387</v>
      </c>
      <c r="Q11" s="516"/>
      <c r="R11" s="516"/>
      <c r="S11" s="516"/>
      <c r="T11" s="516"/>
      <c r="U11" s="517"/>
      <c r="V11" s="529"/>
      <c r="W11" s="529"/>
      <c r="X11" s="529"/>
      <c r="Y11" s="529"/>
      <c r="Z11" s="529"/>
      <c r="AA11" s="529"/>
      <c r="AB11" s="521"/>
      <c r="AC11" s="522"/>
      <c r="AD11" s="522"/>
      <c r="AE11" s="521"/>
      <c r="AF11" s="522"/>
      <c r="AG11" s="522"/>
      <c r="AH11" s="522"/>
      <c r="AI11" s="522"/>
      <c r="AJ11" s="522"/>
      <c r="AK11" s="522"/>
      <c r="AL11" s="522"/>
      <c r="AM11" s="522"/>
      <c r="AN11" s="523"/>
    </row>
    <row r="12" spans="1:44" ht="40.15" customHeight="1">
      <c r="A12" s="308"/>
      <c r="B12" s="530" t="s">
        <v>372</v>
      </c>
      <c r="C12" s="530"/>
      <c r="D12" s="530"/>
      <c r="E12" s="530"/>
      <c r="F12" s="530"/>
      <c r="G12" s="530"/>
      <c r="H12" s="530"/>
      <c r="I12" s="530"/>
      <c r="J12" s="515"/>
      <c r="K12" s="516"/>
      <c r="L12" s="516"/>
      <c r="M12" s="516"/>
      <c r="N12" s="516"/>
      <c r="O12" s="517"/>
      <c r="P12" s="515" t="s">
        <v>2387</v>
      </c>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40.15" customHeight="1">
      <c r="A13" s="308"/>
      <c r="B13" s="530" t="s">
        <v>373</v>
      </c>
      <c r="C13" s="530"/>
      <c r="D13" s="530"/>
      <c r="E13" s="530"/>
      <c r="F13" s="530"/>
      <c r="G13" s="530"/>
      <c r="H13" s="530"/>
      <c r="I13" s="530"/>
      <c r="J13" s="515"/>
      <c r="K13" s="516"/>
      <c r="L13" s="516"/>
      <c r="M13" s="516"/>
      <c r="N13" s="516"/>
      <c r="O13" s="517"/>
      <c r="P13" s="515" t="s">
        <v>2387</v>
      </c>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40.15" customHeight="1" thickBot="1">
      <c r="A14" s="309"/>
      <c r="B14" s="310" t="s">
        <v>374</v>
      </c>
      <c r="C14" s="310"/>
      <c r="D14" s="310"/>
      <c r="E14" s="310"/>
      <c r="F14" s="310"/>
      <c r="G14" s="310"/>
      <c r="H14" s="310"/>
      <c r="I14" s="310"/>
      <c r="J14" s="535"/>
      <c r="K14" s="536"/>
      <c r="L14" s="536"/>
      <c r="M14" s="536"/>
      <c r="N14" s="536"/>
      <c r="O14" s="537"/>
      <c r="P14" s="535" t="s">
        <v>2387</v>
      </c>
      <c r="Q14" s="536"/>
      <c r="R14" s="536"/>
      <c r="S14" s="536"/>
      <c r="T14" s="536"/>
      <c r="U14" s="537"/>
      <c r="V14" s="528"/>
      <c r="W14" s="528"/>
      <c r="X14" s="528"/>
      <c r="Y14" s="528"/>
      <c r="Z14" s="528"/>
      <c r="AA14" s="528"/>
      <c r="AB14" s="524"/>
      <c r="AC14" s="525"/>
      <c r="AD14" s="525"/>
      <c r="AE14" s="405"/>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40.15" customHeight="1">
      <c r="A16" s="308"/>
      <c r="B16" s="533" t="s">
        <v>375</v>
      </c>
      <c r="C16" s="533"/>
      <c r="D16" s="533"/>
      <c r="E16" s="533"/>
      <c r="F16" s="533"/>
      <c r="G16" s="533"/>
      <c r="H16" s="533"/>
      <c r="I16" s="533"/>
      <c r="J16" s="551"/>
      <c r="K16" s="552"/>
      <c r="L16" s="552"/>
      <c r="M16" s="552"/>
      <c r="N16" s="552"/>
      <c r="O16" s="553"/>
      <c r="P16" s="551" t="s">
        <v>2493</v>
      </c>
      <c r="Q16" s="552"/>
      <c r="R16" s="552"/>
      <c r="S16" s="552"/>
      <c r="T16" s="552"/>
      <c r="U16" s="553"/>
      <c r="V16" s="527" t="s">
        <v>2519</v>
      </c>
      <c r="W16" s="527"/>
      <c r="X16" s="527"/>
      <c r="Y16" s="527" t="s">
        <v>2519</v>
      </c>
      <c r="Z16" s="527"/>
      <c r="AA16" s="527"/>
      <c r="AB16" s="518"/>
      <c r="AC16" s="519"/>
      <c r="AD16" s="519"/>
      <c r="AE16" s="518" t="s">
        <v>2560</v>
      </c>
      <c r="AF16" s="519"/>
      <c r="AG16" s="519"/>
      <c r="AH16" s="519"/>
      <c r="AI16" s="519"/>
      <c r="AJ16" s="519"/>
      <c r="AK16" s="519"/>
      <c r="AL16" s="519"/>
      <c r="AM16" s="519"/>
      <c r="AN16" s="520"/>
    </row>
    <row r="17" spans="1:40" ht="40.15" customHeight="1">
      <c r="A17" s="308"/>
      <c r="B17" s="530" t="s">
        <v>376</v>
      </c>
      <c r="C17" s="530"/>
      <c r="D17" s="530"/>
      <c r="E17" s="530"/>
      <c r="F17" s="530"/>
      <c r="G17" s="530"/>
      <c r="H17" s="530"/>
      <c r="I17" s="530"/>
      <c r="J17" s="515"/>
      <c r="K17" s="516"/>
      <c r="L17" s="516"/>
      <c r="M17" s="516"/>
      <c r="N17" s="516"/>
      <c r="O17" s="517"/>
      <c r="P17" s="515" t="s">
        <v>2493</v>
      </c>
      <c r="Q17" s="516"/>
      <c r="R17" s="516"/>
      <c r="S17" s="516"/>
      <c r="T17" s="516"/>
      <c r="U17" s="517"/>
      <c r="V17" s="529"/>
      <c r="W17" s="529"/>
      <c r="X17" s="529"/>
      <c r="Y17" s="529" t="s">
        <v>2519</v>
      </c>
      <c r="Z17" s="529"/>
      <c r="AA17" s="529"/>
      <c r="AB17" s="521" t="s">
        <v>2552</v>
      </c>
      <c r="AC17" s="522"/>
      <c r="AD17" s="522"/>
      <c r="AE17" s="521"/>
      <c r="AF17" s="522"/>
      <c r="AG17" s="522"/>
      <c r="AH17" s="522"/>
      <c r="AI17" s="522"/>
      <c r="AJ17" s="522"/>
      <c r="AK17" s="522"/>
      <c r="AL17" s="522"/>
      <c r="AM17" s="522"/>
      <c r="AN17" s="523"/>
    </row>
    <row r="18" spans="1:40" ht="40.15" customHeight="1">
      <c r="A18" s="308"/>
      <c r="B18" s="530" t="s">
        <v>377</v>
      </c>
      <c r="C18" s="530"/>
      <c r="D18" s="530"/>
      <c r="E18" s="530"/>
      <c r="F18" s="530"/>
      <c r="G18" s="530"/>
      <c r="H18" s="530"/>
      <c r="I18" s="530"/>
      <c r="J18" s="515"/>
      <c r="K18" s="516"/>
      <c r="L18" s="516"/>
      <c r="M18" s="516"/>
      <c r="N18" s="516"/>
      <c r="O18" s="517"/>
      <c r="P18" s="515" t="s">
        <v>2493</v>
      </c>
      <c r="Q18" s="516"/>
      <c r="R18" s="516"/>
      <c r="S18" s="516"/>
      <c r="T18" s="516"/>
      <c r="U18" s="517"/>
      <c r="V18" s="529"/>
      <c r="W18" s="529"/>
      <c r="X18" s="529"/>
      <c r="Y18" s="529" t="s">
        <v>2519</v>
      </c>
      <c r="Z18" s="529"/>
      <c r="AA18" s="529"/>
      <c r="AB18" s="521" t="s">
        <v>2553</v>
      </c>
      <c r="AC18" s="522"/>
      <c r="AD18" s="522"/>
      <c r="AE18" s="521"/>
      <c r="AF18" s="522"/>
      <c r="AG18" s="522"/>
      <c r="AH18" s="522"/>
      <c r="AI18" s="522"/>
      <c r="AJ18" s="522"/>
      <c r="AK18" s="522"/>
      <c r="AL18" s="522"/>
      <c r="AM18" s="522"/>
      <c r="AN18" s="523"/>
    </row>
    <row r="19" spans="1:40" ht="40.15" customHeight="1">
      <c r="A19" s="308"/>
      <c r="B19" s="530" t="s">
        <v>378</v>
      </c>
      <c r="C19" s="530"/>
      <c r="D19" s="530"/>
      <c r="E19" s="530"/>
      <c r="F19" s="530"/>
      <c r="G19" s="530"/>
      <c r="H19" s="530"/>
      <c r="I19" s="530"/>
      <c r="J19" s="515"/>
      <c r="K19" s="516"/>
      <c r="L19" s="516"/>
      <c r="M19" s="516"/>
      <c r="N19" s="516"/>
      <c r="O19" s="517"/>
      <c r="P19" s="515" t="s">
        <v>2493</v>
      </c>
      <c r="Q19" s="516"/>
      <c r="R19" s="516"/>
      <c r="S19" s="516"/>
      <c r="T19" s="516"/>
      <c r="U19" s="517"/>
      <c r="V19" s="529" t="s">
        <v>2519</v>
      </c>
      <c r="W19" s="529"/>
      <c r="X19" s="529"/>
      <c r="Y19" s="529"/>
      <c r="Z19" s="529"/>
      <c r="AA19" s="529"/>
      <c r="AB19" s="521"/>
      <c r="AC19" s="522"/>
      <c r="AD19" s="522"/>
      <c r="AE19" s="521"/>
      <c r="AF19" s="522"/>
      <c r="AG19" s="522"/>
      <c r="AH19" s="522"/>
      <c r="AI19" s="522"/>
      <c r="AJ19" s="522"/>
      <c r="AK19" s="522"/>
      <c r="AL19" s="522"/>
      <c r="AM19" s="522"/>
      <c r="AN19" s="523"/>
    </row>
    <row r="20" spans="1:40" ht="40.15" customHeight="1">
      <c r="A20" s="308"/>
      <c r="B20" s="538" t="s">
        <v>379</v>
      </c>
      <c r="C20" s="538"/>
      <c r="D20" s="538"/>
      <c r="E20" s="538"/>
      <c r="F20" s="538"/>
      <c r="G20" s="538"/>
      <c r="H20" s="538"/>
      <c r="I20" s="538"/>
      <c r="J20" s="560"/>
      <c r="K20" s="561"/>
      <c r="L20" s="561"/>
      <c r="M20" s="561"/>
      <c r="N20" s="561"/>
      <c r="O20" s="562"/>
      <c r="P20" s="515" t="s">
        <v>2497</v>
      </c>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40.15" customHeight="1">
      <c r="A21" s="308"/>
      <c r="B21" s="530" t="s">
        <v>380</v>
      </c>
      <c r="C21" s="530"/>
      <c r="D21" s="530"/>
      <c r="E21" s="530"/>
      <c r="F21" s="530"/>
      <c r="G21" s="530"/>
      <c r="H21" s="530"/>
      <c r="I21" s="530"/>
      <c r="J21" s="560"/>
      <c r="K21" s="561"/>
      <c r="L21" s="561"/>
      <c r="M21" s="561"/>
      <c r="N21" s="561"/>
      <c r="O21" s="562"/>
      <c r="P21" s="515" t="s">
        <v>2497</v>
      </c>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40.15" customHeight="1">
      <c r="A22" s="308"/>
      <c r="B22" s="530" t="s">
        <v>381</v>
      </c>
      <c r="C22" s="530"/>
      <c r="D22" s="530"/>
      <c r="E22" s="530"/>
      <c r="F22" s="530"/>
      <c r="G22" s="530"/>
      <c r="H22" s="530"/>
      <c r="I22" s="530"/>
      <c r="J22" s="560"/>
      <c r="K22" s="561"/>
      <c r="L22" s="561"/>
      <c r="M22" s="561"/>
      <c r="N22" s="561"/>
      <c r="O22" s="562"/>
      <c r="P22" s="515" t="s">
        <v>2493</v>
      </c>
      <c r="Q22" s="516"/>
      <c r="R22" s="516"/>
      <c r="S22" s="516"/>
      <c r="T22" s="516"/>
      <c r="U22" s="517"/>
      <c r="V22" s="529"/>
      <c r="W22" s="529"/>
      <c r="X22" s="529"/>
      <c r="Y22" s="529" t="s">
        <v>2519</v>
      </c>
      <c r="Z22" s="529"/>
      <c r="AA22" s="529"/>
      <c r="AB22" s="521" t="s">
        <v>2554</v>
      </c>
      <c r="AC22" s="522"/>
      <c r="AD22" s="522"/>
      <c r="AE22" s="521"/>
      <c r="AF22" s="522"/>
      <c r="AG22" s="522"/>
      <c r="AH22" s="522"/>
      <c r="AI22" s="522"/>
      <c r="AJ22" s="522"/>
      <c r="AK22" s="522"/>
      <c r="AL22" s="522"/>
      <c r="AM22" s="522"/>
      <c r="AN22" s="523"/>
    </row>
    <row r="23" spans="1:40" ht="40.15" customHeight="1">
      <c r="A23" s="308"/>
      <c r="B23" s="530" t="s">
        <v>382</v>
      </c>
      <c r="C23" s="530"/>
      <c r="D23" s="530"/>
      <c r="E23" s="530"/>
      <c r="F23" s="530"/>
      <c r="G23" s="530"/>
      <c r="H23" s="530"/>
      <c r="I23" s="530"/>
      <c r="J23" s="515"/>
      <c r="K23" s="516"/>
      <c r="L23" s="516"/>
      <c r="M23" s="516"/>
      <c r="N23" s="516"/>
      <c r="O23" s="517"/>
      <c r="P23" s="515" t="s">
        <v>2497</v>
      </c>
      <c r="Q23" s="516"/>
      <c r="R23" s="516"/>
      <c r="S23" s="516"/>
      <c r="T23" s="516"/>
      <c r="U23" s="517"/>
      <c r="V23" s="529"/>
      <c r="W23" s="529"/>
      <c r="X23" s="529"/>
      <c r="Y23" s="529"/>
      <c r="Z23" s="529"/>
      <c r="AA23" s="529"/>
      <c r="AB23" s="521"/>
      <c r="AC23" s="522"/>
      <c r="AD23" s="522"/>
      <c r="AE23" s="521"/>
      <c r="AF23" s="522"/>
      <c r="AG23" s="522"/>
      <c r="AH23" s="522"/>
      <c r="AI23" s="522"/>
      <c r="AJ23" s="522"/>
      <c r="AK23" s="522"/>
      <c r="AL23" s="522"/>
      <c r="AM23" s="522"/>
      <c r="AN23" s="523"/>
    </row>
    <row r="24" spans="1:40" ht="40.15" customHeight="1">
      <c r="A24" s="308"/>
      <c r="B24" s="530" t="s">
        <v>383</v>
      </c>
      <c r="C24" s="530"/>
      <c r="D24" s="530"/>
      <c r="E24" s="530"/>
      <c r="F24" s="530"/>
      <c r="G24" s="530"/>
      <c r="H24" s="530"/>
      <c r="I24" s="530"/>
      <c r="J24" s="515"/>
      <c r="K24" s="516"/>
      <c r="L24" s="516"/>
      <c r="M24" s="516"/>
      <c r="N24" s="516"/>
      <c r="O24" s="517"/>
      <c r="P24" s="515" t="s">
        <v>2497</v>
      </c>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40.15" customHeight="1" thickBot="1">
      <c r="A25" s="309"/>
      <c r="B25" s="310" t="s">
        <v>384</v>
      </c>
      <c r="C25" s="310"/>
      <c r="D25" s="310"/>
      <c r="E25" s="310"/>
      <c r="F25" s="310"/>
      <c r="G25" s="310"/>
      <c r="H25" s="310"/>
      <c r="I25" s="310"/>
      <c r="J25" s="557"/>
      <c r="K25" s="558"/>
      <c r="L25" s="558"/>
      <c r="M25" s="558"/>
      <c r="N25" s="558"/>
      <c r="O25" s="559"/>
      <c r="P25" s="535" t="s">
        <v>2497</v>
      </c>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40.15" customHeight="1">
      <c r="A27" s="308"/>
      <c r="B27" s="533" t="s">
        <v>385</v>
      </c>
      <c r="C27" s="533"/>
      <c r="D27" s="533"/>
      <c r="E27" s="533"/>
      <c r="F27" s="533"/>
      <c r="G27" s="533"/>
      <c r="H27" s="533"/>
      <c r="I27" s="533"/>
      <c r="J27" s="554"/>
      <c r="K27" s="555"/>
      <c r="L27" s="555"/>
      <c r="M27" s="555"/>
      <c r="N27" s="555"/>
      <c r="O27" s="556"/>
      <c r="P27" s="551" t="s">
        <v>2493</v>
      </c>
      <c r="Q27" s="552"/>
      <c r="R27" s="552"/>
      <c r="S27" s="552"/>
      <c r="T27" s="552"/>
      <c r="U27" s="553"/>
      <c r="V27" s="527"/>
      <c r="W27" s="527"/>
      <c r="X27" s="527"/>
      <c r="Y27" s="527" t="s">
        <v>2519</v>
      </c>
      <c r="Z27" s="527"/>
      <c r="AA27" s="527"/>
      <c r="AB27" s="518" t="s">
        <v>2554</v>
      </c>
      <c r="AC27" s="519"/>
      <c r="AD27" s="519"/>
      <c r="AE27" s="518" t="s">
        <v>2555</v>
      </c>
      <c r="AF27" s="519"/>
      <c r="AG27" s="519"/>
      <c r="AH27" s="519"/>
      <c r="AI27" s="519"/>
      <c r="AJ27" s="519"/>
      <c r="AK27" s="519"/>
      <c r="AL27" s="519"/>
      <c r="AM27" s="519"/>
      <c r="AN27" s="520"/>
    </row>
    <row r="28" spans="1:40" ht="40.15" customHeight="1">
      <c r="A28" s="308"/>
      <c r="B28" s="530" t="s">
        <v>386</v>
      </c>
      <c r="C28" s="530"/>
      <c r="D28" s="530"/>
      <c r="E28" s="530"/>
      <c r="F28" s="530"/>
      <c r="G28" s="530"/>
      <c r="H28" s="530"/>
      <c r="I28" s="530"/>
      <c r="J28" s="515"/>
      <c r="K28" s="516"/>
      <c r="L28" s="516"/>
      <c r="M28" s="516"/>
      <c r="N28" s="516"/>
      <c r="O28" s="517"/>
      <c r="P28" s="515" t="s">
        <v>2493</v>
      </c>
      <c r="Q28" s="516"/>
      <c r="R28" s="516"/>
      <c r="S28" s="516"/>
      <c r="T28" s="516"/>
      <c r="U28" s="517"/>
      <c r="V28" s="529" t="s">
        <v>2519</v>
      </c>
      <c r="W28" s="529"/>
      <c r="X28" s="529"/>
      <c r="Y28" s="529"/>
      <c r="Z28" s="529"/>
      <c r="AA28" s="529"/>
      <c r="AB28" s="521"/>
      <c r="AC28" s="522"/>
      <c r="AD28" s="522"/>
      <c r="AE28" s="521"/>
      <c r="AF28" s="522"/>
      <c r="AG28" s="522"/>
      <c r="AH28" s="522"/>
      <c r="AI28" s="522"/>
      <c r="AJ28" s="522"/>
      <c r="AK28" s="522"/>
      <c r="AL28" s="522"/>
      <c r="AM28" s="522"/>
      <c r="AN28" s="523"/>
    </row>
    <row r="29" spans="1:40" ht="40.15" customHeight="1">
      <c r="A29" s="308"/>
      <c r="B29" s="530" t="s">
        <v>387</v>
      </c>
      <c r="C29" s="530"/>
      <c r="D29" s="530"/>
      <c r="E29" s="530"/>
      <c r="F29" s="530"/>
      <c r="G29" s="530"/>
      <c r="H29" s="530"/>
      <c r="I29" s="530"/>
      <c r="J29" s="515"/>
      <c r="K29" s="516"/>
      <c r="L29" s="516"/>
      <c r="M29" s="516"/>
      <c r="N29" s="516"/>
      <c r="O29" s="517"/>
      <c r="P29" s="515" t="s">
        <v>2497</v>
      </c>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40.15" customHeight="1">
      <c r="A30" s="308"/>
      <c r="B30" s="530" t="s">
        <v>388</v>
      </c>
      <c r="C30" s="530"/>
      <c r="D30" s="530"/>
      <c r="E30" s="530"/>
      <c r="F30" s="530"/>
      <c r="G30" s="530"/>
      <c r="H30" s="530"/>
      <c r="I30" s="530"/>
      <c r="J30" s="515"/>
      <c r="K30" s="516"/>
      <c r="L30" s="516"/>
      <c r="M30" s="516"/>
      <c r="N30" s="516"/>
      <c r="O30" s="517"/>
      <c r="P30" s="515" t="s">
        <v>2497</v>
      </c>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40.15" customHeight="1" thickBot="1">
      <c r="A31" s="309"/>
      <c r="B31" s="532" t="s">
        <v>389</v>
      </c>
      <c r="C31" s="532"/>
      <c r="D31" s="532"/>
      <c r="E31" s="532"/>
      <c r="F31" s="532"/>
      <c r="G31" s="532"/>
      <c r="H31" s="532"/>
      <c r="I31" s="532"/>
      <c r="J31" s="535"/>
      <c r="K31" s="536"/>
      <c r="L31" s="536"/>
      <c r="M31" s="536"/>
      <c r="N31" s="536"/>
      <c r="O31" s="537"/>
      <c r="P31" s="535" t="s">
        <v>2497</v>
      </c>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40.15" customHeight="1">
      <c r="A33" s="308"/>
      <c r="B33" s="533" t="s">
        <v>390</v>
      </c>
      <c r="C33" s="533"/>
      <c r="D33" s="533"/>
      <c r="E33" s="533"/>
      <c r="F33" s="533"/>
      <c r="G33" s="533"/>
      <c r="H33" s="533"/>
      <c r="I33" s="533"/>
      <c r="J33" s="551"/>
      <c r="K33" s="552"/>
      <c r="L33" s="552"/>
      <c r="M33" s="552"/>
      <c r="N33" s="552"/>
      <c r="O33" s="553"/>
      <c r="P33" s="551" t="s">
        <v>2497</v>
      </c>
      <c r="Q33" s="552"/>
      <c r="R33" s="552"/>
      <c r="S33" s="552"/>
      <c r="T33" s="552"/>
      <c r="U33" s="553"/>
      <c r="V33" s="527"/>
      <c r="W33" s="527"/>
      <c r="X33" s="527"/>
      <c r="Y33" s="527"/>
      <c r="Z33" s="527"/>
      <c r="AA33" s="527"/>
      <c r="AB33" s="518"/>
      <c r="AC33" s="519"/>
      <c r="AD33" s="519"/>
      <c r="AE33" s="518"/>
      <c r="AF33" s="519"/>
      <c r="AG33" s="519"/>
      <c r="AH33" s="519"/>
      <c r="AI33" s="519"/>
      <c r="AJ33" s="519"/>
      <c r="AK33" s="519"/>
      <c r="AL33" s="519"/>
      <c r="AM33" s="519"/>
      <c r="AN33" s="520"/>
    </row>
    <row r="34" spans="1:40" ht="40.15" customHeight="1">
      <c r="A34" s="308"/>
      <c r="B34" s="530" t="s">
        <v>391</v>
      </c>
      <c r="C34" s="530"/>
      <c r="D34" s="530"/>
      <c r="E34" s="530"/>
      <c r="F34" s="530"/>
      <c r="G34" s="530"/>
      <c r="H34" s="530"/>
      <c r="I34" s="530"/>
      <c r="J34" s="515"/>
      <c r="K34" s="516"/>
      <c r="L34" s="516"/>
      <c r="M34" s="516"/>
      <c r="N34" s="516"/>
      <c r="O34" s="517"/>
      <c r="P34" s="515" t="s">
        <v>2497</v>
      </c>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40.15" customHeight="1" thickBot="1">
      <c r="A35" s="309"/>
      <c r="B35" s="531" t="s">
        <v>392</v>
      </c>
      <c r="C35" s="531"/>
      <c r="D35" s="531"/>
      <c r="E35" s="531"/>
      <c r="F35" s="531"/>
      <c r="G35" s="531"/>
      <c r="H35" s="531"/>
      <c r="I35" s="531"/>
      <c r="J35" s="535"/>
      <c r="K35" s="536"/>
      <c r="L35" s="536"/>
      <c r="M35" s="536"/>
      <c r="N35" s="536"/>
      <c r="O35" s="537"/>
      <c r="P35" s="535" t="s">
        <v>2497</v>
      </c>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2023-04-13T00:31:32Z</dcterms:modified>
</cp:coreProperties>
</file>