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<sst xmlns="http://schemas.openxmlformats.org/spreadsheetml/2006/main" count="2971" uniqueCount="2545">
  <si>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</si>
  <si>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</si>
  <si>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</si>
  <si>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</si>
  <si>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</si>
  <si>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</si>
  <si>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</si>
  <si>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</si>
  <si>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</si>
  <si>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</si>
  <si>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</si>
  <si>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</si>
  <si>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</si>
  <si>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</si>
  <si>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</si>
  <si>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</si>
  <si>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</si>
  <si>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</si>
  <si>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</si>
  <si>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</si>
  <si>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</si>
  <si>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</si>
  <si>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</si>
  <si>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</si>
  <si>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</si>
  <si>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</si>
  <si>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</si>
  <si>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</si>
  <si>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</si>
  <si>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</si>
  <si>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</si>
  <si>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</si>
  <si>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</si>
  <si>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</si>
  <si>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</si>
  <si>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</si>
  <si>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</si>
  <si>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</si>
  <si>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</si>
  <si>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</si>
  <si>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</si>
  <si>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</si>
  <si>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</si>
  <si>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</si>
  <si>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</si>
  <si>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</si>
  <si>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</si>
  <si>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</si>
  <si>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</si>
  <si>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</si>
  <si>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</si>
  <si>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</si>
  <si>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</si>
  <si>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</si>
  <si>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</si>
  <si>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</si>
  <si>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</si>
  <si>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</si>
  <si>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</si>
  <si>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</si>
  <si>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</si>
  <si>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</si>
  <si>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</si>
  <si>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</si>
  <si>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</si>
  <si>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</si>
  <si>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</si>
  <si>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</si>
  <si>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</si>
  <si>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</si>
  <si>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</si>
  <si>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</si>
  <si>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</si>
  <si>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</si>
  <si>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</si>
  <si>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</si>
  <si>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</si>
  <si>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</si>
  <si>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</si>
  <si>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</si>
  <si>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</si>
  <si>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</si>
  <si>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</si>
  <si>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</si>
  <si>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</si>
  <si>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</si>
  <si>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</si>
  <si>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</si>
  <si>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</si>
  <si>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</si>
  <si>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</si>
  <si>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</si>
  <si>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</si>
  <si>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</si>
  <si>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</si>
  <si>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</si>
  <si>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</si>
  <si>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</si>
  <si>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</si>
  <si>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</si>
  <si>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</si>
  <si>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</si>
  <si>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</si>
  <si>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</si>
  <si>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</si>
  <si>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</si>
  <si>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</si>
  <si>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</si>
  <si>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</si>
  <si>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</si>
  <si>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</si>
  <si>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</si>
  <si>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</si>
  <si>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</si>
  <si>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</si>
  <si>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</si>
  <si>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</si>
  <si>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</si>
  <si>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</si>
  <si>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</si>
  <si>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</si>
  <si>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</si>
  <si>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</si>
  <si>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</si>
  <si>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</si>
  <si>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</si>
  <si>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</si>
  <si>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</si>
  <si>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</si>
  <si>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</si>
  <si>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</si>
  <si>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</si>
  <si>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</si>
  <si>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</si>
  <si>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</si>
  <si>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</si>
  <si>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</si>
  <si>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</si>
  <si>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</si>
  <si>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</si>
  <si>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</si>
  <si>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</si>
  <si>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</si>
  <si>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</si>
  <si>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</si>
  <si>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</si>
  <si>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</si>
  <si>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</si>
  <si>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</si>
  <si>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</si>
  <si>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</si>
  <si>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</si>
  <si>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</si>
  <si>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</si>
  <si>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</si>
  <si>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</si>
  <si>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</si>
  <si>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</si>
  <si>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</si>
  <si>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</si>
  <si>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</si>
  <si>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</si>
  <si>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</si>
  <si>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</si>
  <si>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</si>
  <si>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</si>
  <si>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</si>
  <si>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</si>
  <si>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</si>
  <si>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</si>
  <si>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</si>
  <si>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</si>
  <si>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</si>
  <si>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</si>
  <si>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</si>
  <si>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</si>
  <si>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</si>
  <si>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</si>
  <si>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</si>
  <si>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</si>
  <si>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</si>
  <si>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</si>
  <si>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</si>
  <si>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</si>
  <si>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</si>
  <si>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</si>
  <si>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</si>
  <si>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</si>
  <si>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</si>
  <si>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</si>
  <si>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</si>
  <si>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</si>
  <si>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</si>
  <si>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</si>
  <si>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</si>
  <si>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</si>
  <si>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</si>
  <si>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</si>
  <si>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</si>
  <si>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</si>
  <si>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</si>
  <si>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</si>
  <si>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</si>
  <si>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</si>
  <si>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</si>
  <si>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</si>
  <si>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</si>
  <si>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</si>
  <si>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</si>
  <si>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</si>
  <si>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</si>
  <si>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</si>
  <si>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</si>
  <si>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</si>
  <si>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</si>
  <si>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</si>
  <si>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</si>
  <si>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</si>
  <si>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</si>
  <si>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</si>
  <si>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</si>
  <si>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</si>
  <si>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</si>
  <si>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</si>
  <si>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</si>
  <si>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</si>
  <si>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</si>
  <si>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</si>
  <si>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</si>
  <si>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</si>
  <si>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</si>
  <si>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</si>
  <si>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</si>
  <si>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</si>
  <si>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</si>
  <si>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</si>
  <si>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</si>
  <si>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</si>
  <si>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</si>
  <si>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</si>
  <si>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</si>
  <si>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</si>
  <si>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</si>
  <si>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</si>
  <si>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</si>
  <si>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</si>
  <si>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</si>
  <si>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</si>
  <si>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</si>
  <si>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</si>
  <si>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</si>
  <si>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</si>
  <si>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</si>
  <si>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</si>
  <si>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</si>
  <si>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</si>
  <si>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</si>
  <si>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</si>
  <si>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</si>
  <si>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</si>
  <si>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</si>
  <si>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</si>
  <si>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</si>
  <si>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</si>
  <si>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</si>
  <si>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</si>
  <si>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</si>
  <si>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</si>
  <si>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</si>
  <si>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</si>
  <si>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</si>
  <si>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</si>
  <si>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</si>
  <si>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</si>
  <si>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</si>
  <si>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</si>
  <si>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</si>
  <si>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</si>
  <si>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</si>
  <si>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</si>
  <si>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</si>
  <si>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</si>
  <si>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</si>
  <si>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</si>
  <si>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</si>
  <si>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</si>
  <si>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</si>
  <si>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</si>
  <si>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</si>
  <si>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</si>
  <si>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</si>
  <si>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</si>
  <si>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</si>
  <si>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</si>
  <si>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</si>
  <si>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</si>
  <si>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</si>
  <si>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</si>
  <si>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</si>
  <si>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</si>
  <si>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</si>
  <si>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</si>
  <si>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</si>
  <si>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</si>
  <si>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</si>
  <si>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</si>
  <si>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</si>
  <si>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</si>
  <si>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</si>
  <si>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</si>
  <si>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</si>
  <si>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</si>
  <si>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</si>
  <si>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</si>
  <si>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</si>
  <si>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</si>
  <si>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</si>
  <si>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</si>
  <si>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</si>
  <si>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</si>
  <si>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</si>
  <si>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</si>
  <si>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</si>
  <si>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</si>
  <si>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</si>
  <si>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</si>
  <si>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</si>
  <si>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</si>
  <si>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</si>
  <si>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</si>
  <si>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</si>
  <si>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</si>
  <si>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</si>
  <si>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</si>
  <si>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</si>
  <si>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</si>
  <si>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</si>
  <si>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</si>
  <si>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</si>
  <si>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</si>
  <si>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</si>
  <si>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</si>
  <si>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</si>
  <si>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</si>
  <si>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</si>
  <si>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</si>
  <si>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</si>
  <si>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</si>
  <si>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</si>
  <si>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</si>
  <si>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</si>
  <si>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</si>
  <si>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</si>
  <si>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</si>
  <si>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</si>
  <si>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</si>
  <si>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</si>
  <si>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</si>
  <si>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</si>
  <si>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</si>
  <si>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</si>
  <si>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</si>
  <si>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</si>
  <si>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</si>
  <si>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</si>
  <si>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</si>
  <si>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</si>
  <si>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</si>
  <si>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</si>
  <si>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</si>
  <si>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</si>
  <si>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</si>
  <si>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</si>
  <si>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</si>
  <si>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</si>
  <si>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</si>
  <si>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</si>
  <si>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</si>
  <si>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</si>
  <si>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</si>
  <si>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</si>
  <si>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</si>
  <si>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</si>
  <si>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</si>
  <si>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</si>
  <si>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</si>
  <si>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</si>
  <si>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</si>
  <si>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</si>
  <si>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</si>
  <si>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</si>
  <si>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</si>
  <si>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</si>
  <si>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</si>
  <si>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</si>
  <si>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</si>
  <si>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</si>
  <si>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</si>
  <si>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</si>
  <si>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</si>
  <si>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</si>
  <si>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</si>
  <si>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</si>
  <si>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</si>
  <si>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</si>
  <si>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</si>
  <si>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</si>
  <si>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</si>
  <si>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</si>
  <si>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</si>
  <si>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</si>
  <si>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</si>
  <si>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</si>
  <si>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</si>
  <si>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</si>
  <si>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</si>
  <si>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</si>
  <si>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</si>
  <si>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</si>
  <si>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</si>
  <si>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</si>
  <si>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</si>
  <si>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</si>
  <si>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</si>
  <si>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</si>
  <si>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</si>
  <si>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</si>
  <si>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</si>
  <si>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</si>
  <si>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</si>
  <si>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</si>
  <si>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</si>
  <si>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</si>
  <si>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</si>
  <si>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</si>
  <si>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</si>
  <si>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</si>
  <si>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</si>
  <si>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</si>
  <si>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</si>
  <si>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</si>
  <si>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</si>
  <si>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</si>
  <si>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</si>
  <si>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</si>
  <si>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</si>
  <si>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</si>
  <si>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</si>
  <si>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</si>
  <si>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</si>
  <si>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</si>
  <si>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</si>
  <si>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</si>
  <si>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</si>
  <si>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</si>
  <si>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</si>
  <si>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</si>
  <si>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</si>
  <si>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</si>
  <si>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</si>
  <si>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</si>
  <si>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</si>
  <si>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</si>
  <si>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</si>
  <si>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</si>
  <si>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</si>
  <si>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</si>
  <si>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</si>
  <si>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</si>
  <si>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</si>
  <si>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</si>
  <si>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</si>
  <si>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</si>
  <si>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</si>
  <si>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</si>
  <si>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</si>
  <si>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</si>
  <si>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</si>
  <si>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</si>
  <si>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</si>
  <si>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</si>
  <si>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</si>
  <si>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</si>
  <si>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</si>
  <si>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</si>
  <si>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</si>
  <si>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</si>
  <si>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</si>
  <si>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</si>
  <si>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</si>
  <si>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</si>
  <si>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</si>
  <si>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</si>
  <si>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</si>
  <si>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</si>
  <si>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</si>
  <si>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</si>
  <si>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</si>
  <si>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</si>
  <si>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</si>
  <si>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</si>
  <si>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</si>
  <si>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</si>
  <si>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</si>
  <si>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</si>
  <si>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</si>
  <si>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</si>
  <si>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</si>
  <si>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</si>
  <si>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</si>
  <si>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</si>
  <si>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</si>
  <si>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</si>
  <si>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</si>
  <si>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</si>
  <si>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</si>
  <si>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</si>
  <si>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</si>
  <si>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</si>
  <si>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</si>
  <si>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</si>
  <si>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</si>
  <si>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</si>
  <si>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</si>
  <si>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</si>
  <si>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</si>
  <si>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</si>
  <si>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</si>
  <si>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</si>
  <si>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</si>
  <si>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</si>
  <si>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</si>
  <si>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</si>
  <si>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</si>
  <si>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</si>
  <si>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</si>
  <si>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</si>
  <si>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</si>
  <si>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</si>
  <si>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</si>
  <si>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</si>
  <si>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</si>
  <si>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</si>
  <si>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</si>
  <si>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</si>
  <si>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</si>
  <si>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</si>
  <si>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</si>
  <si>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</si>
  <si>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</si>
  <si>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</si>
  <si>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</si>
  <si>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</si>
  <si>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</si>
  <si>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</si>
  <si>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</si>
  <si>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</si>
  <si>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</si>
  <si>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</si>
  <si>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</si>
  <si>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</si>
  <si>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</si>
  <si>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</si>
  <si>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</si>
  <si>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</si>
  <si>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</si>
  <si>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</si>
  <si>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</si>
  <si>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</si>
  <si>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</si>
  <si>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</si>
  <si>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</si>
  <si>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</si>
  <si>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</si>
  <si>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</si>
  <si>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</si>
  <si>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</si>
  <si>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</si>
  <si>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</si>
  <si>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</si>
  <si>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</si>
  <si>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</si>
  <si>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</si>
  <si>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</si>
  <si>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</si>
  <si>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</si>
  <si>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</si>
  <si>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</si>
  <si>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</si>
  <si>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</si>
  <si>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</si>
  <si>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</si>
  <si>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</si>
  <si>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</si>
  <si>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</si>
  <si>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</si>
  <si>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</si>
  <si>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</si>
  <si>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</si>
  <si>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</si>
  <si>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</si>
  <si>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</si>
  <si>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</si>
  <si>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</si>
  <si>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</si>
  <si>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</si>
  <si>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</si>
  <si>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</si>
  <si>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</si>
  <si>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</si>
  <si>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</si>
  <si>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</si>
  <si>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</si>
  <si>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</si>
  <si>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</si>
  <si>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</si>
  <si>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</si>
  <si>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</si>
  <si>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</si>
  <si>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</si>
  <si>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</si>
  <si>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</si>
  <si>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</si>
  <si>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</si>
  <si>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</si>
  <si>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</si>
  <si>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</si>
  <si>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</si>
  <si>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</si>
  <si>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</si>
  <si>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</si>
  <si>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</si>
  <si>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</si>
  <si>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</si>
  <si>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</si>
  <si>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</si>
  <si>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</si>
  <si>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</si>
  <si>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</si>
  <si>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</si>
  <si>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</si>
  <si>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</si>
  <si>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</si>
  <si>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</si>
  <si>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</si>
  <si>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</si>
  <si>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</si>
  <si>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</si>
  <si>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</si>
  <si>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</si>
  <si>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</si>
  <si>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</si>
  <si>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</si>
  <si>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</si>
  <si>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</si>
  <si>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</si>
  <si>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</si>
  <si>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</si>
  <si>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</si>
  <si>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</si>
  <si>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</si>
  <si>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</si>
  <si>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</si>
  <si>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</si>
  <si>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</si>
  <si>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</si>
  <si>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</si>
  <si>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</si>
  <si>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</si>
  <si>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</si>
  <si>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</si>
  <si>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</si>
  <si>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</si>
  <si>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</si>
  <si>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</si>
  <si>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</si>
  <si>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</si>
  <si>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</si>
  <si>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</si>
  <si>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</si>
  <si>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</si>
  <si>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</si>
  <si>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</si>
  <si>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</si>
  <si>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</si>
  <si>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</si>
  <si>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</si>
  <si>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</si>
  <si>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</si>
  <si>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</si>
  <si>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</si>
  <si>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</si>
  <si>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</si>
  <si>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</si>
  <si>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</si>
  <si>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</si>
  <si>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</si>
  <si>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</si>
  <si>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</si>
  <si>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</si>
  <si>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</si>
  <si>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</si>
  <si>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</si>
  <si>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</si>
  <si>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</si>
  <si>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</si>
  <si>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</si>
  <si>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</si>
  <si>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</si>
  <si>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</si>
  <si>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</si>
  <si>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</si>
  <si>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</si>
  <si>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</si>
  <si>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</si>
  <si>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</si>
  <si>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</si>
  <si>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</si>
  <si>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</si>
  <si>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</si>
  <si>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</si>
  <si>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</si>
  <si>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</si>
  <si>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</si>
  <si>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</si>
  <si>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</si>
  <si>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</si>
  <si>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</si>
  <si>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</si>
  <si>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</si>
  <si>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</si>
  <si>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</si>
  <si>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</si>
  <si>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</si>
  <si>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</si>
  <si>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</si>
  <si>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</si>
  <si>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</si>
  <si>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</si>
  <si>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</si>
  <si>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</si>
  <si>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</si>
  <si>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</si>
  <si>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</si>
  <si>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</si>
  <si>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</si>
  <si>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</si>
  <si>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</si>
  <si>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</si>
  <si>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</si>
  <si>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</si>
  <si>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</si>
  <si>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</si>
  <si>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</si>
  <si>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</si>
  <si>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</si>
  <si>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</si>
  <si>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</si>
  <si>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</si>
  <si>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</si>
  <si>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</si>
  <si>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</si>
  <si>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</si>
  <si>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</si>
  <si>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</si>
  <si>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</si>
  <si>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</si>
  <si>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</si>
  <si>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</si>
  <si>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</si>
  <si>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</si>
  <si>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</si>
  <si>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</si>
  <si>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</si>
  <si>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</si>
  <si>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</si>
  <si>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</si>
  <si>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</si>
  <si>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</si>
  <si>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</si>
  <si>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</si>
  <si>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</si>
  <si>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</si>
  <si>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</si>
  <si>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</si>
  <si>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</si>
  <si>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</si>
  <si>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</si>
  <si>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</si>
  <si>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</si>
  <si>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</si>
  <si>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</si>
  <si>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</si>
  <si>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</si>
  <si>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</si>
  <si>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</si>
  <si>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</si>
  <si>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</si>
  <si>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</si>
  <si>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</si>
  <si>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</si>
  <si>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</si>
  <si>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</si>
  <si>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</si>
  <si>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</si>
  <si>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</si>
  <si>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</si>
  <si>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</si>
  <si>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</si>
  <si>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</si>
  <si>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</si>
  <si>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</si>
  <si>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</si>
  <si>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</si>
  <si>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</si>
  <si>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</si>
  <si>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</si>
  <si>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</si>
  <si>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</si>
  <si>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</si>
  <si>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</si>
  <si>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</si>
  <si>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</si>
  <si>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</si>
  <si>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</si>
  <si>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</si>
  <si>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</si>
  <si>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</si>
  <si>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</si>
  <si>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</si>
  <si>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</si>
  <si>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</si>
  <si>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</si>
  <si>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</si>
  <si>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</si>
  <si>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</si>
  <si>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</si>
  <si>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</si>
  <si>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</si>
  <si>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</si>
  <si>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</si>
  <si>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</si>
  <si>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</si>
  <si>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</si>
  <si>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</si>
  <si>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</si>
  <si>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</si>
  <si>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</si>
  <si>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</si>
  <si>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</si>
  <si>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</si>
  <si>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</si>
  <si>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</si>
  <si>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</si>
  <si>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</si>
  <si>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</si>
  <si>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</si>
  <si>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</si>
  <si>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</si>
  <si>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</si>
  <si>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</si>
  <si>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</si>
  <si>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</si>
  <si>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</si>
  <si>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</si>
  <si>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</si>
  <si>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</si>
  <si>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</si>
  <si>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</si>
  <si>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</si>
  <si>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</si>
  <si>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</si>
  <si>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</si>
  <si>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</si>
  <si>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</si>
  <si>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</si>
  <si>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</si>
  <si>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</si>
  <si>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</si>
  <si>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</si>
  <si>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</si>
  <si>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</si>
  <si>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</si>
  <si>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</si>
  <si>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</si>
  <si>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</si>
  <si>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</si>
  <si>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</si>
  <si>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</si>
  <si>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</si>
  <si>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</si>
  <si>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</si>
  <si>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</si>
  <si>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</si>
  <si>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</si>
  <si>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</si>
  <si>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</si>
  <si>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</si>
  <si>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</si>
  <si>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</si>
  <si>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</si>
  <si>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</si>
  <si>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</si>
  <si>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</si>
  <si>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</si>
  <si>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</si>
  <si>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</si>
  <si>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</si>
  <si>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</si>
  <si>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</si>
  <si>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</si>
  <si>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</si>
  <si>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</si>
  <si>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</si>
  <si>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</si>
  <si>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</si>
  <si>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</si>
  <si>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</si>
  <si>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</si>
  <si>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</si>
  <si>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</si>
  <si>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</si>
  <si>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</si>
  <si>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</si>
  <si>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</si>
  <si>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</si>
  <si>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</si>
  <si>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</si>
  <si>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</si>
  <si>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</si>
  <si>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</si>
  <si>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</si>
  <si>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</si>
  <si>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</si>
  <si>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</si>
  <si>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</si>
  <si>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</si>
  <si>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</si>
  <si>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</si>
  <si>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</si>
  <si>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</si>
  <si>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</si>
  <si>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</si>
  <si>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</si>
  <si>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</si>
  <si>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</si>
  <si>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</si>
  <si>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</si>
  <si>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</si>
  <si>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</si>
  <si>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</si>
  <si>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</si>
  <si>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</si>
  <si>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</si>
  <si>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</si>
  <si>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</si>
  <si>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</si>
  <si>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</si>
  <si>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</si>
  <si>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</si>
  <si>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</si>
  <si>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</si>
  <si>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</si>
  <si>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</si>
  <si>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</si>
  <si>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</si>
  <si>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</si>
  <si>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</si>
  <si>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</si>
  <si>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</si>
  <si>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</si>
  <si>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</si>
  <si>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</si>
  <si>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</si>
  <si>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</si>
  <si>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</si>
  <si>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</si>
  <si>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</si>
  <si>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</si>
  <si>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</si>
  <si>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</si>
  <si>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</si>
  <si>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</si>
  <si>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</si>
  <si>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</si>
  <si>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</si>
  <si>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</si>
  <si>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</si>
  <si>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</si>
  <si>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</si>
  <si>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</si>
  <si>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</si>
  <si>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</si>
  <si>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</si>
  <si>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</si>
  <si>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</si>
  <si>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</si>
  <si>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</si>
  <si>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</si>
  <si>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</si>
  <si>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</si>
  <si>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</si>
  <si>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</si>
  <si>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</si>
  <si>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</si>
  <si>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</si>
  <si>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</si>
  <si>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</si>
  <si>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</si>
  <si>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</si>
  <si>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</si>
  <si>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</si>
  <si>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</si>
  <si>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</si>
  <si>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</si>
  <si>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</si>
  <si>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</si>
  <si>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</si>
  <si>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</si>
  <si>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</si>
  <si>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</si>
  <si>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</si>
  <si>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</si>
  <si>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</si>
  <si>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</si>
  <si>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</si>
  <si>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</si>
  <si>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</si>
  <si>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</si>
  <si>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</si>
  <si>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</si>
  <si>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</si>
  <si>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</si>
  <si>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</si>
  <si>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</si>
  <si>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</si>
  <si>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</si>
  <si>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</si>
  <si>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</si>
  <si>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</si>
  <si>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</si>
  <si>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</si>
  <si>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</si>
  <si>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</si>
  <si>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</si>
  <si>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</si>
  <si>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</si>
  <si>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</si>
  <si>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</si>
  <si>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</si>
  <si>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</si>
  <si>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</si>
  <si>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</si>
  <si>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</si>
  <si>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</si>
  <si>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</si>
  <si>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</si>
  <si>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</si>
  <si>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</si>
  <si>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</si>
  <si>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</si>
  <si>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</si>
  <si>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</si>
  <si>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</si>
  <si>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</si>
  <si>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</si>
  <si>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</si>
  <si>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</si>
  <si>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</si>
  <si>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</si>
  <si>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</si>
  <si>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</si>
  <si>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</si>
  <si>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</si>
  <si>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</si>
  <si>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</si>
  <si>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</si>
  <si>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</si>
  <si>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</si>
  <si>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</si>
  <si>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</si>
  <si>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</si>
  <si>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</si>
  <si>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</si>
  <si>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</si>
  <si>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</si>
  <si>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</si>
  <si>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</si>
  <si>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</si>
  <si>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</si>
  <si>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</si>
  <si>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</si>
  <si>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</si>
  <si>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</si>
  <si>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</si>
  <si>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</si>
  <si>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</si>
  <si>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</si>
  <si>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</si>
  <si>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</si>
  <si>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</si>
  <si>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</si>
  <si>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</si>
  <si>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</si>
  <si>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</si>
  <si>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</si>
  <si>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</si>
  <si>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</si>
  <si>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</si>
  <si>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</si>
  <si>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</si>
  <si>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</si>
  <si>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</si>
  <si>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</si>
  <si>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</si>
  <si>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</si>
  <si>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</si>
  <si>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</si>
  <si>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</si>
  <si>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</si>
  <si>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</si>
  <si>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</si>
  <si>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</si>
  <si>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</si>
  <si>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</si>
  <si>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</si>
  <si>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</si>
  <si>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</si>
  <si>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</si>
  <si>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</si>
  <si>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</si>
  <si>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</si>
  <si>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</si>
  <si>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</si>
  <si>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</si>
  <si>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</si>
  <si>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</si>
  <si>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</si>
  <si>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</si>
  <si>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</si>
  <si>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</si>
  <si>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</si>
  <si>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</si>
  <si>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</si>
  <si>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</si>
  <si>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</si>
  <si>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</si>
  <si>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</si>
  <si>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</si>
  <si>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</si>
  <si>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</si>
  <si>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</si>
  <si>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</si>
  <si>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</si>
  <si>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</si>
  <si>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</si>
  <si>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</si>
  <si>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</si>
  <si>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</si>
  <si>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</si>
  <si>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</si>
  <si>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</si>
  <si>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</si>
  <si>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</si>
  <si>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</si>
  <si>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</si>
  <si>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</si>
  <si>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</si>
  <si>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</si>
  <si>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</si>
  <si>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</si>
  <si>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</si>
  <si>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</si>
  <si>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</si>
  <si>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</si>
  <si>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</si>
  <si>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</si>
  <si>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</si>
  <si>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</si>
  <si>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</si>
  <si>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</si>
  <si>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</si>
  <si>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</si>
  <si>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</si>
  <si>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</si>
  <si>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</si>
  <si>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</si>
  <si>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</si>
  <si>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</si>
  <si>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</si>
  <si>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</si>
  <si>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</si>
  <si>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</si>
  <si>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</si>
  <si>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</si>
  <si>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</si>
  <si>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</si>
  <si>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</si>
  <si>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</si>
  <si>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</si>
  <si>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</si>
  <si>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</si>
  <si>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</si>
  <si>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</si>
  <si>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</si>
  <si>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</si>
  <si>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</si>
  <si>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</si>
  <si>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</si>
  <si>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</si>
  <si>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</si>
  <si>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</si>
  <si>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</si>
  <si>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</si>
  <si>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</si>
  <si>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</si>
  <si>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</si>
  <si>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</si>
  <si>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</si>
  <si>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</si>
  <si>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</si>
  <si>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</si>
  <si>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</si>
  <si>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</si>
  <si>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</si>
  <si>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</si>
  <si>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</si>
  <si>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</si>
  <si>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</si>
  <si>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</si>
  <si>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</si>
  <si>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</si>
  <si>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</si>
  <si>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</si>
  <si>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</si>
  <si>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</si>
  <si>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</si>
  <si>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</si>
  <si>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</si>
  <si>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</si>
  <si>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</si>
  <si>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</si>
  <si>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</si>
  <si>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</si>
  <si>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</si>
  <si>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</si>
  <si>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</si>
  <si>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</si>
  <si>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</si>
  <si>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</si>
  <si>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</si>
  <si>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</si>
  <si>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</si>
  <si>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</si>
  <si>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</si>
  <si>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</si>
  <si>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</si>
  <si>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</si>
  <si>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</si>
  <si>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</si>
  <si>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</si>
  <si>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</si>
  <si>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</si>
  <si>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</si>
  <si>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</si>
  <si>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</si>
  <si>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</si>
  <si>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</si>
  <si>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</si>
  <si>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</si>
  <si>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</si>
  <si>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</si>
  <si>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</si>
  <si>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</si>
  <si>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</si>
  <si>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</si>
  <si>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</si>
  <si>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</si>
  <si>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</si>
  <si>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</si>
  <si>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</si>
  <si>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</si>
  <si>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</si>
  <si>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</si>
  <si>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</si>
  <si>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</si>
  <si>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</si>
  <si>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</si>
  <si>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</si>
  <si>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</si>
  <si>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</si>
  <si>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</si>
  <si>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</si>
  <si>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</si>
  <si>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</si>
  <si>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</si>
  <si>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</si>
  <si>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</si>
  <si>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</si>
  <si>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</si>
  <si>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</si>
  <si>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</si>
  <si>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</si>
  <si>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</si>
  <si>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</si>
  <si>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</si>
  <si>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</si>
  <si>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</si>
  <si>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</si>
  <si>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</si>
  <si>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</si>
  <si>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</si>
  <si>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</si>
  <si>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</si>
  <si>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</si>
  <si>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</si>
  <si>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</si>
  <si>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</si>
  <si>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</si>
  <si>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</si>
  <si>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</si>
  <si>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</si>
  <si>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</si>
  <si>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</si>
  <si>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</si>
  <si>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</si>
  <si>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</si>
  <si>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</si>
  <si>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</si>
  <si>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</si>
  <si>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</si>
  <si>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</si>
  <si>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</si>
  <si>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</si>
  <si>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</si>
  <si>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</si>
  <si>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</si>
  <si>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</si>
  <si>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</si>
  <si>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</si>
  <si>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</si>
  <si>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</si>
  <si>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</si>
  <si>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</si>
  <si>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</si>
  <si>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</si>
  <si>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</si>
  <si>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</si>
  <si>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</si>
  <si>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</si>
  <si>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</si>
  <si>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</si>
  <si>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</si>
  <si>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</si>
  <si>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</si>
  <si>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</si>
  <si>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</si>
  <si>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</si>
  <si>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</si>
  <si>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</si>
  <si>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</si>
  <si>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</si>
  <si>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</si>
  <si>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</si>
  <si>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</si>
  <si>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</si>
  <si>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</si>
  <si>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</si>
  <si>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</si>
  <si>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</si>
  <si>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</si>
  <si>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</si>
  <si>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</si>
  <si>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</si>
  <si>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</si>
  <si>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</si>
  <si>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</si>
  <si>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</si>
  <si>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</si>
  <si>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</si>
  <si>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</si>
  <si>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</si>
  <si>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</si>
  <si>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</si>
  <si>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</si>
  <si>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</si>
  <si>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</si>
  <si>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</si>
  <si>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</si>
  <si>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</si>
  <si>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</si>
  <si>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</si>
  <si>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</si>
  <si>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</si>
  <si>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</si>
  <si>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</si>
  <si>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</si>
  <si>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</si>
  <si>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</si>
  <si>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</si>
  <si>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</si>
  <si>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</si>
  <si>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</si>
  <si>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</si>
  <si>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</si>
  <si>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</si>
  <si>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</si>
  <si>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</si>
  <si>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</si>
  <si>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</si>
  <si>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</si>
  <si>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</si>
  <si>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</si>
  <si>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</si>
  <si>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</si>
  <si>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</si>
  <si>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</si>
  <si>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</si>
  <si>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</si>
  <si>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</si>
  <si>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</si>
  <si>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</si>
  <si>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</si>
  <si>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</si>
  <si>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</si>
  <si>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</si>
  <si>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</si>
  <si>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</si>
  <si>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</si>
  <si>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</si>
  <si>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</si>
  <si>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</si>
  <si>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</si>
  <si>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</si>
  <si>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</si>
  <si>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</si>
  <si>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</si>
  <si>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</si>
  <si>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</si>
  <si>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</si>
  <si>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</si>
  <si>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</si>
  <si>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</si>
  <si>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</si>
  <si>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</si>
  <si>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</si>
  <si>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</si>
  <si>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</si>
  <si>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</si>
  <si>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</si>
  <si>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</si>
  <si>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</si>
  <si>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</si>
  <si>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</si>
  <si>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</si>
  <si>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</si>
  <si>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</si>
  <si>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</si>
  <si>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</si>
  <si>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</si>
  <si>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</si>
  <si>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</si>
  <si>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</si>
  <si>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</si>
  <si>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</si>
  <si>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</si>
  <si>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</si>
  <si>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</si>
  <si>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</si>
  <si>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</si>
  <si>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</si>
  <si>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</si>
  <si>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</si>
  <si>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</si>
  <si>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</si>
  <si>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</si>
  <si>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</si>
  <si>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</si>
  <si>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</si>
  <si>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</si>
  <si>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</si>
  <si>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</si>
  <si>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</si>
  <si>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</si>
  <si>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</si>
  <si>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</si>
  <si>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</si>
  <si>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</si>
  <si>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</si>
  <si>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</si>
  <si>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</si>
  <si>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</si>
  <si>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</si>
  <si>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</si>
  <si>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</si>
  <si>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</si>
  <si>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</si>
  <si>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</si>
  <si>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</si>
  <si>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</si>
  <si>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</si>
  <si>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</si>
  <si>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</si>
  <si>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</si>
  <si>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</si>
  <si>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</si>
  <si>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</si>
  <si>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</si>
  <si>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</si>
  <si>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</si>
  <si>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</si>
  <si>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</si>
  <si>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</si>
  <si>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</si>
  <si>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</si>
  <si>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</si>
  <si>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</si>
  <si>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</si>
  <si>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</si>
  <si>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</si>
  <si>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</si>
  <si>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</si>
  <si>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</si>
  <si>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</si>
  <si>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</si>
  <si>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</si>
  <si>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</si>
  <si>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</si>
  <si>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</si>
  <si>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</si>
  <si>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</si>
  <si>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</si>
  <si>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</si>
  <si>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</si>
  <si>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</si>
  <si>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</si>
  <si>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</si>
  <si>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</si>
  <si>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</si>
  <si>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</si>
  <si>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</si>
  <si>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</si>
  <si>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</si>
  <si>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</si>
  <si>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</si>
  <si>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</si>
  <si>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</si>
  <si>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</si>
  <si>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</si>
  <si>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</si>
  <si>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</si>
  <si>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</si>
  <si>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</si>
  <si>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</si>
  <si>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</si>
  <si>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</si>
  <si>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</si>
  <si>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</si>
  <si>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</si>
  <si>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</si>
  <si>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</si>
  <si>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</si>
  <si>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</si>
  <si>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</si>
  <si>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</si>
  <si>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</si>
  <si>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</si>
  <si>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</si>
  <si>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</si>
  <si>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</si>
  <si>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</si>
  <si>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</si>
  <si>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</si>
  <si>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</si>
  <si>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</si>
  <si>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</si>
  <si>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</si>
  <si>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</si>
  <si>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</si>
  <si>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</si>
  <si>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</si>
  <si>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</si>
  <si>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</si>
  <si>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</si>
  <si>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</si>
  <si>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</si>
  <si>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</si>
  <si>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</si>
  <si>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</si>
  <si>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</si>
  <si>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</si>
  <si>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</si>
  <si>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</si>
  <si>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</si>
  <si>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</si>
  <si>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</si>
  <si>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</si>
  <si>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</si>
  <si>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</si>
  <si>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</si>
  <si>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</si>
  <si>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</si>
  <si>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</si>
  <si>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</si>
  <si>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</si>
  <si>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</si>
  <si>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</si>
  <si>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</si>
  <si>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</si>
  <si>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</si>
  <si>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</si>
  <si>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</si>
  <si>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</si>
  <si>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</si>
  <si>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</si>
  <si>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</si>
  <si>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</si>
  <si>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</si>
  <si>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</si>
  <si>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</si>
  <si>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</si>
  <si>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</si>
  <si>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</si>
  <si>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</si>
  <si>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</si>
  <si>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</si>
  <si>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</si>
  <si>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</si>
  <si>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</si>
  <si>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</si>
  <si>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</si>
  <si>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</si>
  <si>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</si>
  <si>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</si>
  <si>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</si>
  <si>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</si>
  <si>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</si>
  <si>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</si>
  <si>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</si>
  <si>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</si>
  <si>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</si>
  <si>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</si>
  <si>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</si>
  <si>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</si>
  <si>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</si>
  <si>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</si>
  <si>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</si>
  <si>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</si>
  <si>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</si>
  <si>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</si>
  <si>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</si>
  <si>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</si>
  <si>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</si>
  <si>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</si>
  <si>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</si>
  <si>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</si>
  <si>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</si>
  <si>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</si>
  <si>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</si>
  <si>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</si>
  <si>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</si>
  <si>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</si>
  <si>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</si>
  <si>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</si>
  <si>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</si>
  <si>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</si>
  <si>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</si>
  <si>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</si>
  <si>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</si>
  <si>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</si>
  <si>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</si>
  <si>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</si>
  <si>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</si>
  <si>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</si>
  <si>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</si>
  <si>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</si>
  <si>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</si>
  <si>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</si>
  <si>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</si>
  <si>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</si>
  <si>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</si>
  <si>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</si>
  <si>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</si>
  <si>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</si>
  <si>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</si>
  <si>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</si>
  <si>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</si>
  <si>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</si>
  <si>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</si>
  <si>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</si>
  <si>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</si>
  <si>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</si>
  <si>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</si>
  <si>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</si>
  <si>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</si>
  <si>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</si>
  <si>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</si>
  <si>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</si>
  <si>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</si>
  <si>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</si>
  <si>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</si>
  <si>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</si>
  <si>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</si>
  <si>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</si>
  <si>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</si>
  <si>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</si>
  <si>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</si>
  <si>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</si>
  <si>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</si>
  <si>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</si>
  <si>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</si>
  <si>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</si>
  <si>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</si>
  <si>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</si>
  <si>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</si>
  <si>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</si>
  <si>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</si>
  <si>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</si>
  <si>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</si>
  <si>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</si>
  <si>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</si>
  <si>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</si>
  <si>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</si>
  <si>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</si>
  <si>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</si>
  <si>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</si>
  <si>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</si>
  <si>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</si>
  <si>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</si>
  <si>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</si>
  <si>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</si>
  <si>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</si>
  <si>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</si>
  <si>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</si>
  <si>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</si>
  <si>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</si>
  <si>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</si>
  <si>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</si>
  <si>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</si>
  <si>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</si>
  <si>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</si>
  <si>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</si>
  <si>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</si>
  <si>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</si>
  <si>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</si>
  <si>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</si>
  <si>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</si>
  <si>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</si>
  <si>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</si>
  <si>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</si>
  <si>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</si>
  <si>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</si>
  <si>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</si>
  <si>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</si>
  <si>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</si>
  <si>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</si>
  <si>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</si>
  <si>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</si>
  <si>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</si>
  <si>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</si>
  <si>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</si>
  <si>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</si>
  <si>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</si>
  <si>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</si>
  <si>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</si>
  <si>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</si>
  <si>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</si>
  <si>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</si>
  <si>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</si>
  <si>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</si>
  <si>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</si>
  <si>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</si>
  <si>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</si>
  <si>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</si>
  <si>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</si>
  <si>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</si>
  <si>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</si>
  <si>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</si>
  <si>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</si>
  <si>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</si>
  <si>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</si>
  <si>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</si>
  <si>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</si>
  <si>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</si>
  <si>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</si>
  <si>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</si>
  <si>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</si>
  <si>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</si>
  <si>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</si>
  <si>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</si>
  <si>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</si>
  <si>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</si>
  <si>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</si>
  <si>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</si>
  <si>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</si>
  <si>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</si>
  <si>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</si>
  <si>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</si>
  <si>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</si>
  <si>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</si>
  <si>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</si>
  <si>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</si>
  <si>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</si>
  <si>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</si>
  <si>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</si>
  <si>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</si>
  <si>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</si>
  <si>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</si>
  <si>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</si>
  <si>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</si>
  <si>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</si>
  <si>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</si>
  <si>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</si>
  <si>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</si>
  <si>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</si>
  <si>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</si>
  <si>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</si>
  <si>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</si>
  <si>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</si>
  <si>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</si>
  <si>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</si>
  <si>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</si>
  <si>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</si>
  <si>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</si>
  <si>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</si>
  <si>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</si>
  <si>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</si>
  <si>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</si>
  <si>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</si>
  <si>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</si>
  <si>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</si>
  <si>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</si>
  <si>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</si>
  <si>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</si>
  <si>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</si>
  <si>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</si>
  <si>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</si>
  <si>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</si>
  <si>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</si>
  <si>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</si>
  <si>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</si>
  <si>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</si>
  <si>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</si>
  <si>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</si>
  <si>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</si>
  <si>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</si>
  <si>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</si>
  <si>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</si>
  <si>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</si>
  <si>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</si>
  <si>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</si>
  <si>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</si>
  <si>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</si>
  <si>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</si>
  <si>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</si>
  <si>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</si>
  <si>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</si>
  <si>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</si>
  <si>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</si>
  <si>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</si>
  <si>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</si>
  <si>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</si>
  <si>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</si>
  <si>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</si>
  <si>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</si>
  <si>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</si>
  <si>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</si>
  <si>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</si>
  <si>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</si>
  <si>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</si>
  <si>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</si>
  <si>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</si>
  <si>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</si>
  <si>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</si>
  <si>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</si>
  <si>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</si>
  <si>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</si>
  <si>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</si>
  <si>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</si>
  <si>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</si>
  <si>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</si>
  <si>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</si>
  <si>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</si>
  <si>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</si>
  <si>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</si>
  <si>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</si>
  <si>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</si>
  <si>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</si>
  <si>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</si>
  <si>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</si>
  <si>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</si>
  <si>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</si>
  <si>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</si>
  <si>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</si>
  <si>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</si>
  <si>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</si>
  <si>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</si>
  <si>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</si>
  <si>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</si>
  <si>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</si>
  <si>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</si>
  <si>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</si>
  <si>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</si>
  <si>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</si>
  <si>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</si>
  <si>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</si>
  <si>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</si>
  <si>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</si>
  <si>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</si>
  <si>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</si>
  <si>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</si>
  <si>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</si>
  <si>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</si>
  <si>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</si>
  <si>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</si>
  <si>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</si>
  <si>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</si>
  <si>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</si>
  <si>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</si>
  <si>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</si>
  <si>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</si>
  <si>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</si>
  <si>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</si>
  <si>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</si>
  <si>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</si>
  <si>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</si>
  <si>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</si>
  <si>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</si>
  <si>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</si>
  <si>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</si>
  <si>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</si>
  <si>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</si>
  <si>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</si>
  <si>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</si>
  <si>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</si>
  <si>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</si>
  <si>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</si>
  <si>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</si>
  <si>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</si>
  <si>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</si>
  <si>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</si>
  <si>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</si>
  <si>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</si>
  <si>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</si>
  <si>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</si>
  <si>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</si>
  <si>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</si>
  <si>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</si>
  <si>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</si>
  <si>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</si>
  <si>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</si>
  <si>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</si>
  <si>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</si>
  <si>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</si>
  <si>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</si>
  <si>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</si>
  <si>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</si>
  <si>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</si>
  <si>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</si>
  <si>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</si>
  <si>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</si>
  <si>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</si>
  <si>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</si>
  <si>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</si>
  <si>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</si>
  <si>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</si>
  <si>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</si>
  <si>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</si>
  <si>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</si>
  <si>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</si>
  <si>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</si>
  <si>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</si>
  <si>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</si>
  <si>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</si>
  <si>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</si>
  <si>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</si>
  <si>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</si>
  <si>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</si>
  <si>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</si>
  <si>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</si>
  <si>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</si>
  <si>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</si>
  <si>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</si>
  <si>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</si>
  <si>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</si>
  <si>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</si>
  <si>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</si>
  <si>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</si>
  <si>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</si>
  <si>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</si>
  <si>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</si>
  <si>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</si>
  <si>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</si>
  <si>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</si>
  <si>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</si>
  <si>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</si>
  <si>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</si>
  <si>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</si>
  <si>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</si>
  <si>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</si>
  <si>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</si>
  <si>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</si>
  <si>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</si>
  <si>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</si>
  <si>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</si>
  <si>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</si>
  <si>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</si>
  <si>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</si>
  <si>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</si>
  <si>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</si>
  <si>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</si>
  <si>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</si>
  <si>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</si>
  <si>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</si>
  <si>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</si>
  <si>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</si>
  <si>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</si>
  <si>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</si>
  <si>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</si>
  <si>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</si>
  <si>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</si>
  <si>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</si>
  <si>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</si>
  <si>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</si>
  <si>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</si>
  <si>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</si>
  <si>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</si>
  <si>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</si>
  <si>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</si>
  <si>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</si>
  <si>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</si>
  <si>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</si>
  <si>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</si>
  <si>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</si>
  <si>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</si>
  <si>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</si>
  <si>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</si>
  <si>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</si>
  <si>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</si>
  <si>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</si>
  <si>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</si>
  <si>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</si>
  <si>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</si>
  <si>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</si>
  <si>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</si>
  <si>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</si>
  <si>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</si>
  <si>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</si>
  <si>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</si>
  <si>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</si>
  <si>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</si>
  <si>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</si>
  <si>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</si>
  <si>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</si>
  <si>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</si>
  <si>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</si>
  <si>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</si>
  <si>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</si>
  <si>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</si>
  <si>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</si>
  <si>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</si>
  <si>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</si>
  <si>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</si>
  <si>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</si>
  <si>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</si>
  <si>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</si>
  <si>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</si>
  <si>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</si>
  <si>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</si>
  <si>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</si>
  <si>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</si>
  <si>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</si>
  <si>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</si>
  <si>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</si>
  <si>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</si>
  <si>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</si>
  <si>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</si>
  <si>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</si>
  <si>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</si>
  <si>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</si>
  <si>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</si>
  <si>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</si>
  <si>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</si>
  <si>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</si>
  <si>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</si>
  <si>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</si>
  <si>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</si>
  <si>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</si>
  <si>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</si>
  <si>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</si>
  <si>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</si>
  <si>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</si>
  <si>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</si>
  <si>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</si>
  <si>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</si>
  <si>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</si>
  <si>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</si>
  <si>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</si>
  <si>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</si>
  <si>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</si>
  <si>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</si>
  <si>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</si>
  <si>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</si>
  <si>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</si>
  <si>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</si>
  <si>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</si>
  <si>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</si>
  <si>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</si>
  <si>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</si>
  <si>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</si>
  <si>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</si>
  <si>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</si>
  <si>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</si>
  <si>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</si>
  <si>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</si>
  <si>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</si>
  <si>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</si>
  <si>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</si>
  <si>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</si>
  <si>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</si>
  <si>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</si>
  <si>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</si>
  <si>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</si>
  <si>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</si>
  <si>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</si>
  <si>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</si>
  <si>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</si>
  <si>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</si>
  <si>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</si>
  <si>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</si>
  <si>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</si>
  <si>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</si>
  <si>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</si>
  <si>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</si>
  <si>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</si>
  <si>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</si>
  <si>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</si>
  <si>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</si>
  <si>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</si>
  <si>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</si>
  <si>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</si>
  <si>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</si>
  <si>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</si>
  <si>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</si>
  <si>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</si>
  <si>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</si>
  <si>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</si>
  <si>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</si>
  <si>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</si>
  <si>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</si>
  <si>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</si>
  <si>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</si>
  <si>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</si>
  <si>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</si>
  <si>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</si>
  <si>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</si>
  <si>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</si>
  <si>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</si>
  <si>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</si>
  <si>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</si>
  <si>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</si>
  <si>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</si>
  <si>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</si>
  <si>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</si>
  <si>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</si>
  <si>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</si>
  <si>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</si>
  <si>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</si>
  <si>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</si>
  <si>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</si>
  <si>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</si>
  <si>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</si>
  <si>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</si>
  <si>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</si>
  <si>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</si>
  <si>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</si>
  <si>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</si>
  <si>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</si>
  <si>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</si>
  <si>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</si>
  <si>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</si>
  <si>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</si>
  <si>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</si>
  <si>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</si>
  <si>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</si>
  <si>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</si>
  <si>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</si>
  <si>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</si>
  <si>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</si>
  <si>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</si>
  <si>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</si>
  <si>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</si>
  <si>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</si>
  <si>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</si>
  <si>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</si>
  <si>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</si>
  <si>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</si>
  <si>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</si>
  <si>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</si>
  <si>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</si>
  <si>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</si>
  <si>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</si>
  <si>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</si>
  <si>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</si>
  <si>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</si>
  <si>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</si>
  <si>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</si>
  <si>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</si>
  <si>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</si>
  <si>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</si>
  <si>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</si>
  <si>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</si>
  <si>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</si>
  <si>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</si>
  <si>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</si>
  <si>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</si>
  <si>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</si>
  <si>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</si>
  <si>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</si>
  <si>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</si>
  <si>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</si>
  <si>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</si>
  <si>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</si>
  <si>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</si>
  <si>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</si>
  <si>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</si>
  <si>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</si>
  <si>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</si>
  <si>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</si>
  <si>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</si>
  <si>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</si>
  <si>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</si>
  <si>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</si>
  <si>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</si>
  <si>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</si>
  <si>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</si>
  <si>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</si>
  <si>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</si>
  <si>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</si>
  <si>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</si>
  <si>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</si>
  <si>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</si>
  <si>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</si>
  <si>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</si>
  <si>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</si>
  <si>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</si>
  <si>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</si>
  <si>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</si>
  <si>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</si>
  <si>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</si>
  <si>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</si>
  <si>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</si>
  <si>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</si>
  <si>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</si>
  <si>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</si>
  <si>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</si>
  <si>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</si>
  <si>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</si>
  <si>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</si>
  <si>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</si>
  <si>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</si>
  <si>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</si>
  <si>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</si>
  <si>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</si>
  <si>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</si>
  <si>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</si>
  <si>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</si>
  <si>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</si>
  <si>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</si>
  <si>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</si>
  <si>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</si>
  <si>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</si>
  <si>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</si>
  <si>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</si>
  <si>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</si>
  <si>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</si>
  <si>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</si>
  <si>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</si>
  <si>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</si>
  <si>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</si>
  <si>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</si>
  <si>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</si>
  <si>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</si>
  <si>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</si>
  <si>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</si>
  <si>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</si>
  <si>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</si>
  <si>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</si>
  <si>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</si>
  <si>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</si>
  <si>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</si>
  <si>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</si>
  <si>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</si>
  <si>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</si>
  <si>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</si>
  <si>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</si>
  <si>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</si>
  <si>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</si>
  <si>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</si>
  <si>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</si>
  <si>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</si>
  <si>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</si>
  <si>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</si>
  <si>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</si>
  <si>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</si>
  <si>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</si>
  <si>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</si>
  <si>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</si>
  <si>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</si>
  <si>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</si>
  <si>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</si>
  <si>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</si>
  <si>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</si>
  <si>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</si>
  <si>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</si>
  <si>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</si>
  <si>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</si>
  <si>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</si>
  <si>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</si>
  <si>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</si>
  <si>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</si>
  <si>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</si>
  <si>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</si>
  <si>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</si>
  <si>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</si>
  <si>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</si>
  <si>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</si>
  <si>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</si>
  <si>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</si>
  <si>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</si>
  <si>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</si>
  <si>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</si>
  <si>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</si>
  <si>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</si>
  <si>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</si>
  <si>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</si>
  <si>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</si>
  <si>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</si>
  <si>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</si>
  <si>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</si>
  <si>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</si>
  <si>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</si>
  <si>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</si>
  <si>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</si>
  <si>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</si>
  <si>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</si>
  <si>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</si>
  <si>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</si>
  <si>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</si>
  <si>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</si>
  <si>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</si>
  <si>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</si>
  <si>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</si>
  <si>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</si>
  <si>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</si>
  <si>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</si>
  <si>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</si>
  <si>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</si>
  <si>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</si>
  <si>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</si>
  <si>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</si>
  <si>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</si>
  <si>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</si>
  <si>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</si>
  <si>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</si>
  <si>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</si>
  <si>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</si>
  <si>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</si>
  <si>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</si>
  <si>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</si>
  <si>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</si>
  <si>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</si>
  <si>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</si>
  <si>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</si>
  <si>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</si>
  <si>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</si>
  <si>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</si>
  <si>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</si>
  <si>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</si>
  <si>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</si>
  <si>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</si>
  <si>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</si>
  <si>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</si>
  <si>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</si>
  <si>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</si>
  <si>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</si>
  <si>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</si>
  <si>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</si>
  <si>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</si>
  <si>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</si>
  <si>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</si>
  <si>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</si>
  <si>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</si>
  <si>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</si>
  <si>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</si>
  <si>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</si>
  <si>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</si>
  <si>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</si>
  <si>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</si>
  <si>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</si>
  <si>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</si>
  <si>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</si>
  <si>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</si>
  <si>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</si>
  <si>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</si>
  <si>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</si>
  <si>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</si>
  <si>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</si>
  <si>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</si>
  <si>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</si>
  <si>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</si>
  <si>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</si>
  <si>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</si>
  <si>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</si>
  <si>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</si>
  <si>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</si>
  <si>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</si>
  <si>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</si>
  <si>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</si>
  <si>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</si>
  <si>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</si>
  <si>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</si>
  <si>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</si>
  <si>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</si>
  <si>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</si>
  <si>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</si>
  <si>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</si>
  <si>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</si>
  <si>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</si>
  <si>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</si>
  <si>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</si>
  <si>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</si>
  <si>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</si>
  <si>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</si>
  <si>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</si>
  <si>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</si>
  <si>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</si>
  <si>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</si>
  <si>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</si>
  <si>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</si>
  <si>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</si>
  <si>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</si>
  <si>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</si>
  <si>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</si>
  <si>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</si>
  <si>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</si>
  <si>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</si>
  <si>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</si>
  <si>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</si>
  <si>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</si>
  <si>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</si>
  <si>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</si>
  <si>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</si>
  <si>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</si>
  <si>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</si>
  <si>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</si>
  <si>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</si>
  <si>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</si>
  <si>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</si>
  <si>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</si>
  <si>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</si>
  <si>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</si>
  <si>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</si>
  <si>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</si>
  <si>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</si>
  <si>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</si>
  <si>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</si>
  <si>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</si>
  <si>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</si>
  <si>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</si>
  <si>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</si>
  <si>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</si>
  <si>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</si>
  <si>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</si>
  <si>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</si>
  <si>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</si>
  <si>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</si>
  <si>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</si>
  <si>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横山恵美子</t>
    <rPh sb="0" eb="5">
      <t>ヨコヤマエミコ</t>
    </rPh>
    <phoneticPr fontId="1"/>
  </si>
  <si>
    <t>あじさい憩の家・施設長</t>
    <rPh sb="4" eb="5">
      <t>イコイ</t>
    </rPh>
    <rPh sb="6" eb="7">
      <t>イエ</t>
    </rPh>
    <rPh sb="8" eb="11">
      <t>シセツチョウ</t>
    </rPh>
    <phoneticPr fontId="1"/>
  </si>
  <si>
    <t>1460790089</t>
    <phoneticPr fontId="1"/>
  </si>
  <si>
    <t>５　営利法人</t>
  </si>
  <si>
    <t>株式会社　あじさい</t>
    <rPh sb="0" eb="4">
      <t>カブシキカイシャ</t>
    </rPh>
    <phoneticPr fontId="1"/>
  </si>
  <si>
    <t>かぶしきかいしゃ　あじさい</t>
    <phoneticPr fontId="1"/>
  </si>
  <si>
    <t>1020001047095</t>
    <phoneticPr fontId="1"/>
  </si>
  <si>
    <t>神奈川県横浜市南区宮元町３－５３　　　　　　　　　　　　　　　　　　ビクトリービル５階</t>
    <rPh sb="0" eb="9">
      <t>カナガワケンヨコハマシミナミク</t>
    </rPh>
    <rPh sb="9" eb="12">
      <t>ミヤモトチョウ</t>
    </rPh>
    <rPh sb="42" eb="43">
      <t>カイ</t>
    </rPh>
    <phoneticPr fontId="1"/>
  </si>
  <si>
    <t>045</t>
    <phoneticPr fontId="1"/>
  </si>
  <si>
    <t>326</t>
    <phoneticPr fontId="1"/>
  </si>
  <si>
    <t>6182</t>
    <phoneticPr fontId="1"/>
  </si>
  <si>
    <t>6183</t>
    <phoneticPr fontId="1"/>
  </si>
  <si>
    <t>ansin-ajisai</t>
    <phoneticPr fontId="1"/>
  </si>
  <si>
    <t>plum.plala.or.jp</t>
    <phoneticPr fontId="1"/>
  </si>
  <si>
    <t>施設長</t>
    <rPh sb="0" eb="3">
      <t>シセツチョウ</t>
    </rPh>
    <phoneticPr fontId="1"/>
  </si>
  <si>
    <t>あじさい憩の家</t>
    <rPh sb="4" eb="5">
      <t>イコイ</t>
    </rPh>
    <rPh sb="6" eb="7">
      <t>イエ</t>
    </rPh>
    <phoneticPr fontId="1"/>
  </si>
  <si>
    <t>あじさいいこいのいえ</t>
    <phoneticPr fontId="1"/>
  </si>
  <si>
    <t>横浜市南区宮元町３－５３　　　　　　　　　　　　　　　　　　　　</t>
    <rPh sb="0" eb="8">
      <t>ヨコハマシミナミクミヤモトチョウ</t>
    </rPh>
    <phoneticPr fontId="1"/>
  </si>
  <si>
    <t>ビクトリービル　５階</t>
    <rPh sb="9" eb="10">
      <t>カイ</t>
    </rPh>
    <phoneticPr fontId="1"/>
  </si>
  <si>
    <t>横浜市営地下鉄蒔田</t>
    <rPh sb="0" eb="7">
      <t>ヨコハマシエイチカテツ</t>
    </rPh>
    <rPh sb="7" eb="9">
      <t>マイタ</t>
    </rPh>
    <phoneticPr fontId="1"/>
  </si>
  <si>
    <t>横浜市営地下鉄「蒔田駅」徒歩１分</t>
    <rPh sb="0" eb="4">
      <t>ヨコハマシエイ</t>
    </rPh>
    <rPh sb="10" eb="11">
      <t>エキ</t>
    </rPh>
    <rPh sb="12" eb="14">
      <t>トホ</t>
    </rPh>
    <rPh sb="15" eb="16">
      <t>フン</t>
    </rPh>
    <phoneticPr fontId="1"/>
  </si>
  <si>
    <t>３　住宅型</t>
  </si>
  <si>
    <t>横浜市</t>
    <rPh sb="0" eb="3">
      <t>ヨコハマシ</t>
    </rPh>
    <phoneticPr fontId="1"/>
  </si>
  <si>
    <t>１　耐火建築物</t>
  </si>
  <si>
    <t>１　鉄筋コンクリート造</t>
  </si>
  <si>
    <t>２　なし</t>
  </si>
  <si>
    <t>２　相部屋あり</t>
  </si>
  <si>
    <t>１　あり</t>
  </si>
  <si>
    <t>１　あり（車椅子対応）</t>
  </si>
  <si>
    <t>１　全ての居室あり</t>
  </si>
  <si>
    <t>２　一部便所あり</t>
  </si>
  <si>
    <t>３　なし</t>
  </si>
  <si>
    <t>１　自ら実施</t>
  </si>
  <si>
    <t>医療法人社団鴻鵠会　睦町クリニック</t>
    <rPh sb="0" eb="4">
      <t>イリョウホウジン</t>
    </rPh>
    <rPh sb="4" eb="6">
      <t>シャダン</t>
    </rPh>
    <rPh sb="6" eb="8">
      <t>コウコク</t>
    </rPh>
    <rPh sb="8" eb="9">
      <t>カイ</t>
    </rPh>
    <rPh sb="10" eb="12">
      <t>ムツミチョウ</t>
    </rPh>
    <phoneticPr fontId="1"/>
  </si>
  <si>
    <t>横浜市南区浦舟町４－４７－２　　　　　　　　　メヂィカルコートマリス３０３</t>
    <rPh sb="0" eb="3">
      <t>ヨコハマシ</t>
    </rPh>
    <rPh sb="3" eb="5">
      <t>ミナミク</t>
    </rPh>
    <rPh sb="5" eb="8">
      <t>ウラフネチョウ</t>
    </rPh>
    <phoneticPr fontId="1"/>
  </si>
  <si>
    <t>内科・消化器科・外科・肛門科・認知症診断治療</t>
    <rPh sb="0" eb="2">
      <t>ナイカ</t>
    </rPh>
    <rPh sb="3" eb="6">
      <t>ショウカキ</t>
    </rPh>
    <rPh sb="6" eb="7">
      <t>カ</t>
    </rPh>
    <rPh sb="8" eb="10">
      <t>ゲカ</t>
    </rPh>
    <rPh sb="11" eb="14">
      <t>コウモンカ</t>
    </rPh>
    <rPh sb="15" eb="18">
      <t>ニンチショウ</t>
    </rPh>
    <rPh sb="18" eb="20">
      <t>シンダン</t>
    </rPh>
    <rPh sb="20" eb="22">
      <t>チリョウ</t>
    </rPh>
    <phoneticPr fontId="1"/>
  </si>
  <si>
    <t>入居者の体調全般について</t>
    <rPh sb="0" eb="3">
      <t>ニュウキョシャ</t>
    </rPh>
    <rPh sb="4" eb="6">
      <t>タイチョウ</t>
    </rPh>
    <rPh sb="6" eb="8">
      <t>ゼンパン</t>
    </rPh>
    <phoneticPr fontId="1"/>
  </si>
  <si>
    <t>７泊８日を限度として、短期入居契約を締結します。</t>
    <rPh sb="1" eb="2">
      <t>ハク</t>
    </rPh>
    <rPh sb="3" eb="4">
      <t>ヒ</t>
    </rPh>
    <rPh sb="5" eb="7">
      <t>ゲンド</t>
    </rPh>
    <rPh sb="11" eb="13">
      <t>タンキ</t>
    </rPh>
    <rPh sb="13" eb="15">
      <t>ニュウキョ</t>
    </rPh>
    <rPh sb="15" eb="17">
      <t>ケイヤク</t>
    </rPh>
    <rPh sb="18" eb="20">
      <t>テイケツ</t>
    </rPh>
    <phoneticPr fontId="1"/>
  </si>
  <si>
    <t>契約時に概ね６５歳以上の方、要介護の方、健康保険に加入されている方（不要家族でも可）、身元引受人を定められている方</t>
    <rPh sb="0" eb="3">
      <t>ケイヤクジ</t>
    </rPh>
    <rPh sb="4" eb="5">
      <t>オオム</t>
    </rPh>
    <rPh sb="8" eb="9">
      <t>サイ</t>
    </rPh>
    <rPh sb="9" eb="11">
      <t>イジョウ</t>
    </rPh>
    <rPh sb="12" eb="13">
      <t>カタ</t>
    </rPh>
    <rPh sb="14" eb="17">
      <t>ヨウカイゴ</t>
    </rPh>
    <rPh sb="18" eb="19">
      <t>カタ</t>
    </rPh>
    <rPh sb="20" eb="24">
      <t>ケンコウホケン</t>
    </rPh>
    <rPh sb="25" eb="27">
      <t>カニュウ</t>
    </rPh>
    <rPh sb="32" eb="33">
      <t>カタ</t>
    </rPh>
    <rPh sb="34" eb="36">
      <t>フヨウ</t>
    </rPh>
    <rPh sb="36" eb="38">
      <t>カゾク</t>
    </rPh>
    <rPh sb="40" eb="41">
      <t>カ</t>
    </rPh>
    <rPh sb="43" eb="45">
      <t>ミモト</t>
    </rPh>
    <rPh sb="45" eb="48">
      <t>ヒキウケニン</t>
    </rPh>
    <rPh sb="49" eb="50">
      <t>サダ</t>
    </rPh>
    <rPh sb="56" eb="57">
      <t>カタ</t>
    </rPh>
    <phoneticPr fontId="1"/>
  </si>
  <si>
    <t>①入居申込書に虚偽の事項を記載し入居した時②入居者の行動が他の入居者に危害を及ぼす恐れがある時。③月払いの利用料等を正当な理由なく、しばしば遅滞する時</t>
    <rPh sb="1" eb="3">
      <t>ニュウキョ</t>
    </rPh>
    <rPh sb="3" eb="4">
      <t>モウ</t>
    </rPh>
    <rPh sb="4" eb="5">
      <t>コ</t>
    </rPh>
    <rPh sb="5" eb="6">
      <t>ショ</t>
    </rPh>
    <rPh sb="7" eb="9">
      <t>キョギ</t>
    </rPh>
    <rPh sb="10" eb="12">
      <t>ジコウ</t>
    </rPh>
    <rPh sb="13" eb="15">
      <t>キサイ</t>
    </rPh>
    <rPh sb="16" eb="18">
      <t>ニュウキョ</t>
    </rPh>
    <rPh sb="20" eb="21">
      <t>トキ</t>
    </rPh>
    <rPh sb="22" eb="25">
      <t>ニュウキョシャ</t>
    </rPh>
    <rPh sb="26" eb="28">
      <t>コウドウ</t>
    </rPh>
    <rPh sb="29" eb="30">
      <t>タ</t>
    </rPh>
    <rPh sb="31" eb="34">
      <t>ニュウキョシャ</t>
    </rPh>
    <rPh sb="35" eb="37">
      <t>キガイ</t>
    </rPh>
    <rPh sb="38" eb="39">
      <t>オヨ</t>
    </rPh>
    <rPh sb="41" eb="42">
      <t>オソ</t>
    </rPh>
    <rPh sb="46" eb="47">
      <t>トキ</t>
    </rPh>
    <rPh sb="49" eb="51">
      <t>ツキバラ</t>
    </rPh>
    <rPh sb="53" eb="56">
      <t>リヨウリョウ</t>
    </rPh>
    <rPh sb="56" eb="57">
      <t>トウ</t>
    </rPh>
    <rPh sb="58" eb="60">
      <t>セイトウ</t>
    </rPh>
    <rPh sb="61" eb="63">
      <t>リユウ</t>
    </rPh>
    <rPh sb="70" eb="72">
      <t>チタイ</t>
    </rPh>
    <rPh sb="74" eb="75">
      <t>トキ</t>
    </rPh>
    <phoneticPr fontId="1"/>
  </si>
  <si>
    <t>①入居者が死亡した時②解約条項に基づき解除勧告し、予告期間を満了した時③入居者が解約届を届け出た時</t>
    <rPh sb="1" eb="3">
      <t>ニュウキョ</t>
    </rPh>
    <rPh sb="3" eb="4">
      <t>シャ</t>
    </rPh>
    <rPh sb="5" eb="7">
      <t>シボウ</t>
    </rPh>
    <rPh sb="9" eb="10">
      <t>トキ</t>
    </rPh>
    <rPh sb="11" eb="13">
      <t>カイヤク</t>
    </rPh>
    <rPh sb="13" eb="15">
      <t>ジョウコウ</t>
    </rPh>
    <rPh sb="16" eb="17">
      <t>モト</t>
    </rPh>
    <rPh sb="19" eb="21">
      <t>カイジョ</t>
    </rPh>
    <rPh sb="21" eb="23">
      <t>カンコク</t>
    </rPh>
    <rPh sb="25" eb="29">
      <t>ヨコクキカン</t>
    </rPh>
    <rPh sb="30" eb="32">
      <t>マンリョウ</t>
    </rPh>
    <rPh sb="34" eb="35">
      <t>トキ</t>
    </rPh>
    <rPh sb="36" eb="39">
      <t>ニュウキョシャ</t>
    </rPh>
    <rPh sb="40" eb="43">
      <t>カイヤクトドケ</t>
    </rPh>
    <rPh sb="44" eb="45">
      <t>トドケ</t>
    </rPh>
    <rPh sb="46" eb="47">
      <t>デ</t>
    </rPh>
    <rPh sb="48" eb="49">
      <t>トキ</t>
    </rPh>
    <phoneticPr fontId="1"/>
  </si>
  <si>
    <t>３　月払い方式</t>
  </si>
  <si>
    <t>○</t>
  </si>
  <si>
    <t>３　不在期間が○日以上の場合に限り、日割り計算で減額</t>
  </si>
  <si>
    <t>介護福祉士</t>
    <rPh sb="0" eb="2">
      <t>カイゴ</t>
    </rPh>
    <rPh sb="2" eb="5">
      <t>フクシシ</t>
    </rPh>
    <phoneticPr fontId="1"/>
  </si>
  <si>
    <t>１　利用権方式</t>
  </si>
  <si>
    <t>実態に不都合な点があると判断される時</t>
    <rPh sb="0" eb="2">
      <t>ジッタイ</t>
    </rPh>
    <rPh sb="3" eb="6">
      <t>フツゴウ</t>
    </rPh>
    <rPh sb="7" eb="8">
      <t>テン</t>
    </rPh>
    <rPh sb="12" eb="14">
      <t>ハンダン</t>
    </rPh>
    <rPh sb="17" eb="18">
      <t>トキ</t>
    </rPh>
    <phoneticPr fontId="1"/>
  </si>
  <si>
    <t>改定内容について、利用者個別に行っている運営懇談会に提起します。</t>
    <rPh sb="0" eb="2">
      <t>カイテイ</t>
    </rPh>
    <rPh sb="2" eb="4">
      <t>ナイヨウ</t>
    </rPh>
    <rPh sb="9" eb="12">
      <t>リヨウシャ</t>
    </rPh>
    <rPh sb="12" eb="14">
      <t>コベツ</t>
    </rPh>
    <rPh sb="15" eb="16">
      <t>オコナ</t>
    </rPh>
    <rPh sb="20" eb="22">
      <t>ウンエイ</t>
    </rPh>
    <rPh sb="22" eb="25">
      <t>コンダンカイ</t>
    </rPh>
    <rPh sb="26" eb="28">
      <t>テイキ</t>
    </rPh>
    <phoneticPr fontId="1"/>
  </si>
  <si>
    <t>施設整備に要した費用、賃借料</t>
    <rPh sb="0" eb="2">
      <t>シセツ</t>
    </rPh>
    <rPh sb="2" eb="4">
      <t>セイビ</t>
    </rPh>
    <rPh sb="5" eb="6">
      <t>ヨウ</t>
    </rPh>
    <rPh sb="8" eb="10">
      <t>ヒヨウ</t>
    </rPh>
    <rPh sb="11" eb="14">
      <t>チンシャクリョウ</t>
    </rPh>
    <phoneticPr fontId="1"/>
  </si>
  <si>
    <t>居室清掃、洗濯、入浴、レク等々の保険外介護サービス</t>
    <rPh sb="0" eb="2">
      <t>キョシツ</t>
    </rPh>
    <rPh sb="2" eb="4">
      <t>セイソウ</t>
    </rPh>
    <rPh sb="5" eb="7">
      <t>センタク</t>
    </rPh>
    <rPh sb="8" eb="10">
      <t>ニュウヨク</t>
    </rPh>
    <rPh sb="13" eb="15">
      <t>トウトウ</t>
    </rPh>
    <rPh sb="16" eb="19">
      <t>ホケンガイ</t>
    </rPh>
    <rPh sb="19" eb="21">
      <t>カイゴ</t>
    </rPh>
    <phoneticPr fontId="1"/>
  </si>
  <si>
    <t>施設維持管理、トイレットペーパー、シャンプー、洗剤、消毒等の日用消耗品</t>
    <rPh sb="0" eb="6">
      <t>シセツイジカンリ</t>
    </rPh>
    <rPh sb="23" eb="25">
      <t>センザイ</t>
    </rPh>
    <rPh sb="26" eb="28">
      <t>ショウドク</t>
    </rPh>
    <rPh sb="28" eb="29">
      <t>トウ</t>
    </rPh>
    <rPh sb="30" eb="35">
      <t>ニチヨウショウモウヒン</t>
    </rPh>
    <phoneticPr fontId="1"/>
  </si>
  <si>
    <t>１日３回の食事と２回のおやつ</t>
    <rPh sb="1" eb="2">
      <t>ニチ</t>
    </rPh>
    <rPh sb="3" eb="4">
      <t>カイ</t>
    </rPh>
    <rPh sb="5" eb="7">
      <t>ショクジ</t>
    </rPh>
    <rPh sb="9" eb="10">
      <t>カイ</t>
    </rPh>
    <phoneticPr fontId="1"/>
  </si>
  <si>
    <t>電気料・水道料・ガス料</t>
    <rPh sb="0" eb="2">
      <t>デンキ</t>
    </rPh>
    <rPh sb="2" eb="3">
      <t>リョウ</t>
    </rPh>
    <rPh sb="4" eb="6">
      <t>スイドウ</t>
    </rPh>
    <rPh sb="6" eb="7">
      <t>リョウ</t>
    </rPh>
    <rPh sb="10" eb="11">
      <t>リョウ</t>
    </rPh>
    <phoneticPr fontId="1"/>
  </si>
  <si>
    <t>要介護４</t>
    <rPh sb="0" eb="3">
      <t>ヨウカイゴ</t>
    </rPh>
    <phoneticPr fontId="1"/>
  </si>
  <si>
    <t>要介護３</t>
    <rPh sb="0" eb="3">
      <t>ヨウカイゴ</t>
    </rPh>
    <phoneticPr fontId="1"/>
  </si>
  <si>
    <t>平日・土曜・日曜祝日常時対応です。　　　　　　　　　　定休日はなし。</t>
    <rPh sb="0" eb="2">
      <t>ヘイジツ</t>
    </rPh>
    <rPh sb="3" eb="5">
      <t>ドヨウ</t>
    </rPh>
    <rPh sb="6" eb="8">
      <t>ニチヨウ</t>
    </rPh>
    <rPh sb="8" eb="10">
      <t>シュクジツ</t>
    </rPh>
    <rPh sb="10" eb="12">
      <t>ジョウジ</t>
    </rPh>
    <rPh sb="12" eb="14">
      <t>タイオウ</t>
    </rPh>
    <rPh sb="27" eb="30">
      <t>テイキュウビ</t>
    </rPh>
    <phoneticPr fontId="1"/>
  </si>
  <si>
    <t>介護サービス</t>
    <rPh sb="0" eb="2">
      <t>カイゴ</t>
    </rPh>
    <phoneticPr fontId="1"/>
  </si>
  <si>
    <t>１　入居希望者に公開</t>
  </si>
  <si>
    <t>１　代替措置あり</t>
  </si>
  <si>
    <t>定員４名という小規模のため、個別に毎月施設で生活状況等について情報交換し懇談会を行っている。</t>
    <rPh sb="0" eb="2">
      <t>テイイン</t>
    </rPh>
    <rPh sb="3" eb="4">
      <t>メイ</t>
    </rPh>
    <rPh sb="7" eb="10">
      <t>ショウキボ</t>
    </rPh>
    <rPh sb="14" eb="16">
      <t>コベツ</t>
    </rPh>
    <rPh sb="17" eb="19">
      <t>マイツキ</t>
    </rPh>
    <rPh sb="19" eb="21">
      <t>シセツ</t>
    </rPh>
    <rPh sb="22" eb="26">
      <t>セイカツジョウキョウ</t>
    </rPh>
    <rPh sb="26" eb="27">
      <t>トウ</t>
    </rPh>
    <rPh sb="31" eb="33">
      <t>ジョウホウ</t>
    </rPh>
    <rPh sb="33" eb="35">
      <t>コウカン</t>
    </rPh>
    <rPh sb="36" eb="39">
      <t>コンダンカイ</t>
    </rPh>
    <rPh sb="40" eb="41">
      <t>オコナ</t>
    </rPh>
    <phoneticPr fontId="1"/>
  </si>
  <si>
    <t>医務室、汚物処理室、</t>
    <rPh sb="0" eb="3">
      <t>イムシツ</t>
    </rPh>
    <rPh sb="4" eb="9">
      <t>オブツショリシツ</t>
    </rPh>
    <phoneticPr fontId="1"/>
  </si>
  <si>
    <t>１　適合している（代替措置）</t>
  </si>
  <si>
    <t>居室・個室ではない。　　　　　　　　　　　　　　　　　　　　　浴室・浴槽用リフトがない。・介護浴槽を設けていない。　　　　　　　　　　便所・共同使用の便所が男女別に整備されていない。　　　　　　　　廊下・廊下幅が１．８m以上ない。</t>
    <rPh sb="0" eb="2">
      <t>キョシツ</t>
    </rPh>
    <phoneticPr fontId="1"/>
  </si>
  <si>
    <t>居室　　浴室　　便所　　廊下</t>
    <rPh sb="0" eb="2">
      <t>キョシツ</t>
    </rPh>
    <rPh sb="4" eb="6">
      <t>ヨクシツ</t>
    </rPh>
    <rPh sb="8" eb="10">
      <t>ベンジョ</t>
    </rPh>
    <rPh sb="12" eb="14">
      <t>ロウカ</t>
    </rPh>
    <phoneticPr fontId="1"/>
  </si>
  <si>
    <t>安心あじさいホーム</t>
    <rPh sb="0" eb="2">
      <t>アンシン</t>
    </rPh>
    <phoneticPr fontId="1"/>
  </si>
  <si>
    <t>横浜市南区宮元町３－５３ビクトリービル５</t>
    <rPh sb="0" eb="5">
      <t>ヨコハマシミナミク</t>
    </rPh>
    <rPh sb="5" eb="8">
      <t>ミヤモトチョウ</t>
    </rPh>
    <phoneticPr fontId="1"/>
  </si>
  <si>
    <t>横浜市南区宮元町３－５３ビクトリービル５</t>
    <rPh sb="0" eb="8">
      <t>ヨコハマシミナミクミヤモトチョウ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</si>
</sst>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232</v>
      </c>
      <c r="H17" s="35" t="s">
        <v>487</v>
      </c>
      <c r="I17" s="32">
        <v>16</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2006</v>
      </c>
      <c r="G26" s="162"/>
      <c r="H26" s="35" t="s">
        <v>484</v>
      </c>
      <c r="I26" s="162">
        <v>6</v>
      </c>
      <c r="J26" s="162"/>
      <c r="K26" s="35" t="s">
        <v>485</v>
      </c>
      <c r="L26" s="162">
        <v>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232</v>
      </c>
      <c r="H33" s="35" t="s">
        <v>487</v>
      </c>
      <c r="I33" s="32">
        <v>16</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2492</v>
      </c>
      <c r="K49" s="159"/>
      <c r="L49" s="159"/>
      <c r="M49" s="159"/>
      <c r="N49" s="159"/>
      <c r="O49" s="96"/>
      <c r="P49" s="131"/>
    </row>
    <row r="50" spans="1:20" ht="20.100000000000001" customHeight="1">
      <c r="B50" s="163" t="s">
        <v>28</v>
      </c>
      <c r="C50" s="164"/>
      <c r="D50" s="164"/>
      <c r="E50" s="164"/>
      <c r="F50" s="164"/>
      <c r="G50" s="164"/>
      <c r="H50" s="164"/>
      <c r="I50" s="164"/>
      <c r="J50" s="161">
        <v>1993</v>
      </c>
      <c r="K50" s="162"/>
      <c r="L50" s="35" t="s">
        <v>484</v>
      </c>
      <c r="M50" s="61">
        <v>4</v>
      </c>
      <c r="N50" s="35" t="s">
        <v>485</v>
      </c>
      <c r="O50" s="61">
        <v>22</v>
      </c>
      <c r="P50" s="37" t="s">
        <v>486</v>
      </c>
      <c r="S50" s="15" t="str">
        <f>IF(OR(J50="",M50="",O50=""),"未記入","")</f>
        <v/>
      </c>
    </row>
    <row r="51" spans="1:20" ht="20.100000000000001" customHeight="1" thickBot="1">
      <c r="B51" s="165" t="s">
        <v>29</v>
      </c>
      <c r="C51" s="166"/>
      <c r="D51" s="166"/>
      <c r="E51" s="166"/>
      <c r="F51" s="166"/>
      <c r="G51" s="166"/>
      <c r="H51" s="166"/>
      <c r="I51" s="166"/>
      <c r="J51" s="167">
        <v>2011</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2480</v>
      </c>
      <c r="K55" s="200"/>
      <c r="L55" s="200"/>
      <c r="M55" s="200"/>
      <c r="N55" s="200"/>
      <c r="O55" s="200"/>
      <c r="P55" s="201"/>
    </row>
    <row r="56" spans="1:20" ht="20.100000000000001" customHeight="1">
      <c r="B56" s="193"/>
      <c r="C56" s="194"/>
      <c r="D56" s="195"/>
      <c r="E56" s="92" t="s">
        <v>33</v>
      </c>
      <c r="F56" s="92"/>
      <c r="G56" s="92"/>
      <c r="H56" s="92"/>
      <c r="I56" s="92"/>
      <c r="J56" s="96" t="s">
        <v>2500</v>
      </c>
      <c r="K56" s="97"/>
      <c r="L56" s="97"/>
      <c r="M56" s="97"/>
      <c r="N56" s="97"/>
      <c r="O56" s="97"/>
      <c r="P56" s="101"/>
    </row>
    <row r="57" spans="1:20" ht="20.100000000000001" customHeight="1">
      <c r="B57" s="193"/>
      <c r="C57" s="194"/>
      <c r="D57" s="195"/>
      <c r="E57" s="92" t="s">
        <v>34</v>
      </c>
      <c r="F57" s="92"/>
      <c r="G57" s="92"/>
      <c r="H57" s="92"/>
      <c r="I57" s="92"/>
      <c r="J57" s="161">
        <v>2006</v>
      </c>
      <c r="K57" s="162"/>
      <c r="L57" s="35" t="s">
        <v>484</v>
      </c>
      <c r="M57" s="61">
        <v>10</v>
      </c>
      <c r="N57" s="35" t="s">
        <v>485</v>
      </c>
      <c r="O57" s="61">
        <v>1</v>
      </c>
      <c r="P57" s="37" t="s">
        <v>486</v>
      </c>
    </row>
    <row r="58" spans="1:20" ht="20.100000000000001" customHeight="1" thickBot="1">
      <c r="B58" s="196"/>
      <c r="C58" s="197"/>
      <c r="D58" s="198"/>
      <c r="E58" s="148" t="s">
        <v>35</v>
      </c>
      <c r="F58" s="148"/>
      <c r="G58" s="148"/>
      <c r="H58" s="148"/>
      <c r="I58" s="148"/>
      <c r="J58" s="167">
        <v>2018</v>
      </c>
      <c r="K58" s="168"/>
      <c r="L58" s="36" t="s">
        <v>484</v>
      </c>
      <c r="M58" s="62">
        <v>9</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283.57</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101.2</v>
      </c>
      <c r="L72" s="97"/>
      <c r="M72" s="97"/>
      <c r="N72" s="99" t="s">
        <v>490</v>
      </c>
      <c r="O72" s="99"/>
      <c r="P72" s="169"/>
    </row>
    <row r="73" spans="2:16" ht="20.100000000000001" customHeight="1">
      <c r="B73" s="430"/>
      <c r="C73" s="431"/>
      <c r="D73" s="175"/>
      <c r="E73" s="80"/>
      <c r="F73" s="81"/>
      <c r="G73" s="164" t="s">
        <v>42</v>
      </c>
      <c r="H73" s="164"/>
      <c r="I73" s="164"/>
      <c r="J73" s="164"/>
      <c r="K73" s="96"/>
      <c r="L73" s="97"/>
      <c r="M73" s="97"/>
      <c r="N73" s="99" t="s">
        <v>490</v>
      </c>
      <c r="O73" s="99"/>
      <c r="P73" s="169"/>
    </row>
    <row r="74" spans="2:16" ht="20.100000000000001" customHeight="1">
      <c r="B74" s="430"/>
      <c r="C74" s="431"/>
      <c r="D74" s="92" t="s">
        <v>43</v>
      </c>
      <c r="E74" s="92"/>
      <c r="F74" s="92"/>
      <c r="G74" s="159" t="s">
        <v>2501</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2502</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2410</v>
      </c>
      <c r="L82" s="97"/>
      <c r="M82" s="97"/>
      <c r="N82" s="97"/>
      <c r="O82" s="97"/>
      <c r="P82" s="101"/>
    </row>
    <row r="83" spans="2:19" ht="20.100000000000001" customHeight="1">
      <c r="B83" s="430"/>
      <c r="C83" s="431"/>
      <c r="D83" s="92"/>
      <c r="E83" s="92"/>
      <c r="F83" s="92"/>
      <c r="G83" s="188"/>
      <c r="H83" s="99" t="s">
        <v>435</v>
      </c>
      <c r="I83" s="99"/>
      <c r="J83" s="100"/>
      <c r="K83" s="96" t="s">
        <v>2503</v>
      </c>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2021</v>
      </c>
      <c r="L86" s="39" t="s">
        <v>484</v>
      </c>
      <c r="M86" s="61">
        <v>12</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2024</v>
      </c>
      <c r="L88" s="39" t="s">
        <v>484</v>
      </c>
      <c r="M88" s="61">
        <v>11</v>
      </c>
      <c r="N88" s="39" t="s">
        <v>485</v>
      </c>
      <c r="O88" s="61">
        <v>30</v>
      </c>
      <c r="P88" s="40" t="s">
        <v>486</v>
      </c>
    </row>
    <row r="89" spans="2:19" ht="20.100000000000001" customHeight="1">
      <c r="B89" s="432"/>
      <c r="C89" s="433"/>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4</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4</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c r="G95" s="159"/>
      <c r="H95" s="159"/>
      <c r="I95" s="159"/>
      <c r="J95" s="23"/>
      <c r="K95" s="50" t="s">
        <v>490</v>
      </c>
      <c r="L95" s="96"/>
      <c r="M95" s="122"/>
      <c r="N95" s="111"/>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2505</v>
      </c>
      <c r="H113" s="159"/>
      <c r="I113" s="159"/>
      <c r="J113" s="159"/>
      <c r="K113" s="159"/>
      <c r="L113" s="159"/>
      <c r="M113" s="159"/>
      <c r="N113" s="159"/>
      <c r="O113" s="96"/>
      <c r="P113" s="131"/>
    </row>
    <row r="114" spans="2:16" ht="20.100000000000001" customHeight="1">
      <c r="B114" s="215"/>
      <c r="C114" s="216"/>
      <c r="D114" s="210" t="s">
        <v>79</v>
      </c>
      <c r="E114" s="191"/>
      <c r="F114" s="192"/>
      <c r="G114" s="213" t="s">
        <v>2503</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2506</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2505</v>
      </c>
      <c r="H117" s="159"/>
      <c r="I117" s="159"/>
      <c r="J117" s="159"/>
      <c r="K117" s="159"/>
      <c r="L117" s="159"/>
      <c r="M117" s="159"/>
      <c r="N117" s="159"/>
      <c r="O117" s="96"/>
      <c r="P117" s="131"/>
    </row>
    <row r="118" spans="2:16" ht="20.100000000000001" customHeight="1">
      <c r="B118" s="193"/>
      <c r="C118" s="195"/>
      <c r="D118" s="217" t="s">
        <v>73</v>
      </c>
      <c r="E118" s="138"/>
      <c r="F118" s="139"/>
      <c r="G118" s="159" t="s">
        <v>2505</v>
      </c>
      <c r="H118" s="159"/>
      <c r="I118" s="159"/>
      <c r="J118" s="159"/>
      <c r="K118" s="159"/>
      <c r="L118" s="159"/>
      <c r="M118" s="159"/>
      <c r="N118" s="159"/>
      <c r="O118" s="96"/>
      <c r="P118" s="131"/>
    </row>
    <row r="119" spans="2:16" ht="20.100000000000001" customHeight="1">
      <c r="B119" s="193"/>
      <c r="C119" s="195"/>
      <c r="D119" s="219" t="s">
        <v>74</v>
      </c>
      <c r="E119" s="220"/>
      <c r="F119" s="221"/>
      <c r="G119" s="159" t="s">
        <v>2505</v>
      </c>
      <c r="H119" s="159"/>
      <c r="I119" s="159"/>
      <c r="J119" s="159"/>
      <c r="K119" s="159"/>
      <c r="L119" s="159"/>
      <c r="M119" s="159"/>
      <c r="N119" s="159"/>
      <c r="O119" s="96"/>
      <c r="P119" s="131"/>
    </row>
    <row r="120" spans="2:16" ht="20.100000000000001" customHeight="1">
      <c r="B120" s="193"/>
      <c r="C120" s="195"/>
      <c r="D120" s="203" t="s">
        <v>75</v>
      </c>
      <c r="E120" s="99"/>
      <c r="F120" s="100"/>
      <c r="G120" s="159" t="s">
        <v>2505</v>
      </c>
      <c r="H120" s="159"/>
      <c r="I120" s="159"/>
      <c r="J120" s="159"/>
      <c r="K120" s="159"/>
      <c r="L120" s="159"/>
      <c r="M120" s="159"/>
      <c r="N120" s="159"/>
      <c r="O120" s="96"/>
      <c r="P120" s="131"/>
    </row>
    <row r="121" spans="2:16" ht="20.100000000000001" customHeight="1">
      <c r="B121" s="193"/>
      <c r="C121" s="195"/>
      <c r="D121" s="203" t="s">
        <v>76</v>
      </c>
      <c r="E121" s="99"/>
      <c r="F121" s="100"/>
      <c r="G121" s="159" t="s">
        <v>2505</v>
      </c>
      <c r="H121" s="159"/>
      <c r="I121" s="159"/>
      <c r="J121" s="159"/>
      <c r="K121" s="159"/>
      <c r="L121" s="159"/>
      <c r="M121" s="159"/>
      <c r="N121" s="159"/>
      <c r="O121" s="96"/>
      <c r="P121" s="131"/>
    </row>
    <row r="122" spans="2:16" ht="20.100000000000001" customHeight="1">
      <c r="B122" s="222"/>
      <c r="C122" s="223"/>
      <c r="D122" s="203" t="s">
        <v>77</v>
      </c>
      <c r="E122" s="99"/>
      <c r="F122" s="100"/>
      <c r="G122" s="159" t="s">
        <v>2505</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2507</v>
      </c>
      <c r="H123" s="159"/>
      <c r="I123" s="159"/>
      <c r="J123" s="159"/>
      <c r="K123" s="159"/>
      <c r="L123" s="159"/>
      <c r="M123" s="159"/>
      <c r="N123" s="159"/>
      <c r="O123" s="96"/>
      <c r="P123" s="131"/>
    </row>
    <row r="124" spans="2:16" ht="20.100000000000001" customHeight="1">
      <c r="B124" s="193"/>
      <c r="C124" s="195"/>
      <c r="D124" s="217" t="s">
        <v>446</v>
      </c>
      <c r="E124" s="138"/>
      <c r="F124" s="139"/>
      <c r="G124" s="159" t="s">
        <v>2508</v>
      </c>
      <c r="H124" s="159"/>
      <c r="I124" s="159"/>
      <c r="J124" s="159"/>
      <c r="K124" s="159"/>
      <c r="L124" s="159"/>
      <c r="M124" s="159"/>
      <c r="N124" s="159"/>
      <c r="O124" s="96"/>
      <c r="P124" s="131"/>
    </row>
    <row r="125" spans="2:16" ht="20.100000000000001" customHeight="1">
      <c r="B125" s="193"/>
      <c r="C125" s="195"/>
      <c r="D125" s="219" t="s">
        <v>447</v>
      </c>
      <c r="E125" s="220"/>
      <c r="F125" s="221"/>
      <c r="G125" s="159" t="s">
        <v>2509</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2511</v>
      </c>
      <c r="J176" s="86"/>
      <c r="K176" s="86"/>
      <c r="L176" s="86"/>
      <c r="M176" s="86"/>
      <c r="N176" s="86"/>
      <c r="O176" s="87"/>
      <c r="P176" s="88"/>
    </row>
    <row r="177" spans="2:16" ht="39.950000000000003" customHeight="1">
      <c r="B177" s="280"/>
      <c r="C177" s="281"/>
      <c r="D177" s="82"/>
      <c r="E177" s="202"/>
      <c r="F177" s="92" t="s">
        <v>108</v>
      </c>
      <c r="G177" s="92"/>
      <c r="H177" s="92"/>
      <c r="I177" s="85" t="s">
        <v>2512</v>
      </c>
      <c r="J177" s="86"/>
      <c r="K177" s="86"/>
      <c r="L177" s="86"/>
      <c r="M177" s="86"/>
      <c r="N177" s="86"/>
      <c r="O177" s="87"/>
      <c r="P177" s="88"/>
    </row>
    <row r="178" spans="2:16" ht="39.950000000000003" customHeight="1">
      <c r="B178" s="280"/>
      <c r="C178" s="281"/>
      <c r="D178" s="82"/>
      <c r="E178" s="202"/>
      <c r="F178" s="92" t="s">
        <v>109</v>
      </c>
      <c r="G178" s="92"/>
      <c r="H178" s="92"/>
      <c r="I178" s="85" t="s">
        <v>2513</v>
      </c>
      <c r="J178" s="86"/>
      <c r="K178" s="86"/>
      <c r="L178" s="86"/>
      <c r="M178" s="86"/>
      <c r="N178" s="86"/>
      <c r="O178" s="87"/>
      <c r="P178" s="88"/>
    </row>
    <row r="179" spans="2:16" ht="39.950000000000003" customHeight="1">
      <c r="B179" s="280"/>
      <c r="C179" s="281"/>
      <c r="D179" s="82"/>
      <c r="E179" s="202"/>
      <c r="F179" s="92" t="s">
        <v>429</v>
      </c>
      <c r="G179" s="92"/>
      <c r="H179" s="92"/>
      <c r="I179" s="85" t="s">
        <v>2514</v>
      </c>
      <c r="J179" s="86"/>
      <c r="K179" s="86"/>
      <c r="L179" s="86"/>
      <c r="M179" s="86"/>
      <c r="N179" s="86"/>
      <c r="O179" s="87"/>
      <c r="P179" s="88"/>
    </row>
    <row r="180" spans="2:16" ht="39.950000000000003" customHeight="1">
      <c r="B180" s="280"/>
      <c r="C180" s="281"/>
      <c r="D180" s="82"/>
      <c r="E180" s="202"/>
      <c r="F180" s="92" t="s">
        <v>110</v>
      </c>
      <c r="G180" s="92"/>
      <c r="H180" s="92"/>
      <c r="I180" s="85" t="s">
        <v>2514</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2503</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2505</v>
      </c>
      <c r="K219" s="159"/>
      <c r="L219" s="159"/>
      <c r="M219" s="159"/>
      <c r="N219" s="159"/>
      <c r="O219" s="96"/>
      <c r="P219" s="131"/>
      <c r="S219" s="15" t="str">
        <f>IF(J219="","未記入","")</f>
        <v/>
      </c>
    </row>
    <row r="220" spans="2:20" ht="60" customHeight="1">
      <c r="B220" s="114" t="s">
        <v>128</v>
      </c>
      <c r="C220" s="92"/>
      <c r="D220" s="92"/>
      <c r="E220" s="92"/>
      <c r="F220" s="85" t="s">
        <v>2516</v>
      </c>
      <c r="G220" s="86"/>
      <c r="H220" s="86"/>
      <c r="I220" s="86"/>
      <c r="J220" s="86"/>
      <c r="K220" s="86"/>
      <c r="L220" s="86"/>
      <c r="M220" s="86"/>
      <c r="N220" s="86"/>
      <c r="O220" s="87"/>
      <c r="P220" s="88"/>
    </row>
    <row r="221" spans="2:20" ht="60" customHeight="1">
      <c r="B221" s="114" t="s">
        <v>493</v>
      </c>
      <c r="C221" s="92"/>
      <c r="D221" s="92"/>
      <c r="E221" s="92"/>
      <c r="F221" s="85" t="s">
        <v>2518</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2505</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2515</v>
      </c>
      <c r="K227" s="206"/>
      <c r="L227" s="206"/>
      <c r="M227" s="206"/>
      <c r="N227" s="206"/>
      <c r="O227" s="206"/>
      <c r="P227" s="207"/>
    </row>
    <row r="228" spans="1:20" ht="20.100000000000001" customHeight="1">
      <c r="B228" s="114" t="s">
        <v>132</v>
      </c>
      <c r="C228" s="92"/>
      <c r="D228" s="92"/>
      <c r="E228" s="92"/>
      <c r="F228" s="96">
        <v>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3</v>
      </c>
      <c r="F241" s="218"/>
      <c r="G241" s="218"/>
      <c r="H241" s="159">
        <v>2</v>
      </c>
      <c r="I241" s="159"/>
      <c r="J241" s="159"/>
      <c r="K241" s="159">
        <v>1</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c r="I247" s="159"/>
      <c r="J247" s="159"/>
      <c r="K247" s="159">
        <v>1</v>
      </c>
      <c r="L247" s="159"/>
      <c r="M247" s="159"/>
      <c r="N247" s="159"/>
      <c r="O247" s="96"/>
      <c r="P247" s="131"/>
    </row>
    <row r="248" spans="2:20" ht="20.100000000000001" customHeight="1">
      <c r="B248" s="114" t="s">
        <v>150</v>
      </c>
      <c r="C248" s="92"/>
      <c r="D248" s="92"/>
      <c r="E248" s="218">
        <f>IF(OR($H$248&lt;&gt;"",$K$248&lt;&gt;""),SUM($H$248,$K$248),"")</f>
        <v>1</v>
      </c>
      <c r="F248" s="218"/>
      <c r="G248" s="218"/>
      <c r="H248" s="159"/>
      <c r="I248" s="159"/>
      <c r="J248" s="159"/>
      <c r="K248" s="159">
        <v>1</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2</v>
      </c>
      <c r="H259" s="218"/>
      <c r="I259" s="218"/>
      <c r="J259" s="159">
        <v>1</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2</v>
      </c>
      <c r="H261" s="218"/>
      <c r="I261" s="218"/>
      <c r="J261" s="159">
        <v>2</v>
      </c>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10</v>
      </c>
      <c r="H277" s="47" t="s">
        <v>504</v>
      </c>
      <c r="I277" s="29">
        <v>0</v>
      </c>
      <c r="J277" s="47" t="s">
        <v>505</v>
      </c>
      <c r="K277" s="48" t="s">
        <v>450</v>
      </c>
      <c r="L277" s="29">
        <v>8</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2505</v>
      </c>
      <c r="M295" s="109"/>
      <c r="N295" s="109"/>
      <c r="O295" s="109"/>
      <c r="P295" s="110"/>
    </row>
    <row r="296" spans="2:20" ht="20.100000000000001" customHeight="1">
      <c r="B296" s="89"/>
      <c r="C296" s="90"/>
      <c r="D296" s="90"/>
      <c r="E296" s="90"/>
      <c r="F296" s="91"/>
      <c r="G296" s="210" t="s">
        <v>456</v>
      </c>
      <c r="H296" s="192"/>
      <c r="I296" s="96" t="s">
        <v>2505</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2522</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0</v>
      </c>
      <c r="J301" s="28">
        <v>0</v>
      </c>
      <c r="K301" s="28"/>
      <c r="L301" s="28"/>
      <c r="M301" s="28"/>
      <c r="N301" s="28"/>
      <c r="O301" s="28"/>
      <c r="P301" s="28"/>
      <c r="Q301" s="12"/>
    </row>
    <row r="302" spans="2:20" ht="20.100000000000001" customHeight="1">
      <c r="B302" s="190" t="s">
        <v>186</v>
      </c>
      <c r="C302" s="191"/>
      <c r="D302" s="191"/>
      <c r="E302" s="191"/>
      <c r="F302" s="192"/>
      <c r="G302" s="28"/>
      <c r="H302" s="28"/>
      <c r="I302" s="28">
        <v>0</v>
      </c>
      <c r="J302" s="28">
        <v>0</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2</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1</v>
      </c>
      <c r="J310" s="28">
        <v>1</v>
      </c>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2523</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2503</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2503</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v>
      </c>
      <c r="K326" s="97"/>
      <c r="L326" s="97"/>
      <c r="M326" s="99" t="s">
        <v>459</v>
      </c>
      <c r="N326" s="99"/>
      <c r="O326" s="99"/>
      <c r="P326" s="169"/>
      <c r="S326" s="15" t="str">
        <f>IF(F324=MST!CI6,IF(J326="","未記入",""),"")</f>
        <v/>
      </c>
    </row>
    <row r="327" spans="2:20" ht="60" customHeight="1">
      <c r="B327" s="293" t="s">
        <v>201</v>
      </c>
      <c r="C327" s="92"/>
      <c r="D327" s="92" t="s">
        <v>202</v>
      </c>
      <c r="E327" s="92"/>
      <c r="F327" s="85" t="s">
        <v>2524</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2525</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2531</v>
      </c>
      <c r="J332" s="159"/>
      <c r="K332" s="159"/>
      <c r="L332" s="159"/>
      <c r="M332" s="96" t="s">
        <v>2532</v>
      </c>
      <c r="N332" s="97"/>
      <c r="O332" s="97"/>
      <c r="P332" s="101"/>
    </row>
    <row r="333" spans="2:20" ht="20.100000000000001" customHeight="1">
      <c r="B333" s="114"/>
      <c r="C333" s="92"/>
      <c r="D333" s="92"/>
      <c r="E333" s="203" t="s">
        <v>215</v>
      </c>
      <c r="F333" s="99"/>
      <c r="G333" s="99"/>
      <c r="H333" s="100"/>
      <c r="I333" s="96">
        <v>94</v>
      </c>
      <c r="J333" s="97"/>
      <c r="K333" s="97"/>
      <c r="L333" s="55" t="s">
        <v>498</v>
      </c>
      <c r="M333" s="96">
        <v>92</v>
      </c>
      <c r="N333" s="97"/>
      <c r="O333" s="97"/>
      <c r="P333" s="40" t="s">
        <v>498</v>
      </c>
    </row>
    <row r="334" spans="2:20" ht="20.100000000000001" customHeight="1">
      <c r="B334" s="114" t="s">
        <v>45</v>
      </c>
      <c r="C334" s="92"/>
      <c r="D334" s="92"/>
      <c r="E334" s="203" t="s">
        <v>216</v>
      </c>
      <c r="F334" s="99"/>
      <c r="G334" s="99"/>
      <c r="H334" s="100"/>
      <c r="I334" s="96">
        <v>8</v>
      </c>
      <c r="J334" s="97"/>
      <c r="K334" s="97"/>
      <c r="L334" s="55" t="s">
        <v>490</v>
      </c>
      <c r="M334" s="96">
        <v>8</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150000</v>
      </c>
      <c r="J340" s="97"/>
      <c r="K340" s="97"/>
      <c r="L340" s="50" t="s">
        <v>499</v>
      </c>
      <c r="M340" s="358">
        <v>150000</v>
      </c>
      <c r="N340" s="97"/>
      <c r="O340" s="97"/>
      <c r="P340" s="37" t="s">
        <v>499</v>
      </c>
    </row>
    <row r="341" spans="2:20" ht="20.100000000000001" customHeight="1">
      <c r="B341" s="359"/>
      <c r="C341" s="203" t="s">
        <v>210</v>
      </c>
      <c r="D341" s="99"/>
      <c r="E341" s="99"/>
      <c r="F341" s="99"/>
      <c r="G341" s="99"/>
      <c r="H341" s="100"/>
      <c r="I341" s="358">
        <v>15000</v>
      </c>
      <c r="J341" s="97"/>
      <c r="K341" s="97"/>
      <c r="L341" s="50" t="s">
        <v>499</v>
      </c>
      <c r="M341" s="358">
        <v>15000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50000</v>
      </c>
      <c r="J343" s="97"/>
      <c r="K343" s="97"/>
      <c r="L343" s="50" t="s">
        <v>499</v>
      </c>
      <c r="M343" s="358">
        <v>50000</v>
      </c>
      <c r="N343" s="97"/>
      <c r="O343" s="97"/>
      <c r="P343" s="37" t="s">
        <v>499</v>
      </c>
    </row>
    <row r="344" spans="2:20" ht="20.100000000000001" customHeight="1">
      <c r="B344" s="114"/>
      <c r="C344" s="360"/>
      <c r="D344" s="360"/>
      <c r="E344" s="203" t="s">
        <v>222</v>
      </c>
      <c r="F344" s="99"/>
      <c r="G344" s="99"/>
      <c r="H344" s="100"/>
      <c r="I344" s="358">
        <v>35000</v>
      </c>
      <c r="J344" s="97"/>
      <c r="K344" s="97"/>
      <c r="L344" s="50" t="s">
        <v>499</v>
      </c>
      <c r="M344" s="358">
        <v>35000</v>
      </c>
      <c r="N344" s="97"/>
      <c r="O344" s="97"/>
      <c r="P344" s="37" t="s">
        <v>499</v>
      </c>
    </row>
    <row r="345" spans="2:20" ht="20.100000000000001" customHeight="1">
      <c r="B345" s="114"/>
      <c r="C345" s="360"/>
      <c r="D345" s="360"/>
      <c r="E345" s="203" t="s">
        <v>223</v>
      </c>
      <c r="F345" s="99"/>
      <c r="G345" s="99"/>
      <c r="H345" s="100"/>
      <c r="I345" s="358">
        <v>30000</v>
      </c>
      <c r="J345" s="97"/>
      <c r="K345" s="97"/>
      <c r="L345" s="50" t="s">
        <v>499</v>
      </c>
      <c r="M345" s="358">
        <v>30000</v>
      </c>
      <c r="N345" s="97"/>
      <c r="O345" s="97"/>
      <c r="P345" s="37" t="s">
        <v>499</v>
      </c>
    </row>
    <row r="346" spans="2:20" ht="20.100000000000001" customHeight="1">
      <c r="B346" s="114"/>
      <c r="C346" s="360"/>
      <c r="D346" s="360"/>
      <c r="E346" s="203" t="s">
        <v>224</v>
      </c>
      <c r="F346" s="99"/>
      <c r="G346" s="99"/>
      <c r="H346" s="100"/>
      <c r="I346" s="358">
        <v>20000</v>
      </c>
      <c r="J346" s="97"/>
      <c r="K346" s="97"/>
      <c r="L346" s="50" t="s">
        <v>499</v>
      </c>
      <c r="M346" s="358">
        <v>20000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t="s">
        <v>2527</v>
      </c>
      <c r="H356" s="206"/>
      <c r="I356" s="206"/>
      <c r="J356" s="206"/>
      <c r="K356" s="206"/>
      <c r="L356" s="206"/>
      <c r="M356" s="206"/>
      <c r="N356" s="206"/>
      <c r="O356" s="206"/>
      <c r="P356" s="207"/>
    </row>
    <row r="357" spans="2:20" ht="60" customHeight="1">
      <c r="B357" s="98" t="s">
        <v>222</v>
      </c>
      <c r="C357" s="99"/>
      <c r="D357" s="99"/>
      <c r="E357" s="99"/>
      <c r="F357" s="100"/>
      <c r="G357" s="135" t="s">
        <v>2528</v>
      </c>
      <c r="H357" s="206"/>
      <c r="I357" s="206"/>
      <c r="J357" s="206"/>
      <c r="K357" s="206"/>
      <c r="L357" s="206"/>
      <c r="M357" s="206"/>
      <c r="N357" s="206"/>
      <c r="O357" s="206"/>
      <c r="P357" s="207"/>
    </row>
    <row r="358" spans="2:20" ht="60" customHeight="1">
      <c r="B358" s="98" t="s">
        <v>221</v>
      </c>
      <c r="C358" s="99"/>
      <c r="D358" s="99"/>
      <c r="E358" s="99"/>
      <c r="F358" s="100"/>
      <c r="G358" s="135" t="s">
        <v>2529</v>
      </c>
      <c r="H358" s="206"/>
      <c r="I358" s="206"/>
      <c r="J358" s="206"/>
      <c r="K358" s="206"/>
      <c r="L358" s="206"/>
      <c r="M358" s="206"/>
      <c r="N358" s="206"/>
      <c r="O358" s="206"/>
      <c r="P358" s="207"/>
    </row>
    <row r="359" spans="2:20" ht="60" customHeight="1">
      <c r="B359" s="98" t="s">
        <v>224</v>
      </c>
      <c r="C359" s="99"/>
      <c r="D359" s="99"/>
      <c r="E359" s="99"/>
      <c r="F359" s="100"/>
      <c r="G359" s="135" t="s">
        <v>2530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c r="I387" s="109"/>
      <c r="J387" s="109"/>
      <c r="K387" s="109"/>
      <c r="L387" s="109"/>
      <c r="M387" s="109"/>
      <c r="N387" s="109"/>
      <c r="O387" s="109"/>
      <c r="P387" s="49" t="s">
        <v>495</v>
      </c>
    </row>
    <row r="388" spans="1:20" ht="20.100000000000001" customHeight="1">
      <c r="B388" s="79"/>
      <c r="C388" s="81"/>
      <c r="D388" s="92" t="s">
        <v>250</v>
      </c>
      <c r="E388" s="92"/>
      <c r="F388" s="92"/>
      <c r="G388" s="92"/>
      <c r="H388" s="96">
        <v>2</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v>2</v>
      </c>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c r="I396" s="97"/>
      <c r="J396" s="97"/>
      <c r="K396" s="97"/>
      <c r="L396" s="97"/>
      <c r="M396" s="97"/>
      <c r="N396" s="97"/>
      <c r="O396" s="97"/>
      <c r="P396" s="37" t="s">
        <v>497</v>
      </c>
    </row>
    <row r="397" spans="1:20" ht="20.100000000000001" customHeight="1">
      <c r="B397" s="387"/>
      <c r="C397" s="388"/>
      <c r="D397" s="92" t="s">
        <v>259</v>
      </c>
      <c r="E397" s="92"/>
      <c r="F397" s="92"/>
      <c r="G397" s="92"/>
      <c r="H397" s="96"/>
      <c r="I397" s="97"/>
      <c r="J397" s="97"/>
      <c r="K397" s="97"/>
      <c r="L397" s="97"/>
      <c r="M397" s="97"/>
      <c r="N397" s="97"/>
      <c r="O397" s="97"/>
      <c r="P397" s="37" t="s">
        <v>497</v>
      </c>
    </row>
    <row r="398" spans="1:20" ht="20.100000000000001" customHeight="1">
      <c r="B398" s="387"/>
      <c r="C398" s="388"/>
      <c r="D398" s="92" t="s">
        <v>260</v>
      </c>
      <c r="E398" s="92"/>
      <c r="F398" s="92"/>
      <c r="G398" s="92"/>
      <c r="H398" s="96"/>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v>1</v>
      </c>
      <c r="I403" s="97"/>
      <c r="J403" s="97"/>
      <c r="K403" s="97"/>
      <c r="L403" s="97"/>
      <c r="M403" s="97"/>
      <c r="N403" s="97"/>
      <c r="O403" s="97"/>
      <c r="P403" s="37" t="s">
        <v>497</v>
      </c>
    </row>
    <row r="404" spans="2:20" ht="20.100000000000001" customHeight="1">
      <c r="B404" s="114"/>
      <c r="C404" s="92"/>
      <c r="D404" s="92" t="s">
        <v>266</v>
      </c>
      <c r="E404" s="92"/>
      <c r="F404" s="92"/>
      <c r="G404" s="92"/>
      <c r="H404" s="96">
        <v>1</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93</v>
      </c>
      <c r="I409" s="109"/>
      <c r="J409" s="109"/>
      <c r="K409" s="109"/>
      <c r="L409" s="109"/>
      <c r="M409" s="109"/>
      <c r="N409" s="109"/>
      <c r="O409" s="109"/>
      <c r="P409" s="49" t="s">
        <v>503</v>
      </c>
    </row>
    <row r="410" spans="2:20" ht="20.100000000000001" customHeight="1">
      <c r="B410" s="114" t="s">
        <v>271</v>
      </c>
      <c r="C410" s="92"/>
      <c r="D410" s="92"/>
      <c r="E410" s="92"/>
      <c r="F410" s="92"/>
      <c r="G410" s="92"/>
      <c r="H410" s="96">
        <v>2</v>
      </c>
      <c r="I410" s="97"/>
      <c r="J410" s="97"/>
      <c r="K410" s="97"/>
      <c r="L410" s="97"/>
      <c r="M410" s="97"/>
      <c r="N410" s="97"/>
      <c r="O410" s="97"/>
      <c r="P410" s="37" t="s">
        <v>495</v>
      </c>
    </row>
    <row r="411" spans="2:20" ht="20.100000000000001" customHeight="1">
      <c r="B411" s="114" t="s">
        <v>272</v>
      </c>
      <c r="C411" s="92"/>
      <c r="D411" s="92"/>
      <c r="E411" s="92"/>
      <c r="F411" s="92"/>
      <c r="G411" s="92"/>
      <c r="H411" s="96">
        <v>50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2493</v>
      </c>
      <c r="I431" s="206"/>
      <c r="J431" s="206"/>
      <c r="K431" s="206"/>
      <c r="L431" s="206"/>
      <c r="M431" s="206"/>
      <c r="N431" s="206"/>
      <c r="O431" s="206"/>
      <c r="P431" s="207"/>
    </row>
    <row r="432" spans="1:20" ht="20.100000000000001" customHeight="1">
      <c r="B432" s="400"/>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400"/>
      <c r="C433" s="217" t="s">
        <v>285</v>
      </c>
      <c r="D433" s="138"/>
      <c r="E433" s="139"/>
      <c r="F433" s="219" t="s">
        <v>286</v>
      </c>
      <c r="G433" s="221"/>
      <c r="H433" s="23"/>
      <c r="I433" s="35" t="s">
        <v>504</v>
      </c>
      <c r="J433" s="24"/>
      <c r="K433" s="35" t="s">
        <v>505</v>
      </c>
      <c r="L433" s="56" t="s">
        <v>450</v>
      </c>
      <c r="M433" s="24"/>
      <c r="N433" s="35" t="s">
        <v>504</v>
      </c>
      <c r="O433" s="24"/>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2533</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2505</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2534</v>
      </c>
      <c r="M469" s="86"/>
      <c r="N469" s="86"/>
      <c r="O469" s="87"/>
      <c r="P469" s="88"/>
    </row>
    <row r="470" spans="2:20" ht="20.100000000000001" customHeight="1">
      <c r="B470" s="190" t="s">
        <v>292</v>
      </c>
      <c r="C470" s="191"/>
      <c r="D470" s="191"/>
      <c r="E470" s="191"/>
      <c r="F470" s="191"/>
      <c r="G470" s="192"/>
      <c r="H470" s="159" t="s">
        <v>2505</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2534</v>
      </c>
      <c r="M472" s="86"/>
      <c r="N472" s="86"/>
      <c r="O472" s="87"/>
      <c r="P472" s="88"/>
    </row>
    <row r="473" spans="2:20" ht="20.100000000000001" customHeight="1" thickBot="1">
      <c r="B473" s="414" t="s">
        <v>293</v>
      </c>
      <c r="C473" s="415"/>
      <c r="D473" s="415"/>
      <c r="E473" s="415"/>
      <c r="F473" s="415"/>
      <c r="G473" s="415"/>
      <c r="H473" s="313" t="s">
        <v>2505</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2503</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2536</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2537</v>
      </c>
      <c r="I501" s="157"/>
      <c r="J501" s="157"/>
      <c r="K501" s="157"/>
      <c r="L501" s="157"/>
      <c r="M501" s="157"/>
      <c r="N501" s="157"/>
      <c r="O501" s="157"/>
      <c r="P501" s="158"/>
      <c r="S501" s="127"/>
      <c r="T501" s="127"/>
    </row>
    <row r="502" spans="2:20" ht="20.100000000000001" customHeight="1">
      <c r="B502" s="293" t="s">
        <v>303</v>
      </c>
      <c r="C502" s="92"/>
      <c r="D502" s="92"/>
      <c r="E502" s="92"/>
      <c r="F502" s="96" t="s">
        <v>2503</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2505</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2503</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2538</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2539</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2541</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2540</v>
      </c>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2542</v>
      </c>
      <c r="K4" s="469"/>
      <c r="L4" s="469"/>
      <c r="M4" s="468" t="s">
        <v>2543</v>
      </c>
      <c r="N4" s="469"/>
      <c r="O4" s="469"/>
      <c r="P4" s="469"/>
      <c r="Q4" s="469"/>
      <c r="R4" s="65" t="s">
        <v>2520</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2542</v>
      </c>
      <c r="K49" s="469"/>
      <c r="L49" s="469"/>
      <c r="M49" s="468" t="s">
        <v>2544</v>
      </c>
      <c r="N49" s="469"/>
      <c r="O49" s="469"/>
      <c r="P49" s="469"/>
      <c r="Q49" s="469"/>
      <c r="R49" s="65" t="s">
        <v>2520</v>
      </c>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2505</v>
      </c>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2505</v>
      </c>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2505</v>
      </c>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2505</v>
      </c>
      <c r="K10" s="515"/>
      <c r="L10" s="515"/>
      <c r="M10" s="515"/>
      <c r="N10" s="515"/>
      <c r="O10" s="516"/>
      <c r="P10" s="514"/>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2503</v>
      </c>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2505</v>
      </c>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2503</v>
      </c>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2503</v>
      </c>
      <c r="K14" s="535"/>
      <c r="L14" s="535"/>
      <c r="M14" s="535"/>
      <c r="N14" s="535"/>
      <c r="O14" s="536"/>
      <c r="P14" s="534"/>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2505</v>
      </c>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2505</v>
      </c>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2505</v>
      </c>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2505</v>
      </c>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2503</v>
      </c>
      <c r="K23" s="515"/>
      <c r="L23" s="515"/>
      <c r="M23" s="515"/>
      <c r="N23" s="515"/>
      <c r="O23" s="516"/>
      <c r="P23" s="514"/>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2503</v>
      </c>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2505</v>
      </c>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2505</v>
      </c>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2505</v>
      </c>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2505</v>
      </c>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2505</v>
      </c>
      <c r="K33" s="551"/>
      <c r="L33" s="551"/>
      <c r="M33" s="551"/>
      <c r="N33" s="551"/>
      <c r="O33" s="552"/>
      <c r="P33" s="550"/>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2505</v>
      </c>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2505</v>
      </c>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2023-04-12T06:08:00Z</dcterms:modified>
</cp:coreProperties>
</file>