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<sst xmlns="http://schemas.openxmlformats.org/spreadsheetml/2006/main" count="2995" uniqueCount="2557">
  <si>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</si>
  <si>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</si>
  <si>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</si>
  <si>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</si>
  <si>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</si>
  <si>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</si>
  <si>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</si>
  <si>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</si>
  <si>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</si>
  <si>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</si>
  <si>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</si>
  <si>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</si>
  <si>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</si>
  <si>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</si>
  <si>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</si>
  <si>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</si>
  <si>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</si>
  <si>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</si>
  <si>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</si>
  <si>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</si>
  <si>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</si>
  <si>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</si>
  <si>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</si>
  <si>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</si>
  <si>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</si>
  <si>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</si>
  <si>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</si>
  <si>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</si>
  <si>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</si>
  <si>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</si>
  <si>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</si>
  <si>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</si>
  <si>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</si>
  <si>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</si>
  <si>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</si>
  <si>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</si>
  <si>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</si>
  <si>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</si>
  <si>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</si>
  <si>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</si>
  <si>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</si>
  <si>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</si>
  <si>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</si>
  <si>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</si>
  <si>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</si>
  <si>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</si>
  <si>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</si>
  <si>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</si>
  <si>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</si>
  <si>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</si>
  <si>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</si>
  <si>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</si>
  <si>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</si>
  <si>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</si>
  <si>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</si>
  <si>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</si>
  <si>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</si>
  <si>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</si>
  <si>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</si>
  <si>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</si>
  <si>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</si>
  <si>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</si>
  <si>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</si>
  <si>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</si>
  <si>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</si>
  <si>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</si>
  <si>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</si>
  <si>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</si>
  <si>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</si>
  <si>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</si>
  <si>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</si>
  <si>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</si>
  <si>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</si>
  <si>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</si>
  <si>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</si>
  <si>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</si>
  <si>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</si>
  <si>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</si>
  <si>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</si>
  <si>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</si>
  <si>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</si>
  <si>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</si>
  <si>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</si>
  <si>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</si>
  <si>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</si>
  <si>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</si>
  <si>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</si>
  <si>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</si>
  <si>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</si>
  <si>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</si>
  <si>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</si>
  <si>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</si>
  <si>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</si>
  <si>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</si>
  <si>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</si>
  <si>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</si>
  <si>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</si>
  <si>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</si>
  <si>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</si>
  <si>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</si>
  <si>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</si>
  <si>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</si>
  <si>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</si>
  <si>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</si>
  <si>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</si>
  <si>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</si>
  <si>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</si>
  <si>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</si>
  <si>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</si>
  <si>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</si>
  <si>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</si>
  <si>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</si>
  <si>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</si>
  <si>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</si>
  <si>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</si>
  <si>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</si>
  <si>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</si>
  <si>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</si>
  <si>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</si>
  <si>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</si>
  <si>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</si>
  <si>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</si>
  <si>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</si>
  <si>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</si>
  <si>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</si>
  <si>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</si>
  <si>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</si>
  <si>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</si>
  <si>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</si>
  <si>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</si>
  <si>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</si>
  <si>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</si>
  <si>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</si>
  <si>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</si>
  <si>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</si>
  <si>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</si>
  <si>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</si>
  <si>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</si>
  <si>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</si>
  <si>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</si>
  <si>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</si>
  <si>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</si>
  <si>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</si>
  <si>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</si>
  <si>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</si>
  <si>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</si>
  <si>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</si>
  <si>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</si>
  <si>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</si>
  <si>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</si>
  <si>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</si>
  <si>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</si>
  <si>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</si>
  <si>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</si>
  <si>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</si>
  <si>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</si>
  <si>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</si>
  <si>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</si>
  <si>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</si>
  <si>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</si>
  <si>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</si>
  <si>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</si>
  <si>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</si>
  <si>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</si>
  <si>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</si>
  <si>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</si>
  <si>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</si>
  <si>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</si>
  <si>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</si>
  <si>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</si>
  <si>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</si>
  <si>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</si>
  <si>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</si>
  <si>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</si>
  <si>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</si>
  <si>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</si>
  <si>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</si>
  <si>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</si>
  <si>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</si>
  <si>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</si>
  <si>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</si>
  <si>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</si>
  <si>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</si>
  <si>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</si>
  <si>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</si>
  <si>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</si>
  <si>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</si>
  <si>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</si>
  <si>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</si>
  <si>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</si>
  <si>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</si>
  <si>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</si>
  <si>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</si>
  <si>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</si>
  <si>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</si>
  <si>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</si>
  <si>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</si>
  <si>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</si>
  <si>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</si>
  <si>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</si>
  <si>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</si>
  <si>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</si>
  <si>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</si>
  <si>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</si>
  <si>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</si>
  <si>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</si>
  <si>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</si>
  <si>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</si>
  <si>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</si>
  <si>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</si>
  <si>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</si>
  <si>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</si>
  <si>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</si>
  <si>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</si>
  <si>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</si>
  <si>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</si>
  <si>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</si>
  <si>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</si>
  <si>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</si>
  <si>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</si>
  <si>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</si>
  <si>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</si>
  <si>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</si>
  <si>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</si>
  <si>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</si>
  <si>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</si>
  <si>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</si>
  <si>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</si>
  <si>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</si>
  <si>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</si>
  <si>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</si>
  <si>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</si>
  <si>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</si>
  <si>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</si>
  <si>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</si>
  <si>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</si>
  <si>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</si>
  <si>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</si>
  <si>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</si>
  <si>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</si>
  <si>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</si>
  <si>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</si>
  <si>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</si>
  <si>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</si>
  <si>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</si>
  <si>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</si>
  <si>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</si>
  <si>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</si>
  <si>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</si>
  <si>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</si>
  <si>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</si>
  <si>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</si>
  <si>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</si>
  <si>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</si>
  <si>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</si>
  <si>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</si>
  <si>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</si>
  <si>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</si>
  <si>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</si>
  <si>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</si>
  <si>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</si>
  <si>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</si>
  <si>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</si>
  <si>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</si>
  <si>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</si>
  <si>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</si>
  <si>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</si>
  <si>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</si>
  <si>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</si>
  <si>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</si>
  <si>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</si>
  <si>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</si>
  <si>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</si>
  <si>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</si>
  <si>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</si>
  <si>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</si>
  <si>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</si>
  <si>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</si>
  <si>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</si>
  <si>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</si>
  <si>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</si>
  <si>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</si>
  <si>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</si>
  <si>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</si>
  <si>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</si>
  <si>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</si>
  <si>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</si>
  <si>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</si>
  <si>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</si>
  <si>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</si>
  <si>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</si>
  <si>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</si>
  <si>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</si>
  <si>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</si>
  <si>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</si>
  <si>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</si>
  <si>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</si>
  <si>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</si>
  <si>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</si>
  <si>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</si>
  <si>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</si>
  <si>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</si>
  <si>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</si>
  <si>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</si>
  <si>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</si>
  <si>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</si>
  <si>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</si>
  <si>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</si>
  <si>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</si>
  <si>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</si>
  <si>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</si>
  <si>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</si>
  <si>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</si>
  <si>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</si>
  <si>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</si>
  <si>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</si>
  <si>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</si>
  <si>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</si>
  <si>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</si>
  <si>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</si>
  <si>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</si>
  <si>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</si>
  <si>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</si>
  <si>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</si>
  <si>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</si>
  <si>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</si>
  <si>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</si>
  <si>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</si>
  <si>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</si>
  <si>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</si>
  <si>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</si>
  <si>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</si>
  <si>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</si>
  <si>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</si>
  <si>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</si>
  <si>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</si>
  <si>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</si>
  <si>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</si>
  <si>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</si>
  <si>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</si>
  <si>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</si>
  <si>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</si>
  <si>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</si>
  <si>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</si>
  <si>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</si>
  <si>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</si>
  <si>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</si>
  <si>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</si>
  <si>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</si>
  <si>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</si>
  <si>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</si>
  <si>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</si>
  <si>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</si>
  <si>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</si>
  <si>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</si>
  <si>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</si>
  <si>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</si>
  <si>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</si>
  <si>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</si>
  <si>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</si>
  <si>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</si>
  <si>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</si>
  <si>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</si>
  <si>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</si>
  <si>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</si>
  <si>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</si>
  <si>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</si>
  <si>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</si>
  <si>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</si>
  <si>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</si>
  <si>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</si>
  <si>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</si>
  <si>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</si>
  <si>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</si>
  <si>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</si>
  <si>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</si>
  <si>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</si>
  <si>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</si>
  <si>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</si>
  <si>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</si>
  <si>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</si>
  <si>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</si>
  <si>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</si>
  <si>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</si>
  <si>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</si>
  <si>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</si>
  <si>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</si>
  <si>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</si>
  <si>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</si>
  <si>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</si>
  <si>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</si>
  <si>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</si>
  <si>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</si>
  <si>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</si>
  <si>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</si>
  <si>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</si>
  <si>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</si>
  <si>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</si>
  <si>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</si>
  <si>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</si>
  <si>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</si>
  <si>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</si>
  <si>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</si>
  <si>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</si>
  <si>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</si>
  <si>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</si>
  <si>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</si>
  <si>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</si>
  <si>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</si>
  <si>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</si>
  <si>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</si>
  <si>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</si>
  <si>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</si>
  <si>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</si>
  <si>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</si>
  <si>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</si>
  <si>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</si>
  <si>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</si>
  <si>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</si>
  <si>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</si>
  <si>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</si>
  <si>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</si>
  <si>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</si>
  <si>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</si>
  <si>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</si>
  <si>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</si>
  <si>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</si>
  <si>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</si>
  <si>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</si>
  <si>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</si>
  <si>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</si>
  <si>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</si>
  <si>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</si>
  <si>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</si>
  <si>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</si>
  <si>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</si>
  <si>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</si>
  <si>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</si>
  <si>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</si>
  <si>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</si>
  <si>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</si>
  <si>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</si>
  <si>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</si>
  <si>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</si>
  <si>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</si>
  <si>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</si>
  <si>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</si>
  <si>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</si>
  <si>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</si>
  <si>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</si>
  <si>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</si>
  <si>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</si>
  <si>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</si>
  <si>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</si>
  <si>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</si>
  <si>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</si>
  <si>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</si>
  <si>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</si>
  <si>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</si>
  <si>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</si>
  <si>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</si>
  <si>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</si>
  <si>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</si>
  <si>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</si>
  <si>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</si>
  <si>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</si>
  <si>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</si>
  <si>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</si>
  <si>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</si>
  <si>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</si>
  <si>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</si>
  <si>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</si>
  <si>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</si>
  <si>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</si>
  <si>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</si>
  <si>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</si>
  <si>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</si>
  <si>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</si>
  <si>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</si>
  <si>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</si>
  <si>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</si>
  <si>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</si>
  <si>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</si>
  <si>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</si>
  <si>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</si>
  <si>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</si>
  <si>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</si>
  <si>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</si>
  <si>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</si>
  <si>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</si>
  <si>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</si>
  <si>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</si>
  <si>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</si>
  <si>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</si>
  <si>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</si>
  <si>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</si>
  <si>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</si>
  <si>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</si>
  <si>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</si>
  <si>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</si>
  <si>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</si>
  <si>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</si>
  <si>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</si>
  <si>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</si>
  <si>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</si>
  <si>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</si>
  <si>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</si>
  <si>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</si>
  <si>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</si>
  <si>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</si>
  <si>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</si>
  <si>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</si>
  <si>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</si>
  <si>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</si>
  <si>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</si>
  <si>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</si>
  <si>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</si>
  <si>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</si>
  <si>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</si>
  <si>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</si>
  <si>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</si>
  <si>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</si>
  <si>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</si>
  <si>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</si>
  <si>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</si>
  <si>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</si>
  <si>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</si>
  <si>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</si>
  <si>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</si>
  <si>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</si>
  <si>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</si>
  <si>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</si>
  <si>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</si>
  <si>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</si>
  <si>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</si>
  <si>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</si>
  <si>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</si>
  <si>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</si>
  <si>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</si>
  <si>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</si>
  <si>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</si>
  <si>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</si>
  <si>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</si>
  <si>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</si>
  <si>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</si>
  <si>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</si>
  <si>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</si>
  <si>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</si>
  <si>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</si>
  <si>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</si>
  <si>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</si>
  <si>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</si>
  <si>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</si>
  <si>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</si>
  <si>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</si>
  <si>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</si>
  <si>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</si>
  <si>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</si>
  <si>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</si>
  <si>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</si>
  <si>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</si>
  <si>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</si>
  <si>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</si>
  <si>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</si>
  <si>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</si>
  <si>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</si>
  <si>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</si>
  <si>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</si>
  <si>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</si>
  <si>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</si>
  <si>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</si>
  <si>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</si>
  <si>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</si>
  <si>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</si>
  <si>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</si>
  <si>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</si>
  <si>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</si>
  <si>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</si>
  <si>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</si>
  <si>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</si>
  <si>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</si>
  <si>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</si>
  <si>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</si>
  <si>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</si>
  <si>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</si>
  <si>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</si>
  <si>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</si>
  <si>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</si>
  <si>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</si>
  <si>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</si>
  <si>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</si>
  <si>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</si>
  <si>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</si>
  <si>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</si>
  <si>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</si>
  <si>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</si>
  <si>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</si>
  <si>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</si>
  <si>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</si>
  <si>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</si>
  <si>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</si>
  <si>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</si>
  <si>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</si>
  <si>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</si>
  <si>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</si>
  <si>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</si>
  <si>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</si>
  <si>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</si>
  <si>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</si>
  <si>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</si>
  <si>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</si>
  <si>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</si>
  <si>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</si>
  <si>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</si>
  <si>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</si>
  <si>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</si>
  <si>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</si>
  <si>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</si>
  <si>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</si>
  <si>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</si>
  <si>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</si>
  <si>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</si>
  <si>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</si>
  <si>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</si>
  <si>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</si>
  <si>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</si>
  <si>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</si>
  <si>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</si>
  <si>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</si>
  <si>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</si>
  <si>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</si>
  <si>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</si>
  <si>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</si>
  <si>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</si>
  <si>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</si>
  <si>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</si>
  <si>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</si>
  <si>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</si>
  <si>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</si>
  <si>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</si>
  <si>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</si>
  <si>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</si>
  <si>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</si>
  <si>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</si>
  <si>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</si>
  <si>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</si>
  <si>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</si>
  <si>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</si>
  <si>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</si>
  <si>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</si>
  <si>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</si>
  <si>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</si>
  <si>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</si>
  <si>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</si>
  <si>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</si>
  <si>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</si>
  <si>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</si>
  <si>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</si>
  <si>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</si>
  <si>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</si>
  <si>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</si>
  <si>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</si>
  <si>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</si>
  <si>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</si>
  <si>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</si>
  <si>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</si>
  <si>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</si>
  <si>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</si>
  <si>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</si>
  <si>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</si>
  <si>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</si>
  <si>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</si>
  <si>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</si>
  <si>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</si>
  <si>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</si>
  <si>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</si>
  <si>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</si>
  <si>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</si>
  <si>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</si>
  <si>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</si>
  <si>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</si>
  <si>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</si>
  <si>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</si>
  <si>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</si>
  <si>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</si>
  <si>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</si>
  <si>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</si>
  <si>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</si>
  <si>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</si>
  <si>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</si>
  <si>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</si>
  <si>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</si>
  <si>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</si>
  <si>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</si>
  <si>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</si>
  <si>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</si>
  <si>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</si>
  <si>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</si>
  <si>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</si>
  <si>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</si>
  <si>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</si>
  <si>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</si>
  <si>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</si>
  <si>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</si>
  <si>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</si>
  <si>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</si>
  <si>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</si>
  <si>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</si>
  <si>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</si>
  <si>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</si>
  <si>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</si>
  <si>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</si>
  <si>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</si>
  <si>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</si>
  <si>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</si>
  <si>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</si>
  <si>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</si>
  <si>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</si>
  <si>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</si>
  <si>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</si>
  <si>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</si>
  <si>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</si>
  <si>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</si>
  <si>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</si>
  <si>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</si>
  <si>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</si>
  <si>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</si>
  <si>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</si>
  <si>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</si>
  <si>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</si>
  <si>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</si>
  <si>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</si>
  <si>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</si>
  <si>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</si>
  <si>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</si>
  <si>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</si>
  <si>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</si>
  <si>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</si>
  <si>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</si>
  <si>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</si>
  <si>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</si>
  <si>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</si>
  <si>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</si>
  <si>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</si>
  <si>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</si>
  <si>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</si>
  <si>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</si>
  <si>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</si>
  <si>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</si>
  <si>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</si>
  <si>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</si>
  <si>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</si>
  <si>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</si>
  <si>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</si>
  <si>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</si>
  <si>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</si>
  <si>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</si>
  <si>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</si>
  <si>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</si>
  <si>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</si>
  <si>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</si>
  <si>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</si>
  <si>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</si>
  <si>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</si>
  <si>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</si>
  <si>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</si>
  <si>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</si>
  <si>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</si>
  <si>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</si>
  <si>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</si>
  <si>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</si>
  <si>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</si>
  <si>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</si>
  <si>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</si>
  <si>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</si>
  <si>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</si>
  <si>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</si>
  <si>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</si>
  <si>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</si>
  <si>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</si>
  <si>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</si>
  <si>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</si>
  <si>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</si>
  <si>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</si>
  <si>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</si>
  <si>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</si>
  <si>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</si>
  <si>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</si>
  <si>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</si>
  <si>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</si>
  <si>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</si>
  <si>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</si>
  <si>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</si>
  <si>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</si>
  <si>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</si>
  <si>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</si>
  <si>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</si>
  <si>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</si>
  <si>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</si>
  <si>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</si>
  <si>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</si>
  <si>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</si>
  <si>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</si>
  <si>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</si>
  <si>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</si>
  <si>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</si>
  <si>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</si>
  <si>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</si>
  <si>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</si>
  <si>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</si>
  <si>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</si>
  <si>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</si>
  <si>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</si>
  <si>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</si>
  <si>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</si>
  <si>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</si>
  <si>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</si>
  <si>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</si>
  <si>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</si>
  <si>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</si>
  <si>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</si>
  <si>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</si>
  <si>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</si>
  <si>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</si>
  <si>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</si>
  <si>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</si>
  <si>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</si>
  <si>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</si>
  <si>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</si>
  <si>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</si>
  <si>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</si>
  <si>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</si>
  <si>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</si>
  <si>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</si>
  <si>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</si>
  <si>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</si>
  <si>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</si>
  <si>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</si>
  <si>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</si>
  <si>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</si>
  <si>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</si>
  <si>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</si>
  <si>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</si>
  <si>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</si>
  <si>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</si>
  <si>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</si>
  <si>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</si>
  <si>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</si>
  <si>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</si>
  <si>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</si>
  <si>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</si>
  <si>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</si>
  <si>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</si>
  <si>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</si>
  <si>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</si>
  <si>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</si>
  <si>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</si>
  <si>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</si>
  <si>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</si>
  <si>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</si>
  <si>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</si>
  <si>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</si>
  <si>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</si>
  <si>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</si>
  <si>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</si>
  <si>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</si>
  <si>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</si>
  <si>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</si>
  <si>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</si>
  <si>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</si>
  <si>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</si>
  <si>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</si>
  <si>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</si>
  <si>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</si>
  <si>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</si>
  <si>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</si>
  <si>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</si>
  <si>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</si>
  <si>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</si>
  <si>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</si>
  <si>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</si>
  <si>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</si>
  <si>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</si>
  <si>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</si>
  <si>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</si>
  <si>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</si>
  <si>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</si>
  <si>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</si>
  <si>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</si>
  <si>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</si>
  <si>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</si>
  <si>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</si>
  <si>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</si>
  <si>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</si>
  <si>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</si>
  <si>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</si>
  <si>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</si>
  <si>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</si>
  <si>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</si>
  <si>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</si>
  <si>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</si>
  <si>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</si>
  <si>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</si>
  <si>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</si>
  <si>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</si>
  <si>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</si>
  <si>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</si>
  <si>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</si>
  <si>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</si>
  <si>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</si>
  <si>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</si>
  <si>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</si>
  <si>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</si>
  <si>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</si>
  <si>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</si>
  <si>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</si>
  <si>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</si>
  <si>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</si>
  <si>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</si>
  <si>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</si>
  <si>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</si>
  <si>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</si>
  <si>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</si>
  <si>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</si>
  <si>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</si>
  <si>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</si>
  <si>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</si>
  <si>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</si>
  <si>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</si>
  <si>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</si>
  <si>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</si>
  <si>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</si>
  <si>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</si>
  <si>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</si>
  <si>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</si>
  <si>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</si>
  <si>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</si>
  <si>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</si>
  <si>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</si>
  <si>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</si>
  <si>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</si>
  <si>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</si>
  <si>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</si>
  <si>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</si>
  <si>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</si>
  <si>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</si>
  <si>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</si>
  <si>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</si>
  <si>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</si>
  <si>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</si>
  <si>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</si>
  <si>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</si>
  <si>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</si>
  <si>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</si>
  <si>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</si>
  <si>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</si>
  <si>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</si>
  <si>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</si>
  <si>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</si>
  <si>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</si>
  <si>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</si>
  <si>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</si>
  <si>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</si>
  <si>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</si>
  <si>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</si>
  <si>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</si>
  <si>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</si>
  <si>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</si>
  <si>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</si>
  <si>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</si>
  <si>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</si>
  <si>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</si>
  <si>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</si>
  <si>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</si>
  <si>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</si>
  <si>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</si>
  <si>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</si>
  <si>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</si>
  <si>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</si>
  <si>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</si>
  <si>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</si>
  <si>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</si>
  <si>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</si>
  <si>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</si>
  <si>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</si>
  <si>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</si>
  <si>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</si>
  <si>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</si>
  <si>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</si>
  <si>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</si>
  <si>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</si>
  <si>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</si>
  <si>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</si>
  <si>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</si>
  <si>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</si>
  <si>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</si>
  <si>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</si>
  <si>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</si>
  <si>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</si>
  <si>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</si>
  <si>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</si>
  <si>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</si>
  <si>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</si>
  <si>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</si>
  <si>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</si>
  <si>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</si>
  <si>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</si>
  <si>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</si>
  <si>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</si>
  <si>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</si>
  <si>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</si>
  <si>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</si>
  <si>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</si>
  <si>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</si>
  <si>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</si>
  <si>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</si>
  <si>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</si>
  <si>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</si>
  <si>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</si>
  <si>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</si>
  <si>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</si>
  <si>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</si>
  <si>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</si>
  <si>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</si>
  <si>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</si>
  <si>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</si>
  <si>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</si>
  <si>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</si>
  <si>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</si>
  <si>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</si>
  <si>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</si>
  <si>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</si>
  <si>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</si>
  <si>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</si>
  <si>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</si>
  <si>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</si>
  <si>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</si>
  <si>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</si>
  <si>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</si>
  <si>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</si>
  <si>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</si>
  <si>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</si>
  <si>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</si>
  <si>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</si>
  <si>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</si>
  <si>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</si>
  <si>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</si>
  <si>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</si>
  <si>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</si>
  <si>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</si>
  <si>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</si>
  <si>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</si>
  <si>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</si>
  <si>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</si>
  <si>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</si>
  <si>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</si>
  <si>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</si>
  <si>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</si>
  <si>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</si>
  <si>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</si>
  <si>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</si>
  <si>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</si>
  <si>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</si>
  <si>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</si>
  <si>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</si>
  <si>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</si>
  <si>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</si>
  <si>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</si>
  <si>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</si>
  <si>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</si>
  <si>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</si>
  <si>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</si>
  <si>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</si>
  <si>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</si>
  <si>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</si>
  <si>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</si>
  <si>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</si>
  <si>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</si>
  <si>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</si>
  <si>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</si>
  <si>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</si>
  <si>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</si>
  <si>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</si>
  <si>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</si>
  <si>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</si>
  <si>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</si>
  <si>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</si>
  <si>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</si>
  <si>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</si>
  <si>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</si>
  <si>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</si>
  <si>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</si>
  <si>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</si>
  <si>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</si>
  <si>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</si>
  <si>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</si>
  <si>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</si>
  <si>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</si>
  <si>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</si>
  <si>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</si>
  <si>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</si>
  <si>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</si>
  <si>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</si>
  <si>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</si>
  <si>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</si>
  <si>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</si>
  <si>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</si>
  <si>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</si>
  <si>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</si>
  <si>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</si>
  <si>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</si>
  <si>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</si>
  <si>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</si>
  <si>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</si>
  <si>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</si>
  <si>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</si>
  <si>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</si>
  <si>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</si>
  <si>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</si>
  <si>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</si>
  <si>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</si>
  <si>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</si>
  <si>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</si>
  <si>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</si>
  <si>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</si>
  <si>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</si>
  <si>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</si>
  <si>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</si>
  <si>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</si>
  <si>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</si>
  <si>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</si>
  <si>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</si>
  <si>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</si>
  <si>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</si>
  <si>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</si>
  <si>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</si>
  <si>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</si>
  <si>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</si>
  <si>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</si>
  <si>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</si>
  <si>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</si>
  <si>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</si>
  <si>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</si>
  <si>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</si>
  <si>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</si>
  <si>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</si>
  <si>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</si>
  <si>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</si>
  <si>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</si>
  <si>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</si>
  <si>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</si>
  <si>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</si>
  <si>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</si>
  <si>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</si>
  <si>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</si>
  <si>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</si>
  <si>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</si>
  <si>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</si>
  <si>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</si>
  <si>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</si>
  <si>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</si>
  <si>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</si>
  <si>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</si>
  <si>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</si>
  <si>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</si>
  <si>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</si>
  <si>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</si>
  <si>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</si>
  <si>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</si>
  <si>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</si>
  <si>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</si>
  <si>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</si>
  <si>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</si>
  <si>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</si>
  <si>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</si>
  <si>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</si>
  <si>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</si>
  <si>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</si>
  <si>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</si>
  <si>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</si>
  <si>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</si>
  <si>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</si>
  <si>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</si>
  <si>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</si>
  <si>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</si>
  <si>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</si>
  <si>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</si>
  <si>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</si>
  <si>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</si>
  <si>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</si>
  <si>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</si>
  <si>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</si>
  <si>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</si>
  <si>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</si>
  <si>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</si>
  <si>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</si>
  <si>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</si>
  <si>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</si>
  <si>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</si>
  <si>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</si>
  <si>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</si>
  <si>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</si>
  <si>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</si>
  <si>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</si>
  <si>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</si>
  <si>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</si>
  <si>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</si>
  <si>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</si>
  <si>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</si>
  <si>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</si>
  <si>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</si>
  <si>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</si>
  <si>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</si>
  <si>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</si>
  <si>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</si>
  <si>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</si>
  <si>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</si>
  <si>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</si>
  <si>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</si>
  <si>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</si>
  <si>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</si>
  <si>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</si>
  <si>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</si>
  <si>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</si>
  <si>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</si>
  <si>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</si>
  <si>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</si>
  <si>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</si>
  <si>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</si>
  <si>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</si>
  <si>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</si>
  <si>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</si>
  <si>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</si>
  <si>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</si>
  <si>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</si>
  <si>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</si>
  <si>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</si>
  <si>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</si>
  <si>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</si>
  <si>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</si>
  <si>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</si>
  <si>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</si>
  <si>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</si>
  <si>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</si>
  <si>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</si>
  <si>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</si>
  <si>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</si>
  <si>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</si>
  <si>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</si>
  <si>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</si>
  <si>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</si>
  <si>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</si>
  <si>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</si>
  <si>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</si>
  <si>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</si>
  <si>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</si>
  <si>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</si>
  <si>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</si>
  <si>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</si>
  <si>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</si>
  <si>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</si>
  <si>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</si>
  <si>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</si>
  <si>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</si>
  <si>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</si>
  <si>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</si>
  <si>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</si>
  <si>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</si>
  <si>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</si>
  <si>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</si>
  <si>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</si>
  <si>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</si>
  <si>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</si>
  <si>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</si>
  <si>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</si>
  <si>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</si>
  <si>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</si>
  <si>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</si>
  <si>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</si>
  <si>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</si>
  <si>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</si>
  <si>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</si>
  <si>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</si>
  <si>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</si>
  <si>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</si>
  <si>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</si>
  <si>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</si>
  <si>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</si>
  <si>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</si>
  <si>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</si>
  <si>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</si>
  <si>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</si>
  <si>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</si>
  <si>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</si>
  <si>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</si>
  <si>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</si>
  <si>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</si>
  <si>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</si>
  <si>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</si>
  <si>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</si>
  <si>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</si>
  <si>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</si>
  <si>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</si>
  <si>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</si>
  <si>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</si>
  <si>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</si>
  <si>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</si>
  <si>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</si>
  <si>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</si>
  <si>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</si>
  <si>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</si>
  <si>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</si>
  <si>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</si>
  <si>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</si>
  <si>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</si>
  <si>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</si>
  <si>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</si>
  <si>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</si>
  <si>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</si>
  <si>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</si>
  <si>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</si>
  <si>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</si>
  <si>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</si>
  <si>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</si>
  <si>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</si>
  <si>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</si>
  <si>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</si>
  <si>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</si>
  <si>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</si>
  <si>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</si>
  <si>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</si>
  <si>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</si>
  <si>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</si>
  <si>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</si>
  <si>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</si>
  <si>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</si>
  <si>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</si>
  <si>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</si>
  <si>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</si>
  <si>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</si>
  <si>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</si>
  <si>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</si>
  <si>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</si>
  <si>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</si>
  <si>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</si>
  <si>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</si>
  <si>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</si>
  <si>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</si>
  <si>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</si>
  <si>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</si>
  <si>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</si>
  <si>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</si>
  <si>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</si>
  <si>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</si>
  <si>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</si>
  <si>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</si>
  <si>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</si>
  <si>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</si>
  <si>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</si>
  <si>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</si>
  <si>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</si>
  <si>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</si>
  <si>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</si>
  <si>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</si>
  <si>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</si>
  <si>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</si>
  <si>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</si>
  <si>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</si>
  <si>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</si>
  <si>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</si>
  <si>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</si>
  <si>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</si>
  <si>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</si>
  <si>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</si>
  <si>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</si>
  <si>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</si>
  <si>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</si>
  <si>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</si>
  <si>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</si>
  <si>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</si>
  <si>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</si>
  <si>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</si>
  <si>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</si>
  <si>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</si>
  <si>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</si>
  <si>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</si>
  <si>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</si>
  <si>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</si>
  <si>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</si>
  <si>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</si>
  <si>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</si>
  <si>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</si>
  <si>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</si>
  <si>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</si>
  <si>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</si>
  <si>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</si>
  <si>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</si>
  <si>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</si>
  <si>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</si>
  <si>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</si>
  <si>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</si>
  <si>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</si>
  <si>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</si>
  <si>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</si>
  <si>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</si>
  <si>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</si>
  <si>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</si>
  <si>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</si>
  <si>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</si>
  <si>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</si>
  <si>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</si>
  <si>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</si>
  <si>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</si>
  <si>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</si>
  <si>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</si>
  <si>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</si>
  <si>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</si>
  <si>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</si>
  <si>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</si>
  <si>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</si>
  <si>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</si>
  <si>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</si>
  <si>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</si>
  <si>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</si>
  <si>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</si>
  <si>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</si>
  <si>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</si>
  <si>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</si>
  <si>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</si>
  <si>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</si>
  <si>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</si>
  <si>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</si>
  <si>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</si>
  <si>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</si>
  <si>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</si>
  <si>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</si>
  <si>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</si>
  <si>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</si>
  <si>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</si>
  <si>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</si>
  <si>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</si>
  <si>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</si>
  <si>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</si>
  <si>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</si>
  <si>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</si>
  <si>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</si>
  <si>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</si>
  <si>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</si>
  <si>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</si>
  <si>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</si>
  <si>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</si>
  <si>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</si>
  <si>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</si>
  <si>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</si>
  <si>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</si>
  <si>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</si>
  <si>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</si>
  <si>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</si>
  <si>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</si>
  <si>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</si>
  <si>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</si>
  <si>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</si>
  <si>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</si>
  <si>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</si>
  <si>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</si>
  <si>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</si>
  <si>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</si>
  <si>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</si>
  <si>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</si>
  <si>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</si>
  <si>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</si>
  <si>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</si>
  <si>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</si>
  <si>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</si>
  <si>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</si>
  <si>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</si>
  <si>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</si>
  <si>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</si>
  <si>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</si>
  <si>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</si>
  <si>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</si>
  <si>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</si>
  <si>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</si>
  <si>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</si>
  <si>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</si>
  <si>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</si>
  <si>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</si>
  <si>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</si>
  <si>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</si>
  <si>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</si>
  <si>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</si>
  <si>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</si>
  <si>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</si>
  <si>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</si>
  <si>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</si>
  <si>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</si>
  <si>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</si>
  <si>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</si>
  <si>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</si>
  <si>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</si>
  <si>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</si>
  <si>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</si>
  <si>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</si>
  <si>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</si>
  <si>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</si>
  <si>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</si>
  <si>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</si>
  <si>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</si>
  <si>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</si>
  <si>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</si>
  <si>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</si>
  <si>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</si>
  <si>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</si>
  <si>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</si>
  <si>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</si>
  <si>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</si>
  <si>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</si>
  <si>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</si>
  <si>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</si>
  <si>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</si>
  <si>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</si>
  <si>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</si>
  <si>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</si>
  <si>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</si>
  <si>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</si>
  <si>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</si>
  <si>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</si>
  <si>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</si>
  <si>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</si>
  <si>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</si>
  <si>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</si>
  <si>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</si>
  <si>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</si>
  <si>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</si>
  <si>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</si>
  <si>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</si>
  <si>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</si>
  <si>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</si>
  <si>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</si>
  <si>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</si>
  <si>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</si>
  <si>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</si>
  <si>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</si>
  <si>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</si>
  <si>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</si>
  <si>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</si>
  <si>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</si>
  <si>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</si>
  <si>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</si>
  <si>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</si>
  <si>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</si>
  <si>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</si>
  <si>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</si>
  <si>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</si>
  <si>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</si>
  <si>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</si>
  <si>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</si>
  <si>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</si>
  <si>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</si>
  <si>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</si>
  <si>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</si>
  <si>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</si>
  <si>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</si>
  <si>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</si>
  <si>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</si>
  <si>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</si>
  <si>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</si>
  <si>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</si>
  <si>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</si>
  <si>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</si>
  <si>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</si>
  <si>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</si>
  <si>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</si>
  <si>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</si>
  <si>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</si>
  <si>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</si>
  <si>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</si>
  <si>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</si>
  <si>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</si>
  <si>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</si>
  <si>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</si>
  <si>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</si>
  <si>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</si>
  <si>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</si>
  <si>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</si>
  <si>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</si>
  <si>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</si>
  <si>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</si>
  <si>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</si>
  <si>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</si>
  <si>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</si>
  <si>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</si>
  <si>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</si>
  <si>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</si>
  <si>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</si>
  <si>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</si>
  <si>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</si>
  <si>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</si>
  <si>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</si>
  <si>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</si>
  <si>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</si>
  <si>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</si>
  <si>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</si>
  <si>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</si>
  <si>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</si>
  <si>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</si>
  <si>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</si>
  <si>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</si>
  <si>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</si>
  <si>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</si>
  <si>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</si>
  <si>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</si>
  <si>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</si>
  <si>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</si>
  <si>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</si>
  <si>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</si>
  <si>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</si>
  <si>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</si>
  <si>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</si>
  <si>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</si>
  <si>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</si>
  <si>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</si>
  <si>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</si>
  <si>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</si>
  <si>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</si>
  <si>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</si>
  <si>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</si>
  <si>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</si>
  <si>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</si>
  <si>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</si>
  <si>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</si>
  <si>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</si>
  <si>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</si>
  <si>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</si>
  <si>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</si>
  <si>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</si>
  <si>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</si>
  <si>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</si>
  <si>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</si>
  <si>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</si>
  <si>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</si>
  <si>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</si>
  <si>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</si>
  <si>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</si>
  <si>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</si>
  <si>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</si>
  <si>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</si>
  <si>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</si>
  <si>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</si>
  <si>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</si>
  <si>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</si>
  <si>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</si>
  <si>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</si>
  <si>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</si>
  <si>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</si>
  <si>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</si>
  <si>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</si>
  <si>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</si>
  <si>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</si>
  <si>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</si>
  <si>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</si>
  <si>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</si>
  <si>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</si>
  <si>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</si>
  <si>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</si>
  <si>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</si>
  <si>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</si>
  <si>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</si>
  <si>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</si>
  <si>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</si>
  <si>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</si>
  <si>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</si>
  <si>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</si>
  <si>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</si>
  <si>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</si>
  <si>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</si>
  <si>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</si>
  <si>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</si>
  <si>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</si>
  <si>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</si>
  <si>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</si>
  <si>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</si>
  <si>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</si>
  <si>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</si>
  <si>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</si>
  <si>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</si>
  <si>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</si>
  <si>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</si>
  <si>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</si>
  <si>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</si>
  <si>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</si>
  <si>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</si>
  <si>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</si>
  <si>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</si>
  <si>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</si>
  <si>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</si>
  <si>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</si>
  <si>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</si>
  <si>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</si>
  <si>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</si>
  <si>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</si>
  <si>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</si>
  <si>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</si>
  <si>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</si>
  <si>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</si>
  <si>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</si>
  <si>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</si>
  <si>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</si>
  <si>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</si>
  <si>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</si>
  <si>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</si>
  <si>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</si>
  <si>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</si>
  <si>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</si>
  <si>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</si>
  <si>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</si>
  <si>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</si>
  <si>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</si>
  <si>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</si>
  <si>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</si>
  <si>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</si>
  <si>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</si>
  <si>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</si>
  <si>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</si>
  <si>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</si>
  <si>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</si>
  <si>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</si>
  <si>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</si>
  <si>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</si>
  <si>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</si>
  <si>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</si>
  <si>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</si>
  <si>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</si>
  <si>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</si>
  <si>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</si>
  <si>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</si>
  <si>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</si>
  <si>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</si>
  <si>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</si>
  <si>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</si>
  <si>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</si>
  <si>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</si>
  <si>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</si>
  <si>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</si>
  <si>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</si>
  <si>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</si>
  <si>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</si>
  <si>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</si>
  <si>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</si>
  <si>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</si>
  <si>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</si>
  <si>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</si>
  <si>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</si>
  <si>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</si>
  <si>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</si>
  <si>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</si>
  <si>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</si>
  <si>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</si>
  <si>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</si>
  <si>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</si>
  <si>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</si>
  <si>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</si>
  <si>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</si>
  <si>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</si>
  <si>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</si>
  <si>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</si>
  <si>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</si>
  <si>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</si>
  <si>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</si>
  <si>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</si>
  <si>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</si>
  <si>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</si>
  <si>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</si>
  <si>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</si>
  <si>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</si>
  <si>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</si>
  <si>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</si>
  <si>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</si>
  <si>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</si>
  <si>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</si>
  <si>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</si>
  <si>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</si>
  <si>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</si>
  <si>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</si>
  <si>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</si>
  <si>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</si>
  <si>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</si>
  <si>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</si>
  <si>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</si>
  <si>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</si>
  <si>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</si>
  <si>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</si>
  <si>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</si>
  <si>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</si>
  <si>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</si>
  <si>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</si>
  <si>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</si>
  <si>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</si>
  <si>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</si>
  <si>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</si>
  <si>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</si>
  <si>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</si>
  <si>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</si>
  <si>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</si>
  <si>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</si>
  <si>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</si>
  <si>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</si>
  <si>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</si>
  <si>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</si>
  <si>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</si>
  <si>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</si>
  <si>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</si>
  <si>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</si>
  <si>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</si>
  <si>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</si>
  <si>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</si>
  <si>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</si>
  <si>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</si>
  <si>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</si>
  <si>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</si>
  <si>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</si>
  <si>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</si>
  <si>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</si>
  <si>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</si>
  <si>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</si>
  <si>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</si>
  <si>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</si>
  <si>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</si>
  <si>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</si>
  <si>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</si>
  <si>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</si>
  <si>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</si>
  <si>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</si>
  <si>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</si>
  <si>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</si>
  <si>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</si>
  <si>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</si>
  <si>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</si>
  <si>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</si>
  <si>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</si>
  <si>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</si>
  <si>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</si>
  <si>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</si>
  <si>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</si>
  <si>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</si>
  <si>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</si>
  <si>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</si>
  <si>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</si>
  <si>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</si>
  <si>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</si>
  <si>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</si>
  <si>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</si>
  <si>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</si>
  <si>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</si>
  <si>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</si>
  <si>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</si>
  <si>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</si>
  <si>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</si>
  <si>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</si>
  <si>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</si>
  <si>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</si>
  <si>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</si>
  <si>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</si>
  <si>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</si>
  <si>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</si>
  <si>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</si>
  <si>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</si>
  <si>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</si>
  <si>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</si>
  <si>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</si>
  <si>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</si>
  <si>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</si>
  <si>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</si>
  <si>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</si>
  <si>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</si>
  <si>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</si>
  <si>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</si>
  <si>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</si>
  <si>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</si>
  <si>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</si>
  <si>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</si>
  <si>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</si>
  <si>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</si>
  <si>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</si>
  <si>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</si>
  <si>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</si>
  <si>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</si>
  <si>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</si>
  <si>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</si>
  <si>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</si>
  <si>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</si>
  <si>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</si>
  <si>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</si>
  <si>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</si>
  <si>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</si>
  <si>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</si>
  <si>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</si>
  <si>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</si>
  <si>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</si>
  <si>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</si>
  <si>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</si>
  <si>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</si>
  <si>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</si>
  <si>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</si>
  <si>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</si>
  <si>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</si>
  <si>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</si>
  <si>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</si>
  <si>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</si>
  <si>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</si>
  <si>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</si>
  <si>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</si>
  <si>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</si>
  <si>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</si>
  <si>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</si>
  <si>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</si>
  <si>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</si>
  <si>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</si>
  <si>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</si>
  <si>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</si>
  <si>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</si>
  <si>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</si>
  <si>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</si>
  <si>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</si>
  <si>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</si>
  <si>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</si>
  <si>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</si>
  <si>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</si>
  <si>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</si>
  <si>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</si>
  <si>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</si>
  <si>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</si>
  <si>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</si>
  <si>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</si>
  <si>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</si>
  <si>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</si>
  <si>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</si>
  <si>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</si>
  <si>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</si>
  <si>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</si>
  <si>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</si>
  <si>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</si>
  <si>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</si>
  <si>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</si>
  <si>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</si>
  <si>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</si>
  <si>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</si>
  <si>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</si>
  <si>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</si>
  <si>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</si>
  <si>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</si>
  <si>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</si>
  <si>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</si>
  <si>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</si>
  <si>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</si>
  <si>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</si>
  <si>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</si>
  <si>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</si>
  <si>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</si>
  <si>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</si>
  <si>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</si>
  <si>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</si>
  <si>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</si>
  <si>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</si>
  <si>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</si>
  <si>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</si>
  <si>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</si>
  <si>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</si>
  <si>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</si>
  <si>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</si>
  <si>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</si>
  <si>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</si>
  <si>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</si>
  <si>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</si>
  <si>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</si>
  <si>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</si>
  <si>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</si>
  <si>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</si>
  <si>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</si>
  <si>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</si>
  <si>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</si>
  <si>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</si>
  <si>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</si>
  <si>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</si>
  <si>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</si>
  <si>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</si>
  <si>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</si>
  <si>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</si>
  <si>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</si>
  <si>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</si>
  <si>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</si>
  <si>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</si>
  <si>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</si>
  <si>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</si>
  <si>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</si>
  <si>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</si>
  <si>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</si>
  <si>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</si>
  <si>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</si>
  <si>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</si>
  <si>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</si>
  <si>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</si>
  <si>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</si>
  <si>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</si>
  <si>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</si>
  <si>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</si>
  <si>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</si>
  <si>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</si>
  <si>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</si>
  <si>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</si>
  <si>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</si>
  <si>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</si>
  <si>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</si>
  <si>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</si>
  <si>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</si>
  <si>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</si>
  <si>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</si>
  <si>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</si>
  <si>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</si>
  <si>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</si>
  <si>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</si>
  <si>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</si>
  <si>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</si>
  <si>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</si>
  <si>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</si>
  <si>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</si>
  <si>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</si>
  <si>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</si>
  <si>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</si>
  <si>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</si>
  <si>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</si>
  <si>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</si>
  <si>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</si>
  <si>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</si>
  <si>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</si>
  <si>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</si>
  <si>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</si>
  <si>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</si>
  <si>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</si>
  <si>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</si>
  <si>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</si>
  <si>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</si>
  <si>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</si>
  <si>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</si>
  <si>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</si>
  <si>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</si>
  <si>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</si>
  <si>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</si>
  <si>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</si>
  <si>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</si>
  <si>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</si>
  <si>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</si>
  <si>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</si>
  <si>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</si>
  <si>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</si>
  <si>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</si>
  <si>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</si>
  <si>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</si>
  <si>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</si>
  <si>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</si>
  <si>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</si>
  <si>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</si>
  <si>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</si>
  <si>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</si>
  <si>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</si>
  <si>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</si>
  <si>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</si>
  <si>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</si>
  <si>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</si>
  <si>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</si>
  <si>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</si>
  <si>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</si>
  <si>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</si>
  <si>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</si>
  <si>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</si>
  <si>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</si>
  <si>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</si>
  <si>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</si>
  <si>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</si>
  <si>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</si>
  <si>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</si>
  <si>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</si>
  <si>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</si>
  <si>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</si>
  <si>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</si>
  <si>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</si>
  <si>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</si>
  <si>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</si>
  <si>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</si>
  <si>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</si>
  <si>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</si>
  <si>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</si>
  <si>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</si>
  <si>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</si>
  <si>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</si>
  <si>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</si>
  <si>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</si>
  <si>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</si>
  <si>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</si>
  <si>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</si>
  <si>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</si>
  <si>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</si>
  <si>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</si>
  <si>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</si>
  <si>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</si>
  <si>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</si>
  <si>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</si>
  <si>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</si>
  <si>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</si>
  <si>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</si>
  <si>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</si>
  <si>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</si>
  <si>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</si>
  <si>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</si>
  <si>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</si>
  <si>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</si>
  <si>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</si>
  <si>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</si>
  <si>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</si>
  <si>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</si>
  <si>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</si>
  <si>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</si>
  <si>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</si>
  <si>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</si>
  <si>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</si>
  <si>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</si>
  <si>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</si>
  <si>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</si>
  <si>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</si>
  <si>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</si>
  <si>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</si>
  <si>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</si>
  <si>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</si>
  <si>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</si>
  <si>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</si>
  <si>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</si>
  <si>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</si>
  <si>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</si>
  <si>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</si>
  <si>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</si>
  <si>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</si>
  <si>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</si>
  <si>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</si>
  <si>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</si>
  <si>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</si>
  <si>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</si>
  <si>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</si>
  <si>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</si>
  <si>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</si>
  <si>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</si>
  <si>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</si>
  <si>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</si>
  <si>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</si>
  <si>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</si>
  <si>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</si>
  <si>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</si>
  <si>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</si>
  <si>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</si>
  <si>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</si>
  <si>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</si>
  <si>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</si>
  <si>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</si>
  <si>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</si>
  <si>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</si>
  <si>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</si>
  <si>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</si>
  <si>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</si>
  <si>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</si>
  <si>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</si>
  <si>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</si>
  <si>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</si>
  <si>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</si>
  <si>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</si>
  <si>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</si>
  <si>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</si>
  <si>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</si>
  <si>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</si>
  <si>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</si>
  <si>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</si>
  <si>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</si>
  <si>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</si>
  <si>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</si>
  <si>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</si>
  <si>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</si>
  <si>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</si>
  <si>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</si>
  <si>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</si>
  <si>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</si>
  <si>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</si>
  <si>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</si>
  <si>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</si>
  <si>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</si>
  <si>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</si>
  <si>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</si>
  <si>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</si>
  <si>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</si>
  <si>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</si>
  <si>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</si>
  <si>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</si>
  <si>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</si>
  <si>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</si>
  <si>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</si>
  <si>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</si>
  <si>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</si>
  <si>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</si>
  <si>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</si>
  <si>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</si>
  <si>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</si>
  <si>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</si>
  <si>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</si>
  <si>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</si>
  <si>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</si>
  <si>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</si>
  <si>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</si>
  <si>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</si>
  <si>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</si>
  <si>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</si>
  <si>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</si>
  <si>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</si>
  <si>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</si>
  <si>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</si>
  <si>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</si>
  <si>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</si>
  <si>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</si>
  <si>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</si>
  <si>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</si>
  <si>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</si>
  <si>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</si>
  <si>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</si>
  <si>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</si>
  <si>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</si>
  <si>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</si>
  <si>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</si>
  <si>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</si>
  <si>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</si>
  <si>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</si>
  <si>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</si>
  <si>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</si>
  <si>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</si>
  <si>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</si>
  <si>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</si>
  <si>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</si>
  <si>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</si>
  <si>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</si>
  <si>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</si>
  <si>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</si>
  <si>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</si>
  <si>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</si>
  <si>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</si>
  <si>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</si>
  <si>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</si>
  <si>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</si>
  <si>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</si>
  <si>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</si>
  <si>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</si>
  <si>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</si>
  <si>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</si>
  <si>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</si>
  <si>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</si>
  <si>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</si>
  <si>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</si>
  <si>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</si>
  <si>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</si>
  <si>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</si>
  <si>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</si>
  <si>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</si>
  <si>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</si>
  <si>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</si>
  <si>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</si>
  <si>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</si>
  <si>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</si>
  <si>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</si>
  <si>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</si>
  <si>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</si>
  <si>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</si>
  <si>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</si>
  <si>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</si>
  <si>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</si>
  <si>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</si>
  <si>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</si>
  <si>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</si>
  <si>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</si>
  <si>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</si>
  <si>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</si>
  <si>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</si>
  <si>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</si>
  <si>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</si>
  <si>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</si>
  <si>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</si>
  <si>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</si>
  <si>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</si>
  <si>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</si>
  <si>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</si>
  <si>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</si>
  <si>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</si>
  <si>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</si>
  <si>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</si>
  <si>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</si>
  <si>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</si>
  <si>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</si>
  <si>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</si>
  <si>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</si>
  <si>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</si>
  <si>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</si>
  <si>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</si>
  <si>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</si>
  <si>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</si>
  <si>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</si>
  <si>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</si>
  <si>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</si>
  <si>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</si>
  <si>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</si>
  <si>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</si>
  <si>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</si>
  <si>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</si>
  <si>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</si>
  <si>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</si>
  <si>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</si>
  <si>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</si>
  <si>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</si>
  <si>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</si>
  <si>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</si>
  <si>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</si>
  <si>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</si>
  <si>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</si>
  <si>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</si>
  <si>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</si>
  <si>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</si>
  <si>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</si>
  <si>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</si>
  <si>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</si>
  <si>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</si>
  <si>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</si>
  <si>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</si>
  <si>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</si>
  <si>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</si>
  <si>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</si>
  <si>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</si>
  <si>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</si>
  <si>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</si>
  <si>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</si>
  <si>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</si>
  <si>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</si>
  <si>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</si>
  <si>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</si>
  <si>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</si>
  <si>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</si>
  <si>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</si>
  <si>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</si>
  <si>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</si>
  <si>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</si>
  <si>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</si>
  <si>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</si>
  <si>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</si>
  <si>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</si>
  <si>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</si>
  <si>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</si>
  <si>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</si>
  <si>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</si>
  <si>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</si>
  <si>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</si>
  <si>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</si>
  <si>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</si>
  <si>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</si>
  <si>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</si>
  <si>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</si>
  <si>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</si>
  <si>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</si>
  <si>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</si>
  <si>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</si>
  <si>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</si>
  <si>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</si>
  <si>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</si>
  <si>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</si>
  <si>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</si>
  <si>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</si>
  <si>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</si>
  <si>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</si>
  <si>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</si>
  <si>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</si>
  <si>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</si>
  <si>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</si>
  <si>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</si>
  <si>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</si>
  <si>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</si>
  <si>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</si>
  <si>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</si>
  <si>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</si>
  <si>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</si>
  <si>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</si>
  <si>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</si>
  <si>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</si>
  <si>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</si>
  <si>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</si>
  <si>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</si>
  <si>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</si>
  <si>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</si>
  <si>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</si>
  <si>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</si>
  <si>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</si>
  <si>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</si>
  <si>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</si>
  <si>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</si>
  <si>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</si>
  <si>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</si>
  <si>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</si>
  <si>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</si>
  <si>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</si>
  <si>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</si>
  <si>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</si>
  <si>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</si>
  <si>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</si>
  <si>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</si>
  <si>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</si>
  <si>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</si>
  <si>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</si>
  <si>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</si>
  <si>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</si>
  <si>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</si>
  <si>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</si>
  <si>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</si>
  <si>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</si>
  <si>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</si>
  <si>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</si>
  <si>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</si>
  <si>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</si>
  <si>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</si>
  <si>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</si>
  <si>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</si>
  <si>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</si>
  <si>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</si>
  <si>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</si>
  <si>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</si>
  <si>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</si>
  <si>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</si>
  <si>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</si>
  <si>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</si>
  <si>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</si>
  <si>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</si>
  <si>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</si>
  <si>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</si>
  <si>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</si>
  <si>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</si>
  <si>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</si>
  <si>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</si>
  <si>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</si>
  <si>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</si>
  <si>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</si>
  <si>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</si>
  <si>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</si>
  <si>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</si>
  <si>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</si>
  <si>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</si>
  <si>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</si>
  <si>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</si>
  <si>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</si>
  <si>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</si>
  <si>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</si>
  <si>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</si>
  <si>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</si>
  <si>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</si>
  <si>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</si>
  <si>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</si>
  <si>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</si>
  <si>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</si>
  <si>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</si>
  <si>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</si>
  <si>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</si>
  <si>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</si>
  <si>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</si>
  <si>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</si>
  <si>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</si>
  <si>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</si>
  <si>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</si>
  <si>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</si>
  <si>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</si>
  <si>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</si>
  <si>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</si>
  <si>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下田　浩二</t>
    <rPh sb="0" eb="2">
      <t>シモダ</t>
    </rPh>
    <rPh sb="3" eb="5">
      <t>コウジ</t>
    </rPh>
    <phoneticPr fontId="1"/>
  </si>
  <si>
    <t>ホームエンゼル株式会社　管理部</t>
    <rPh sb="7" eb="11">
      <t>カブシキカイシャ</t>
    </rPh>
    <rPh sb="12" eb="15">
      <t>カンリブ</t>
    </rPh>
    <phoneticPr fontId="1"/>
  </si>
  <si>
    <t>２　法人</t>
  </si>
  <si>
    <t>５　営利法人</t>
  </si>
  <si>
    <t>ホームエンゼル株式会社</t>
    <rPh sb="7" eb="11">
      <t>カブシキカイシャ</t>
    </rPh>
    <phoneticPr fontId="1"/>
  </si>
  <si>
    <t>2020001048588</t>
    <phoneticPr fontId="1"/>
  </si>
  <si>
    <t>045</t>
    <phoneticPr fontId="1"/>
  </si>
  <si>
    <t>241</t>
    <phoneticPr fontId="1"/>
  </si>
  <si>
    <t>9917</t>
    <phoneticPr fontId="1"/>
  </si>
  <si>
    <t>9915</t>
    <phoneticPr fontId="1"/>
  </si>
  <si>
    <t>ask</t>
    <phoneticPr fontId="1"/>
  </si>
  <si>
    <t>lapis.plala.or.jp</t>
    <phoneticPr fontId="1"/>
  </si>
  <si>
    <t>田中　政春</t>
    <rPh sb="0" eb="2">
      <t>タナカ</t>
    </rPh>
    <rPh sb="3" eb="5">
      <t>マサハル</t>
    </rPh>
    <phoneticPr fontId="1"/>
  </si>
  <si>
    <t>代表取締役</t>
    <rPh sb="0" eb="5">
      <t>ダイヒョウトリシマリヤク</t>
    </rPh>
    <phoneticPr fontId="1"/>
  </si>
  <si>
    <t>たんぽぽ</t>
    <phoneticPr fontId="1"/>
  </si>
  <si>
    <t>ほーむえんぜるかぶしきがいしゃ</t>
    <phoneticPr fontId="1"/>
  </si>
  <si>
    <t>神奈川県横浜市南区三春台111</t>
    <rPh sb="0" eb="4">
      <t>カナガワケン</t>
    </rPh>
    <rPh sb="4" eb="7">
      <t>ヨコハマシ</t>
    </rPh>
    <rPh sb="7" eb="9">
      <t>ミナミク</t>
    </rPh>
    <rPh sb="9" eb="12">
      <t>ミハルダイ</t>
    </rPh>
    <phoneticPr fontId="1"/>
  </si>
  <si>
    <t>住宅型有料老人ホーム　たんぽぽ</t>
    <rPh sb="0" eb="3">
      <t>ジュウタクガタ</t>
    </rPh>
    <rPh sb="3" eb="7">
      <t>ユウリョウロウジン</t>
    </rPh>
    <phoneticPr fontId="1"/>
  </si>
  <si>
    <t>じゅうたくがたゆうりょうろうじんほーむ　たんぽぽ</t>
    <phoneticPr fontId="1"/>
  </si>
  <si>
    <t>神奈川県横浜市南区三春台１１１</t>
    <rPh sb="0" eb="4">
      <t>カナガワケン</t>
    </rPh>
    <rPh sb="4" eb="7">
      <t>ヨコハマシ</t>
    </rPh>
    <rPh sb="7" eb="9">
      <t>ミナミク</t>
    </rPh>
    <rPh sb="9" eb="12">
      <t>ミハルダイ</t>
    </rPh>
    <phoneticPr fontId="1"/>
  </si>
  <si>
    <t>京浜急行　黄金町</t>
    <rPh sb="0" eb="4">
      <t>ケイヒンキュウコウ</t>
    </rPh>
    <rPh sb="5" eb="8">
      <t>コガネチョウ</t>
    </rPh>
    <phoneticPr fontId="1"/>
  </si>
  <si>
    <t>横浜市営バス　32・68・102 久保山下車　徒歩3分</t>
    <rPh sb="0" eb="2">
      <t>ヨコハマ</t>
    </rPh>
    <rPh sb="2" eb="4">
      <t>シエイ</t>
    </rPh>
    <rPh sb="17" eb="20">
      <t>クボヤマ</t>
    </rPh>
    <rPh sb="20" eb="22">
      <t>ゲシャ</t>
    </rPh>
    <rPh sb="23" eb="25">
      <t>トホ</t>
    </rPh>
    <rPh sb="26" eb="27">
      <t>フン</t>
    </rPh>
    <phoneticPr fontId="1"/>
  </si>
  <si>
    <t>古田　英樹</t>
    <rPh sb="0" eb="2">
      <t>フルタ</t>
    </rPh>
    <rPh sb="3" eb="5">
      <t>ヒデキ</t>
    </rPh>
    <phoneticPr fontId="1"/>
  </si>
  <si>
    <t>３　住宅型</t>
  </si>
  <si>
    <t>２　なし</t>
  </si>
  <si>
    <t>３　その他</t>
  </si>
  <si>
    <t>３　木造</t>
  </si>
  <si>
    <t>２　事業者が賃借する建物</t>
  </si>
  <si>
    <t>１　事業者が自ら所有する土地</t>
  </si>
  <si>
    <t>１　全室個室（縁故者個室含む）</t>
  </si>
  <si>
    <t>１　あり</t>
  </si>
  <si>
    <t>４　なし</t>
  </si>
  <si>
    <t>１　全ての居室あり</t>
  </si>
  <si>
    <t>横浜の高台にある「たんぽぽ」では、一人でいるのが不安な方、病気やけがで介護を必要とする方が少人数で一緒に生活するところです。
お一人おひとりの様子にあわせ、その方に合ったケアをさせて頂き自分自身でできることを見つけていただきたいと思います。</t>
    <rPh sb="0" eb="2">
      <t>ヨコハマ</t>
    </rPh>
    <rPh sb="3" eb="5">
      <t>タカダイ</t>
    </rPh>
    <rPh sb="17" eb="19">
      <t>ヒトリ</t>
    </rPh>
    <rPh sb="24" eb="26">
      <t>フアン</t>
    </rPh>
    <rPh sb="27" eb="28">
      <t>カタ</t>
    </rPh>
    <rPh sb="29" eb="31">
      <t>ビョウキ</t>
    </rPh>
    <rPh sb="35" eb="37">
      <t>カイゴ</t>
    </rPh>
    <rPh sb="38" eb="40">
      <t>ヒツヨウ</t>
    </rPh>
    <rPh sb="43" eb="44">
      <t>カタ</t>
    </rPh>
    <rPh sb="45" eb="48">
      <t>ショウニンズウ</t>
    </rPh>
    <rPh sb="49" eb="51">
      <t>イッショ</t>
    </rPh>
    <rPh sb="52" eb="54">
      <t>セイカツ</t>
    </rPh>
    <rPh sb="64" eb="66">
      <t>ヒトリ</t>
    </rPh>
    <rPh sb="71" eb="73">
      <t>ヨウス</t>
    </rPh>
    <rPh sb="80" eb="81">
      <t>カタ</t>
    </rPh>
    <rPh sb="82" eb="83">
      <t>ア</t>
    </rPh>
    <rPh sb="91" eb="92">
      <t>イタダ</t>
    </rPh>
    <rPh sb="93" eb="97">
      <t>ジブンジシン</t>
    </rPh>
    <rPh sb="104" eb="105">
      <t>ミ</t>
    </rPh>
    <rPh sb="115" eb="116">
      <t>オモ</t>
    </rPh>
    <phoneticPr fontId="1"/>
  </si>
  <si>
    <t>健康に不安がある方でも、医療機関との連携により、24時間緊急の対応や定期的な健康チェックをうけられます。ヘルパーが定期巡回をしており、安心して生活できます。</t>
    <rPh sb="0" eb="2">
      <t>ケンコウ</t>
    </rPh>
    <rPh sb="3" eb="5">
      <t>フアン</t>
    </rPh>
    <rPh sb="8" eb="9">
      <t>カタ</t>
    </rPh>
    <rPh sb="12" eb="16">
      <t>イリョウキカン</t>
    </rPh>
    <rPh sb="18" eb="20">
      <t>レンケイ</t>
    </rPh>
    <rPh sb="26" eb="28">
      <t>ジカン</t>
    </rPh>
    <rPh sb="28" eb="30">
      <t>キンキュウ</t>
    </rPh>
    <rPh sb="31" eb="33">
      <t>タイオウ</t>
    </rPh>
    <rPh sb="34" eb="37">
      <t>テイキテキ</t>
    </rPh>
    <rPh sb="38" eb="40">
      <t>ケンコウ</t>
    </rPh>
    <rPh sb="57" eb="59">
      <t>テイキ</t>
    </rPh>
    <rPh sb="59" eb="61">
      <t>ジュンカイ</t>
    </rPh>
    <rPh sb="67" eb="69">
      <t>アンシン</t>
    </rPh>
    <rPh sb="71" eb="73">
      <t>セイカツ</t>
    </rPh>
    <phoneticPr fontId="1"/>
  </si>
  <si>
    <t>１　自ら実施</t>
  </si>
  <si>
    <t>２　委託</t>
  </si>
  <si>
    <t>○</t>
  </si>
  <si>
    <t>つるみクローバークリニック</t>
    <phoneticPr fontId="1"/>
  </si>
  <si>
    <t>横浜市鶴見区下末吉 6-3-26</t>
    <rPh sb="0" eb="3">
      <t>ヨコハマシ</t>
    </rPh>
    <rPh sb="3" eb="6">
      <t>ツルミク</t>
    </rPh>
    <rPh sb="6" eb="9">
      <t>シモスエヨシ</t>
    </rPh>
    <phoneticPr fontId="1"/>
  </si>
  <si>
    <t>内科・精神科</t>
    <rPh sb="0" eb="2">
      <t>ナイカ</t>
    </rPh>
    <rPh sb="3" eb="6">
      <t>セイシンカ</t>
    </rPh>
    <phoneticPr fontId="1"/>
  </si>
  <si>
    <t>訪問診療・緊急時夜間対応</t>
    <rPh sb="0" eb="4">
      <t>ホウモンシンリョウ</t>
    </rPh>
    <rPh sb="5" eb="8">
      <t>キンキュウジ</t>
    </rPh>
    <rPh sb="8" eb="10">
      <t>ヤカン</t>
    </rPh>
    <rPh sb="10" eb="12">
      <t>タイオウ</t>
    </rPh>
    <phoneticPr fontId="1"/>
  </si>
  <si>
    <t>西村歯科クリニック</t>
    <rPh sb="0" eb="2">
      <t>ニシムラ</t>
    </rPh>
    <rPh sb="2" eb="4">
      <t>シカ</t>
    </rPh>
    <phoneticPr fontId="1"/>
  </si>
  <si>
    <t>横浜市南区堀之内 1-6 MN ビル1F</t>
    <rPh sb="0" eb="3">
      <t>ヨコハマシ</t>
    </rPh>
    <rPh sb="3" eb="5">
      <t>ミナミク</t>
    </rPh>
    <rPh sb="5" eb="8">
      <t>ホリノウチ</t>
    </rPh>
    <phoneticPr fontId="1"/>
  </si>
  <si>
    <t>歯科</t>
    <rPh sb="0" eb="2">
      <t>シカ</t>
    </rPh>
    <phoneticPr fontId="1"/>
  </si>
  <si>
    <t>他の入居者への迷惑行為、ホ－ムの共同生活ル－ルの蹂躙、利用代 金の滞納、（3か月以上）・容体変化による医療措置・介護の困難 …すべて通告後1か月の予告期間 入居契約第23条1.2.3項・24条1.2項を参照。</t>
    <phoneticPr fontId="1"/>
  </si>
  <si>
    <t>（事業者からの契約解除）
第23条	事業者は、入居者が次のいずれかに該当し、そのことが本契約をこれ以上将来にわたって維持することが社会通念上著しく困難と認められる場合に、本条第２項及び第３項に規定した条件の下に、本契約を解除することがあります。
一　入居申込書に虚偽の事項を記載する等の不正手段により入居したとき
二　月払いの利用料その他の支払を正当な理由なく、一定期間以上連続して遅滞するとき
三　施設の利用において入居者に禁止又は制限をしている規定に違反し是正しないとき
四　入居者の行動が、他の入居者又は従業員に危害を及ぼす恐れがあり、かつ入居者に対する通常の介護方法等ではこれを防止することができないとき</t>
    <phoneticPr fontId="1"/>
  </si>
  <si>
    <t>介護福祉士</t>
    <rPh sb="0" eb="5">
      <t>カイゴフクシシ</t>
    </rPh>
    <phoneticPr fontId="1"/>
  </si>
  <si>
    <t>２　建物賃貸借方式</t>
  </si>
  <si>
    <t>３　月払い方式</t>
  </si>
  <si>
    <t>２　日割り計算で減額</t>
  </si>
  <si>
    <t>消費物価及び人件費の変動を勘案</t>
    <rPh sb="0" eb="2">
      <t>ショウヒ</t>
    </rPh>
    <rPh sb="2" eb="4">
      <t>ブッカ</t>
    </rPh>
    <rPh sb="4" eb="5">
      <t>オヨ</t>
    </rPh>
    <rPh sb="6" eb="9">
      <t>ジンケンヒ</t>
    </rPh>
    <rPh sb="10" eb="12">
      <t>ヘンドウ</t>
    </rPh>
    <rPh sb="13" eb="15">
      <t>カンアン</t>
    </rPh>
    <phoneticPr fontId="1"/>
  </si>
  <si>
    <t>運営懇談会（家族会）で合意を得る</t>
    <rPh sb="0" eb="2">
      <t>ウンエイ</t>
    </rPh>
    <rPh sb="2" eb="5">
      <t>コンダンカイ</t>
    </rPh>
    <rPh sb="6" eb="9">
      <t>カゾクカイ</t>
    </rPh>
    <rPh sb="11" eb="13">
      <t>ゴウイ</t>
    </rPh>
    <rPh sb="14" eb="15">
      <t>エ</t>
    </rPh>
    <phoneticPr fontId="1"/>
  </si>
  <si>
    <t>家賃相当額　生活保護の方にも対応可</t>
    <rPh sb="0" eb="4">
      <t>ヤチンソウトウ</t>
    </rPh>
    <rPh sb="4" eb="5">
      <t>ガク</t>
    </rPh>
    <rPh sb="6" eb="10">
      <t>セイカツホゴ</t>
    </rPh>
    <rPh sb="11" eb="12">
      <t>カタ</t>
    </rPh>
    <rPh sb="14" eb="16">
      <t>タイオウ</t>
    </rPh>
    <rPh sb="16" eb="17">
      <t>カ</t>
    </rPh>
    <phoneticPr fontId="1"/>
  </si>
  <si>
    <t>光熱費・消耗品（トイレットペーパー・ティッシュ等）</t>
    <rPh sb="0" eb="3">
      <t>コウネツヒ</t>
    </rPh>
    <rPh sb="4" eb="7">
      <t>ショウモウヒン</t>
    </rPh>
    <rPh sb="23" eb="24">
      <t>トウ</t>
    </rPh>
    <phoneticPr fontId="1"/>
  </si>
  <si>
    <t>業者より宅配</t>
    <rPh sb="0" eb="2">
      <t>ギョウシャ</t>
    </rPh>
    <rPh sb="4" eb="6">
      <t>タクハイ</t>
    </rPh>
    <phoneticPr fontId="1"/>
  </si>
  <si>
    <t>管理費に含む</t>
    <rPh sb="0" eb="3">
      <t>カンリヒ</t>
    </rPh>
    <rPh sb="4" eb="5">
      <t>フク</t>
    </rPh>
    <phoneticPr fontId="1"/>
  </si>
  <si>
    <t>オムツ代・薬代・外食・嗜好品・保険外サービス（1時間3,000円）</t>
    <rPh sb="3" eb="4">
      <t>ダイ</t>
    </rPh>
    <rPh sb="5" eb="7">
      <t>クスリダイ</t>
    </rPh>
    <rPh sb="8" eb="10">
      <t>ガイショク</t>
    </rPh>
    <rPh sb="11" eb="14">
      <t>シコウヒン</t>
    </rPh>
    <rPh sb="15" eb="18">
      <t>ホケンガイ</t>
    </rPh>
    <rPh sb="24" eb="26">
      <t>ジカン</t>
    </rPh>
    <rPh sb="31" eb="32">
      <t>エン</t>
    </rPh>
    <phoneticPr fontId="1"/>
  </si>
  <si>
    <t>土日、祝日、年末年始</t>
    <rPh sb="0" eb="2">
      <t>ドニチ</t>
    </rPh>
    <rPh sb="3" eb="5">
      <t>シュクジツ</t>
    </rPh>
    <rPh sb="6" eb="10">
      <t>ネンマツネンシ</t>
    </rPh>
    <phoneticPr fontId="1"/>
  </si>
  <si>
    <t>231</t>
    <phoneticPr fontId="1"/>
  </si>
  <si>
    <t>5097</t>
    <phoneticPr fontId="1"/>
  </si>
  <si>
    <t>相談窓口　（施設責任者）</t>
    <rPh sb="0" eb="2">
      <t>ソウダン</t>
    </rPh>
    <rPh sb="2" eb="4">
      <t>マドグチ</t>
    </rPh>
    <rPh sb="6" eb="8">
      <t>シセツ</t>
    </rPh>
    <rPh sb="8" eb="11">
      <t>セキニンシャ</t>
    </rPh>
    <phoneticPr fontId="1"/>
  </si>
  <si>
    <t>土日、祝日、年末年始</t>
    <phoneticPr fontId="1"/>
  </si>
  <si>
    <t>事業者は、本契約に基づくサービスの提供にあたり、万一事故 等が発生し、入居者の生命・身体・財産に損害が生じた場合、 直ちに必要な措置を講じると共に、不可抗力による場合を除き 、速やかに入居者に対し、損害への賠償を行います。ただし、 入居者側に、故意又は重大な過失がある場合は、その限りでは ありません。</t>
    <phoneticPr fontId="1"/>
  </si>
  <si>
    <t>２　入居希望者に交付</t>
  </si>
  <si>
    <t>１　入居希望者に公開</t>
  </si>
  <si>
    <t>面積が13㎡以上ない
緊急通報装置（浴室・脱衣所・便所が未設置）
廊下幅は1.8ｍ以上ない
居室の出入口　引き戸やドアハンドル等を備えていない</t>
    <rPh sb="0" eb="2">
      <t>メンセキ</t>
    </rPh>
    <rPh sb="6" eb="8">
      <t>イジョウ</t>
    </rPh>
    <rPh sb="11" eb="15">
      <t>キンキュウツウホウ</t>
    </rPh>
    <rPh sb="15" eb="17">
      <t>ソウチ</t>
    </rPh>
    <rPh sb="18" eb="20">
      <t>ヨクシツ</t>
    </rPh>
    <rPh sb="21" eb="24">
      <t>ダツイジョ</t>
    </rPh>
    <rPh sb="25" eb="27">
      <t>ベンジョ</t>
    </rPh>
    <rPh sb="28" eb="31">
      <t>ミセッチ</t>
    </rPh>
    <rPh sb="33" eb="35">
      <t>ロウカ</t>
    </rPh>
    <rPh sb="35" eb="36">
      <t>ハバ</t>
    </rPh>
    <rPh sb="41" eb="43">
      <t>イジョウ</t>
    </rPh>
    <rPh sb="46" eb="48">
      <t>キョシツ</t>
    </rPh>
    <rPh sb="49" eb="52">
      <t>デイリグチ</t>
    </rPh>
    <rPh sb="53" eb="54">
      <t>ヒ</t>
    </rPh>
    <rPh sb="55" eb="56">
      <t>ド</t>
    </rPh>
    <rPh sb="63" eb="64">
      <t>トウ</t>
    </rPh>
    <rPh sb="65" eb="66">
      <t>ソナ</t>
    </rPh>
    <phoneticPr fontId="1"/>
  </si>
  <si>
    <t>３　なし</t>
  </si>
  <si>
    <t>生活保護受給者の受入れ対応可能</t>
    <rPh sb="0" eb="4">
      <t>セイカツホゴ</t>
    </rPh>
    <rPh sb="4" eb="7">
      <t>ジュキュウシャ</t>
    </rPh>
    <rPh sb="8" eb="9">
      <t>ウ</t>
    </rPh>
    <rPh sb="9" eb="10">
      <t>イ</t>
    </rPh>
    <rPh sb="11" eb="13">
      <t>タイオウ</t>
    </rPh>
    <rPh sb="13" eb="15">
      <t>カノウ</t>
    </rPh>
    <phoneticPr fontId="1"/>
  </si>
  <si>
    <t>相談窓口（受付）</t>
    <rPh sb="0" eb="2">
      <t>ソウダン</t>
    </rPh>
    <rPh sb="2" eb="4">
      <t>マドグチ</t>
    </rPh>
    <rPh sb="5" eb="7">
      <t>ウケツケ</t>
    </rPh>
    <phoneticPr fontId="1"/>
  </si>
  <si>
    <t>かながわ福祉サービス運営適正化委員会</t>
    <rPh sb="4" eb="6">
      <t>フクシ</t>
    </rPh>
    <rPh sb="10" eb="12">
      <t>ウンエイ</t>
    </rPh>
    <rPh sb="12" eb="15">
      <t>テキセイカ</t>
    </rPh>
    <rPh sb="15" eb="18">
      <t>イインカイ</t>
    </rPh>
    <phoneticPr fontId="1"/>
  </si>
  <si>
    <t>311</t>
    <phoneticPr fontId="1"/>
  </si>
  <si>
    <t>8861</t>
    <phoneticPr fontId="1"/>
  </si>
  <si>
    <t>ホームエンゼル株式会社訪問介護事業所</t>
    <rPh sb="7" eb="9">
      <t>カブシキ</t>
    </rPh>
    <rPh sb="9" eb="11">
      <t>カイシャ</t>
    </rPh>
    <rPh sb="11" eb="13">
      <t>ホウモン</t>
    </rPh>
    <rPh sb="13" eb="15">
      <t>カイゴ</t>
    </rPh>
    <rPh sb="15" eb="18">
      <t>ジギョウショ</t>
    </rPh>
    <phoneticPr fontId="1"/>
  </si>
  <si>
    <t>訪問診療・緊急時夜間対応</t>
    <rPh sb="0" eb="2">
      <t>ホウモン</t>
    </rPh>
    <rPh sb="2" eb="4">
      <t>シンリョウ</t>
    </rPh>
    <rPh sb="5" eb="8">
      <t>キンキュウジ</t>
    </rPh>
    <rPh sb="8" eb="12">
      <t>ヤカンタイオウ</t>
    </rPh>
    <phoneticPr fontId="1"/>
  </si>
  <si>
    <t>1日1回</t>
    <rPh sb="1" eb="2">
      <t>ヒ</t>
    </rPh>
    <rPh sb="3" eb="4">
      <t>カイ</t>
    </rPh>
    <phoneticPr fontId="1"/>
  </si>
  <si>
    <t>1日1回</t>
    <phoneticPr fontId="1"/>
  </si>
  <si>
    <t>1日3回</t>
    <phoneticPr fontId="1"/>
  </si>
  <si>
    <t>1時間3000円</t>
    <rPh sb="1" eb="3">
      <t>ジカン</t>
    </rPh>
    <rPh sb="7" eb="8">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</si>
</sst>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topLeftCell="B1"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4</v>
      </c>
      <c r="J4" s="458"/>
      <c r="K4" s="33" t="s">
        <v>2473</v>
      </c>
      <c r="L4" s="458">
        <v>12</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c r="G7" s="93"/>
      <c r="H7" s="93"/>
      <c r="I7" s="93"/>
      <c r="J7" s="93"/>
      <c r="K7" s="93"/>
      <c r="L7" s="93"/>
      <c r="M7" s="93"/>
      <c r="N7" s="93"/>
      <c r="O7" s="93"/>
      <c r="P7" s="139"/>
      <c r="S7" s="15" t="str">
        <f>IF(F7="","未記入","")</f>
        <v>未記入</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2480</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4" t="s">
        <v>2493</v>
      </c>
      <c r="I13" s="465"/>
      <c r="J13" s="465"/>
      <c r="K13" s="465"/>
      <c r="L13" s="465"/>
      <c r="M13" s="465"/>
      <c r="N13" s="465"/>
      <c r="O13" s="465"/>
      <c r="P13" s="466"/>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2483</v>
      </c>
      <c r="K16" s="90"/>
      <c r="L16" s="90"/>
      <c r="M16" s="90"/>
      <c r="N16" s="90"/>
      <c r="O16" s="90"/>
      <c r="P16" s="91"/>
    </row>
    <row r="17" spans="1:20" ht="20.100000000000001" customHeight="1">
      <c r="B17" s="315" t="s">
        <v>6</v>
      </c>
      <c r="C17" s="218"/>
      <c r="D17" s="218"/>
      <c r="E17" s="236"/>
      <c r="F17" s="34" t="s">
        <v>13</v>
      </c>
      <c r="G17" s="31">
        <v>232</v>
      </c>
      <c r="H17" s="35" t="s">
        <v>487</v>
      </c>
      <c r="I17" s="32">
        <v>2</v>
      </c>
      <c r="J17" s="287"/>
      <c r="K17" s="288"/>
      <c r="L17" s="288"/>
      <c r="M17" s="288"/>
      <c r="N17" s="288"/>
      <c r="O17" s="288"/>
      <c r="P17" s="289"/>
      <c r="S17" s="15" t="str">
        <f>IF(OR(G17="",I17=""),"未記入","")</f>
        <v/>
      </c>
    </row>
    <row r="18" spans="1:20" ht="57.75" customHeight="1">
      <c r="B18" s="280"/>
      <c r="C18" s="298"/>
      <c r="D18" s="298"/>
      <c r="E18" s="281"/>
      <c r="F18" s="104" t="s">
        <v>2494</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2484</v>
      </c>
      <c r="K19" s="35" t="s">
        <v>487</v>
      </c>
      <c r="L19" s="63" t="s">
        <v>2485</v>
      </c>
      <c r="M19" s="35" t="s">
        <v>487</v>
      </c>
      <c r="N19" s="63" t="s">
        <v>2486</v>
      </c>
      <c r="O19" s="288"/>
      <c r="P19" s="289"/>
      <c r="Q19" s="12"/>
    </row>
    <row r="20" spans="1:20" ht="20.100000000000001" customHeight="1">
      <c r="B20" s="343"/>
      <c r="C20" s="344"/>
      <c r="D20" s="344"/>
      <c r="E20" s="345"/>
      <c r="F20" s="166" t="s">
        <v>15</v>
      </c>
      <c r="G20" s="166"/>
      <c r="H20" s="166"/>
      <c r="I20" s="166"/>
      <c r="J20" s="64" t="s">
        <v>2484</v>
      </c>
      <c r="K20" s="35" t="s">
        <v>487</v>
      </c>
      <c r="L20" s="63" t="s">
        <v>2485</v>
      </c>
      <c r="M20" s="35" t="s">
        <v>487</v>
      </c>
      <c r="N20" s="63" t="s">
        <v>2487</v>
      </c>
      <c r="O20" s="288"/>
      <c r="P20" s="289"/>
      <c r="Q20" s="12"/>
    </row>
    <row r="21" spans="1:20" ht="20.100000000000001" customHeight="1">
      <c r="B21" s="343"/>
      <c r="C21" s="344"/>
      <c r="D21" s="344"/>
      <c r="E21" s="345"/>
      <c r="F21" s="396" t="s">
        <v>423</v>
      </c>
      <c r="G21" s="425"/>
      <c r="H21" s="425"/>
      <c r="I21" s="397"/>
      <c r="J21" s="138" t="s">
        <v>2488</v>
      </c>
      <c r="K21" s="93"/>
      <c r="L21" s="93"/>
      <c r="M21" s="35" t="s">
        <v>483</v>
      </c>
      <c r="N21" s="93" t="s">
        <v>2489</v>
      </c>
      <c r="O21" s="93"/>
      <c r="P21" s="139"/>
    </row>
    <row r="22" spans="1:20" ht="20.100000000000001" customHeight="1">
      <c r="B22" s="343"/>
      <c r="C22" s="344"/>
      <c r="D22" s="344"/>
      <c r="E22" s="345"/>
      <c r="F22" s="166" t="s">
        <v>432</v>
      </c>
      <c r="G22" s="166"/>
      <c r="H22" s="166"/>
      <c r="I22" s="166"/>
      <c r="J22" s="138" t="s">
        <v>2385</v>
      </c>
      <c r="K22" s="93"/>
      <c r="L22" s="93"/>
      <c r="M22" s="93"/>
      <c r="N22" s="93"/>
      <c r="O22" s="93"/>
      <c r="P22" s="139"/>
    </row>
    <row r="23" spans="1:20" ht="39.75" customHeight="1">
      <c r="B23" s="280"/>
      <c r="C23" s="298"/>
      <c r="D23" s="298"/>
      <c r="E23" s="281"/>
      <c r="F23" s="166" t="s">
        <v>16</v>
      </c>
      <c r="G23" s="166"/>
      <c r="H23" s="166"/>
      <c r="I23" s="166"/>
      <c r="J23" s="138"/>
      <c r="K23" s="415"/>
      <c r="L23" s="92"/>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2490</v>
      </c>
      <c r="K24" s="178"/>
      <c r="L24" s="178"/>
      <c r="M24" s="178"/>
      <c r="N24" s="178"/>
      <c r="O24" s="138"/>
      <c r="P24" s="179"/>
    </row>
    <row r="25" spans="1:20" ht="20.100000000000001" customHeight="1">
      <c r="B25" s="280"/>
      <c r="C25" s="298"/>
      <c r="D25" s="298"/>
      <c r="E25" s="281"/>
      <c r="F25" s="168" t="s">
        <v>18</v>
      </c>
      <c r="G25" s="168"/>
      <c r="H25" s="166"/>
      <c r="I25" s="166"/>
      <c r="J25" s="178" t="s">
        <v>2491</v>
      </c>
      <c r="K25" s="178"/>
      <c r="L25" s="178"/>
      <c r="M25" s="178"/>
      <c r="N25" s="178"/>
      <c r="O25" s="138"/>
      <c r="P25" s="179"/>
    </row>
    <row r="26" spans="1:20" ht="20.100000000000001" customHeight="1">
      <c r="B26" s="167" t="s">
        <v>9</v>
      </c>
      <c r="C26" s="166"/>
      <c r="D26" s="166"/>
      <c r="E26" s="166"/>
      <c r="F26" s="432">
        <v>2002</v>
      </c>
      <c r="G26" s="433"/>
      <c r="H26" s="35" t="s">
        <v>484</v>
      </c>
      <c r="I26" s="433">
        <v>6</v>
      </c>
      <c r="J26" s="433"/>
      <c r="K26" s="35" t="s">
        <v>485</v>
      </c>
      <c r="L26" s="433">
        <v>28</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2496</v>
      </c>
      <c r="I31" s="450"/>
      <c r="J31" s="450"/>
      <c r="K31" s="450"/>
      <c r="L31" s="450"/>
      <c r="M31" s="450"/>
      <c r="N31" s="450"/>
      <c r="O31" s="450"/>
      <c r="P31" s="451"/>
      <c r="S31" s="15" t="str">
        <f>IF(H31="","未記入","")</f>
        <v/>
      </c>
    </row>
    <row r="32" spans="1:20" ht="39" customHeight="1">
      <c r="B32" s="280"/>
      <c r="C32" s="298"/>
      <c r="D32" s="298"/>
      <c r="E32" s="281"/>
      <c r="F32" s="201" t="s">
        <v>2495</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232</v>
      </c>
      <c r="H33" s="35" t="s">
        <v>487</v>
      </c>
      <c r="I33" s="32">
        <v>2</v>
      </c>
      <c r="J33" s="439"/>
      <c r="K33" s="439"/>
      <c r="L33" s="439"/>
      <c r="M33" s="439"/>
      <c r="N33" s="439"/>
      <c r="O33" s="439"/>
      <c r="P33" s="440"/>
      <c r="S33" s="15" t="str">
        <f>IF(OR(G33="",I33=""),"未記入","")</f>
        <v/>
      </c>
    </row>
    <row r="34" spans="2:20" ht="58.5" customHeight="1">
      <c r="B34" s="280"/>
      <c r="C34" s="298"/>
      <c r="D34" s="298"/>
      <c r="E34" s="281"/>
      <c r="F34" s="104" t="s">
        <v>2497</v>
      </c>
      <c r="G34" s="104"/>
      <c r="H34" s="104"/>
      <c r="I34" s="104"/>
      <c r="J34" s="104"/>
      <c r="K34" s="104"/>
      <c r="L34" s="104"/>
      <c r="M34" s="104"/>
      <c r="N34" s="104"/>
      <c r="O34" s="172"/>
      <c r="P34" s="385"/>
      <c r="S34" s="15" t="str">
        <f>IF(F34="","未記入","")</f>
        <v/>
      </c>
    </row>
    <row r="35" spans="2:20" ht="58.5" customHeight="1">
      <c r="B35" s="101" t="s">
        <v>574</v>
      </c>
      <c r="C35" s="102"/>
      <c r="D35" s="102"/>
      <c r="E35" s="103"/>
      <c r="F35" s="104" t="s">
        <v>2492</v>
      </c>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2498</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2499</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2484</v>
      </c>
      <c r="K43" s="35" t="s">
        <v>487</v>
      </c>
      <c r="L43" s="11" t="s">
        <v>2485</v>
      </c>
      <c r="M43" s="35" t="s">
        <v>487</v>
      </c>
      <c r="N43" s="11" t="s">
        <v>2486</v>
      </c>
      <c r="O43" s="288"/>
      <c r="P43" s="289"/>
      <c r="S43" s="15" t="str">
        <f>IF(OR(J43="",L43="",N43=""),"未記入","")</f>
        <v/>
      </c>
    </row>
    <row r="44" spans="2:20" ht="20.100000000000001" customHeight="1">
      <c r="B44" s="167"/>
      <c r="C44" s="166"/>
      <c r="D44" s="166"/>
      <c r="E44" s="166"/>
      <c r="F44" s="166" t="s">
        <v>15</v>
      </c>
      <c r="G44" s="166"/>
      <c r="H44" s="166"/>
      <c r="I44" s="166"/>
      <c r="J44" s="64" t="s">
        <v>2484</v>
      </c>
      <c r="K44" s="35" t="s">
        <v>487</v>
      </c>
      <c r="L44" s="63" t="s">
        <v>2485</v>
      </c>
      <c r="M44" s="35" t="s">
        <v>487</v>
      </c>
      <c r="N44" s="63" t="s">
        <v>2487</v>
      </c>
      <c r="O44" s="288"/>
      <c r="P44" s="289"/>
    </row>
    <row r="45" spans="2:20" ht="20.100000000000001" customHeight="1">
      <c r="B45" s="167"/>
      <c r="C45" s="166"/>
      <c r="D45" s="166"/>
      <c r="E45" s="166"/>
      <c r="F45" s="396" t="s">
        <v>423</v>
      </c>
      <c r="G45" s="425"/>
      <c r="H45" s="425"/>
      <c r="I45" s="397"/>
      <c r="J45" s="138" t="s">
        <v>2488</v>
      </c>
      <c r="K45" s="93"/>
      <c r="L45" s="93"/>
      <c r="M45" s="35" t="s">
        <v>483</v>
      </c>
      <c r="N45" s="93" t="s">
        <v>2489</v>
      </c>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5"/>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2500</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2">
        <v>1983</v>
      </c>
      <c r="K50" s="433"/>
      <c r="L50" s="35" t="s">
        <v>484</v>
      </c>
      <c r="M50" s="61">
        <v>1</v>
      </c>
      <c r="N50" s="35" t="s">
        <v>485</v>
      </c>
      <c r="O50" s="61">
        <v>14</v>
      </c>
      <c r="P50" s="37" t="s">
        <v>486</v>
      </c>
      <c r="S50" s="15" t="str">
        <f>IF(OR(J50="",M50="",O50=""),"未記入","")</f>
        <v/>
      </c>
    </row>
    <row r="51" spans="1:20" ht="20.100000000000001" customHeight="1" thickBot="1">
      <c r="B51" s="109" t="s">
        <v>29</v>
      </c>
      <c r="C51" s="434"/>
      <c r="D51" s="434"/>
      <c r="E51" s="434"/>
      <c r="F51" s="434"/>
      <c r="G51" s="434"/>
      <c r="H51" s="434"/>
      <c r="I51" s="434"/>
      <c r="J51" s="423">
        <v>2003</v>
      </c>
      <c r="K51" s="424"/>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2501</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132.03</v>
      </c>
      <c r="H61" s="193"/>
      <c r="I61" s="193"/>
      <c r="J61" s="193"/>
      <c r="K61" s="431"/>
      <c r="L61" s="370" t="s">
        <v>516</v>
      </c>
      <c r="M61" s="359"/>
      <c r="N61" s="359"/>
      <c r="O61" s="359"/>
      <c r="P61" s="384"/>
    </row>
    <row r="62" spans="1:20" ht="20.100000000000001" customHeight="1">
      <c r="B62" s="167"/>
      <c r="C62" s="166"/>
      <c r="D62" s="207" t="s">
        <v>39</v>
      </c>
      <c r="E62" s="218"/>
      <c r="F62" s="236"/>
      <c r="G62" s="178" t="s">
        <v>2506</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96.05</v>
      </c>
      <c r="L72" s="93"/>
      <c r="M72" s="93"/>
      <c r="N72" s="171" t="s">
        <v>490</v>
      </c>
      <c r="O72" s="171"/>
      <c r="P72" s="197"/>
    </row>
    <row r="73" spans="2:16" ht="20.100000000000001" customHeight="1">
      <c r="B73" s="70"/>
      <c r="C73" s="71"/>
      <c r="D73" s="297"/>
      <c r="E73" s="298"/>
      <c r="F73" s="281"/>
      <c r="G73" s="217" t="s">
        <v>42</v>
      </c>
      <c r="H73" s="217"/>
      <c r="I73" s="217"/>
      <c r="J73" s="217"/>
      <c r="K73" s="138">
        <v>96.05</v>
      </c>
      <c r="L73" s="93"/>
      <c r="M73" s="93"/>
      <c r="N73" s="171" t="s">
        <v>490</v>
      </c>
      <c r="O73" s="171"/>
      <c r="P73" s="197"/>
    </row>
    <row r="74" spans="2:16" ht="20.100000000000001" customHeight="1">
      <c r="B74" s="70"/>
      <c r="C74" s="71"/>
      <c r="D74" s="166" t="s">
        <v>43</v>
      </c>
      <c r="E74" s="166"/>
      <c r="F74" s="166"/>
      <c r="G74" s="178" t="s">
        <v>2503</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2504</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2505</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2502</v>
      </c>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2010</v>
      </c>
      <c r="L86" s="39" t="s">
        <v>484</v>
      </c>
      <c r="M86" s="61">
        <v>9</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2024</v>
      </c>
      <c r="L88" s="39" t="s">
        <v>484</v>
      </c>
      <c r="M88" s="61">
        <v>8</v>
      </c>
      <c r="N88" s="39" t="s">
        <v>485</v>
      </c>
      <c r="O88" s="61">
        <v>31</v>
      </c>
      <c r="P88" s="40" t="s">
        <v>486</v>
      </c>
    </row>
    <row r="89" spans="2:19" ht="20.100000000000001" customHeight="1">
      <c r="B89" s="72"/>
      <c r="C89" s="73"/>
      <c r="D89" s="166"/>
      <c r="E89" s="166"/>
      <c r="F89" s="166"/>
      <c r="G89" s="216"/>
      <c r="H89" s="171" t="s">
        <v>437</v>
      </c>
      <c r="I89" s="171"/>
      <c r="J89" s="242"/>
      <c r="K89" s="138" t="s">
        <v>2508</v>
      </c>
      <c r="L89" s="93"/>
      <c r="M89" s="93"/>
      <c r="N89" s="93"/>
      <c r="O89" s="93"/>
      <c r="P89" s="139"/>
    </row>
    <row r="90" spans="2:19" ht="20.100000000000001" customHeight="1">
      <c r="B90" s="167" t="s">
        <v>45</v>
      </c>
      <c r="C90" s="166"/>
      <c r="D90" s="117" t="s">
        <v>46</v>
      </c>
      <c r="E90" s="218"/>
      <c r="F90" s="236"/>
      <c r="G90" s="178" t="s">
        <v>2507</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2385</v>
      </c>
      <c r="I95" s="178"/>
      <c r="J95" s="23">
        <v>6</v>
      </c>
      <c r="K95" s="50" t="s">
        <v>490</v>
      </c>
      <c r="L95" s="138">
        <v>4</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8</v>
      </c>
      <c r="K96" s="50" t="s">
        <v>490</v>
      </c>
      <c r="L96" s="138">
        <v>2</v>
      </c>
      <c r="M96" s="415"/>
      <c r="N96" s="416" t="s">
        <v>2422</v>
      </c>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2</v>
      </c>
      <c r="H105" s="242" t="s">
        <v>492</v>
      </c>
      <c r="I105" s="366" t="s">
        <v>66</v>
      </c>
      <c r="J105" s="366"/>
      <c r="K105" s="366"/>
      <c r="L105" s="366"/>
      <c r="M105" s="366"/>
      <c r="N105" s="138">
        <v>2</v>
      </c>
      <c r="O105" s="93"/>
      <c r="P105" s="37" t="s">
        <v>492</v>
      </c>
    </row>
    <row r="106" spans="2:19" ht="20.100000000000001" customHeight="1">
      <c r="B106" s="419"/>
      <c r="C106" s="420"/>
      <c r="D106" s="110"/>
      <c r="E106" s="102"/>
      <c r="F106" s="103"/>
      <c r="G106" s="138"/>
      <c r="H106" s="242"/>
      <c r="I106" s="414" t="s">
        <v>67</v>
      </c>
      <c r="J106" s="414"/>
      <c r="K106" s="414"/>
      <c r="L106" s="414"/>
      <c r="M106" s="414"/>
      <c r="N106" s="138">
        <v>1</v>
      </c>
      <c r="O106" s="93"/>
      <c r="P106" s="37" t="s">
        <v>492</v>
      </c>
    </row>
    <row r="107" spans="2:19" ht="20.100000000000001" customHeight="1">
      <c r="B107" s="419"/>
      <c r="C107" s="420"/>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19"/>
      <c r="C108" s="420"/>
      <c r="D108" s="297"/>
      <c r="E108" s="298"/>
      <c r="F108" s="281"/>
      <c r="G108" s="129"/>
      <c r="H108" s="281"/>
      <c r="I108" s="166" t="s">
        <v>69</v>
      </c>
      <c r="J108" s="166"/>
      <c r="K108" s="166"/>
      <c r="L108" s="166"/>
      <c r="M108" s="166"/>
      <c r="N108" s="138"/>
      <c r="O108" s="93"/>
      <c r="P108" s="37" t="s">
        <v>492</v>
      </c>
    </row>
    <row r="109" spans="2:19" ht="20.100000000000001" customHeight="1">
      <c r="B109" s="419"/>
      <c r="C109" s="420"/>
      <c r="D109" s="117" t="s">
        <v>65</v>
      </c>
      <c r="E109" s="118"/>
      <c r="F109" s="133"/>
      <c r="G109" s="123"/>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c r="O110" s="93"/>
      <c r="P110" s="37" t="s">
        <v>492</v>
      </c>
    </row>
    <row r="111" spans="2:19" ht="20.100000000000001" customHeight="1">
      <c r="B111" s="419"/>
      <c r="C111" s="420"/>
      <c r="D111" s="119"/>
      <c r="E111" s="120"/>
      <c r="F111" s="135"/>
      <c r="G111" s="126"/>
      <c r="H111" s="389"/>
      <c r="I111" s="166" t="s">
        <v>83</v>
      </c>
      <c r="J111" s="166"/>
      <c r="K111" s="166"/>
      <c r="L111" s="166"/>
      <c r="M111" s="166"/>
      <c r="N111" s="138"/>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2508</v>
      </c>
      <c r="H113" s="178"/>
      <c r="I113" s="178"/>
      <c r="J113" s="178"/>
      <c r="K113" s="178"/>
      <c r="L113" s="178"/>
      <c r="M113" s="178"/>
      <c r="N113" s="178"/>
      <c r="O113" s="138"/>
      <c r="P113" s="179"/>
    </row>
    <row r="114" spans="2:16" ht="20.100000000000001" customHeight="1">
      <c r="B114" s="419"/>
      <c r="C114" s="420"/>
      <c r="D114" s="117" t="s">
        <v>79</v>
      </c>
      <c r="E114" s="118"/>
      <c r="F114" s="133"/>
      <c r="G114" s="123" t="s">
        <v>2508</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2509</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2508</v>
      </c>
      <c r="H117" s="178"/>
      <c r="I117" s="178"/>
      <c r="J117" s="178"/>
      <c r="K117" s="178"/>
      <c r="L117" s="178"/>
      <c r="M117" s="178"/>
      <c r="N117" s="178"/>
      <c r="O117" s="138"/>
      <c r="P117" s="179"/>
    </row>
    <row r="118" spans="2:16" ht="20.100000000000001" customHeight="1">
      <c r="B118" s="134"/>
      <c r="C118" s="135"/>
      <c r="D118" s="110" t="s">
        <v>73</v>
      </c>
      <c r="E118" s="102"/>
      <c r="F118" s="103"/>
      <c r="G118" s="178" t="s">
        <v>2508</v>
      </c>
      <c r="H118" s="178"/>
      <c r="I118" s="178"/>
      <c r="J118" s="178"/>
      <c r="K118" s="178"/>
      <c r="L118" s="178"/>
      <c r="M118" s="178"/>
      <c r="N118" s="178"/>
      <c r="O118" s="138"/>
      <c r="P118" s="179"/>
    </row>
    <row r="119" spans="2:16" ht="20.100000000000001" customHeight="1">
      <c r="B119" s="134"/>
      <c r="C119" s="135"/>
      <c r="D119" s="234" t="s">
        <v>74</v>
      </c>
      <c r="E119" s="273"/>
      <c r="F119" s="235"/>
      <c r="G119" s="178" t="s">
        <v>2508</v>
      </c>
      <c r="H119" s="178"/>
      <c r="I119" s="178"/>
      <c r="J119" s="178"/>
      <c r="K119" s="178"/>
      <c r="L119" s="178"/>
      <c r="M119" s="178"/>
      <c r="N119" s="178"/>
      <c r="O119" s="138"/>
      <c r="P119" s="179"/>
    </row>
    <row r="120" spans="2:16" ht="20.100000000000001" customHeight="1">
      <c r="B120" s="134"/>
      <c r="C120" s="135"/>
      <c r="D120" s="169" t="s">
        <v>75</v>
      </c>
      <c r="E120" s="171"/>
      <c r="F120" s="242"/>
      <c r="G120" s="178" t="s">
        <v>2508</v>
      </c>
      <c r="H120" s="178"/>
      <c r="I120" s="178"/>
      <c r="J120" s="178"/>
      <c r="K120" s="178"/>
      <c r="L120" s="178"/>
      <c r="M120" s="178"/>
      <c r="N120" s="178"/>
      <c r="O120" s="138"/>
      <c r="P120" s="179"/>
    </row>
    <row r="121" spans="2:16" ht="20.100000000000001" customHeight="1">
      <c r="B121" s="134"/>
      <c r="C121" s="135"/>
      <c r="D121" s="169" t="s">
        <v>76</v>
      </c>
      <c r="E121" s="171"/>
      <c r="F121" s="242"/>
      <c r="G121" s="178" t="s">
        <v>2508</v>
      </c>
      <c r="H121" s="178"/>
      <c r="I121" s="178"/>
      <c r="J121" s="178"/>
      <c r="K121" s="178"/>
      <c r="L121" s="178"/>
      <c r="M121" s="178"/>
      <c r="N121" s="178"/>
      <c r="O121" s="138"/>
      <c r="P121" s="179"/>
    </row>
    <row r="122" spans="2:16" ht="20.100000000000001" customHeight="1">
      <c r="B122" s="136"/>
      <c r="C122" s="137"/>
      <c r="D122" s="169" t="s">
        <v>77</v>
      </c>
      <c r="E122" s="171"/>
      <c r="F122" s="242"/>
      <c r="G122" s="178" t="s">
        <v>2508</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2510</v>
      </c>
      <c r="H123" s="178"/>
      <c r="I123" s="178"/>
      <c r="J123" s="178"/>
      <c r="K123" s="178"/>
      <c r="L123" s="178"/>
      <c r="M123" s="178"/>
      <c r="N123" s="178"/>
      <c r="O123" s="138"/>
      <c r="P123" s="179"/>
    </row>
    <row r="124" spans="2:16" ht="20.100000000000001" customHeight="1">
      <c r="B124" s="134"/>
      <c r="C124" s="135"/>
      <c r="D124" s="110" t="s">
        <v>446</v>
      </c>
      <c r="E124" s="102"/>
      <c r="F124" s="103"/>
      <c r="G124" s="178" t="s">
        <v>2545</v>
      </c>
      <c r="H124" s="178"/>
      <c r="I124" s="178"/>
      <c r="J124" s="178"/>
      <c r="K124" s="178"/>
      <c r="L124" s="178"/>
      <c r="M124" s="178"/>
      <c r="N124" s="178"/>
      <c r="O124" s="138"/>
      <c r="P124" s="179"/>
    </row>
    <row r="125" spans="2:16" ht="20.100000000000001" customHeight="1">
      <c r="B125" s="134"/>
      <c r="C125" s="135"/>
      <c r="D125" s="234" t="s">
        <v>447</v>
      </c>
      <c r="E125" s="273"/>
      <c r="F125" s="235"/>
      <c r="G125" s="178" t="s">
        <v>2545</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2511</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2512</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2513</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2514</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2513</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2513</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2513</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2513</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c r="G172" s="359" t="s">
        <v>474</v>
      </c>
      <c r="H172" s="359"/>
      <c r="I172" s="359"/>
      <c r="J172" s="359"/>
      <c r="K172" s="359"/>
      <c r="L172" s="359"/>
      <c r="M172" s="359"/>
      <c r="N172" s="359"/>
      <c r="O172" s="359"/>
      <c r="P172" s="384"/>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t="s">
        <v>2552</v>
      </c>
      <c r="K175" s="173"/>
      <c r="L175" s="173"/>
      <c r="M175" s="173"/>
      <c r="N175" s="173"/>
      <c r="O175" s="173"/>
      <c r="P175" s="174"/>
    </row>
    <row r="176" spans="2:20" ht="39.950000000000003" customHeight="1">
      <c r="B176" s="83" t="s">
        <v>106</v>
      </c>
      <c r="C176" s="84"/>
      <c r="D176" s="287">
        <v>1</v>
      </c>
      <c r="E176" s="363"/>
      <c r="F176" s="166" t="s">
        <v>5</v>
      </c>
      <c r="G176" s="166"/>
      <c r="H176" s="166"/>
      <c r="I176" s="104" t="s">
        <v>2516</v>
      </c>
      <c r="J176" s="105"/>
      <c r="K176" s="105"/>
      <c r="L176" s="105"/>
      <c r="M176" s="105"/>
      <c r="N176" s="105"/>
      <c r="O176" s="106"/>
      <c r="P176" s="107"/>
    </row>
    <row r="177" spans="2:16" ht="39.950000000000003" customHeight="1">
      <c r="B177" s="85"/>
      <c r="C177" s="86"/>
      <c r="D177" s="287"/>
      <c r="E177" s="363"/>
      <c r="F177" s="166" t="s">
        <v>108</v>
      </c>
      <c r="G177" s="166"/>
      <c r="H177" s="166"/>
      <c r="I177" s="104" t="s">
        <v>2517</v>
      </c>
      <c r="J177" s="105"/>
      <c r="K177" s="105"/>
      <c r="L177" s="105"/>
      <c r="M177" s="105"/>
      <c r="N177" s="105"/>
      <c r="O177" s="106"/>
      <c r="P177" s="107"/>
    </row>
    <row r="178" spans="2:16" ht="39.950000000000003" customHeight="1">
      <c r="B178" s="85"/>
      <c r="C178" s="86"/>
      <c r="D178" s="287"/>
      <c r="E178" s="363"/>
      <c r="F178" s="166" t="s">
        <v>109</v>
      </c>
      <c r="G178" s="166"/>
      <c r="H178" s="166"/>
      <c r="I178" s="104" t="s">
        <v>2518</v>
      </c>
      <c r="J178" s="105"/>
      <c r="K178" s="105"/>
      <c r="L178" s="105"/>
      <c r="M178" s="105"/>
      <c r="N178" s="105"/>
      <c r="O178" s="106"/>
      <c r="P178" s="107"/>
    </row>
    <row r="179" spans="2:16" ht="39.950000000000003" customHeight="1">
      <c r="B179" s="85"/>
      <c r="C179" s="86"/>
      <c r="D179" s="287"/>
      <c r="E179" s="363"/>
      <c r="F179" s="166" t="s">
        <v>429</v>
      </c>
      <c r="G179" s="166"/>
      <c r="H179" s="166"/>
      <c r="I179" s="104" t="s">
        <v>2518</v>
      </c>
      <c r="J179" s="105"/>
      <c r="K179" s="105"/>
      <c r="L179" s="105"/>
      <c r="M179" s="105"/>
      <c r="N179" s="105"/>
      <c r="O179" s="106"/>
      <c r="P179" s="107"/>
    </row>
    <row r="180" spans="2:16" ht="39.950000000000003" customHeight="1">
      <c r="B180" s="85"/>
      <c r="C180" s="86"/>
      <c r="D180" s="287"/>
      <c r="E180" s="363"/>
      <c r="F180" s="166" t="s">
        <v>110</v>
      </c>
      <c r="G180" s="166"/>
      <c r="H180" s="166"/>
      <c r="I180" s="104" t="s">
        <v>2519</v>
      </c>
      <c r="J180" s="105"/>
      <c r="K180" s="105"/>
      <c r="L180" s="105"/>
      <c r="M180" s="105"/>
      <c r="N180" s="105"/>
      <c r="O180" s="106"/>
      <c r="P180" s="107"/>
    </row>
    <row r="181" spans="2:16" ht="39.950000000000003" customHeight="1">
      <c r="B181" s="85"/>
      <c r="C181" s="86"/>
      <c r="D181" s="287">
        <v>2</v>
      </c>
      <c r="E181" s="363"/>
      <c r="F181" s="166" t="s">
        <v>5</v>
      </c>
      <c r="G181" s="166"/>
      <c r="H181" s="166"/>
      <c r="I181" s="104" t="s">
        <v>2520</v>
      </c>
      <c r="J181" s="105"/>
      <c r="K181" s="105"/>
      <c r="L181" s="105"/>
      <c r="M181" s="105"/>
      <c r="N181" s="105"/>
      <c r="O181" s="106"/>
      <c r="P181" s="107"/>
    </row>
    <row r="182" spans="2:16" ht="39.950000000000003" customHeight="1">
      <c r="B182" s="85"/>
      <c r="C182" s="86"/>
      <c r="D182" s="287"/>
      <c r="E182" s="363"/>
      <c r="F182" s="166" t="s">
        <v>108</v>
      </c>
      <c r="G182" s="166"/>
      <c r="H182" s="166"/>
      <c r="I182" s="104" t="s">
        <v>2521</v>
      </c>
      <c r="J182" s="105"/>
      <c r="K182" s="105"/>
      <c r="L182" s="105"/>
      <c r="M182" s="105"/>
      <c r="N182" s="105"/>
      <c r="O182" s="106"/>
      <c r="P182" s="107"/>
    </row>
    <row r="183" spans="2:16" ht="39.950000000000003" customHeight="1">
      <c r="B183" s="85"/>
      <c r="C183" s="86"/>
      <c r="D183" s="287"/>
      <c r="E183" s="363"/>
      <c r="F183" s="166" t="s">
        <v>109</v>
      </c>
      <c r="G183" s="166"/>
      <c r="H183" s="166"/>
      <c r="I183" s="104" t="s">
        <v>2522</v>
      </c>
      <c r="J183" s="105"/>
      <c r="K183" s="105"/>
      <c r="L183" s="105"/>
      <c r="M183" s="105"/>
      <c r="N183" s="105"/>
      <c r="O183" s="106"/>
      <c r="P183" s="107"/>
    </row>
    <row r="184" spans="2:16" ht="39.950000000000003" customHeight="1">
      <c r="B184" s="85"/>
      <c r="C184" s="86"/>
      <c r="D184" s="287"/>
      <c r="E184" s="363"/>
      <c r="F184" s="166" t="s">
        <v>429</v>
      </c>
      <c r="G184" s="166"/>
      <c r="H184" s="166"/>
      <c r="I184" s="104" t="s">
        <v>2522</v>
      </c>
      <c r="J184" s="105"/>
      <c r="K184" s="105"/>
      <c r="L184" s="105"/>
      <c r="M184" s="105"/>
      <c r="N184" s="105"/>
      <c r="O184" s="106"/>
      <c r="P184" s="107"/>
    </row>
    <row r="185" spans="2:16" ht="39.950000000000003" customHeight="1">
      <c r="B185" s="85"/>
      <c r="C185" s="86"/>
      <c r="D185" s="287"/>
      <c r="E185" s="363"/>
      <c r="F185" s="166" t="s">
        <v>110</v>
      </c>
      <c r="G185" s="166"/>
      <c r="H185" s="166"/>
      <c r="I185" s="104" t="s">
        <v>2519</v>
      </c>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c r="J191" s="105"/>
      <c r="K191" s="105"/>
      <c r="L191" s="105"/>
      <c r="M191" s="105"/>
      <c r="N191" s="105"/>
      <c r="O191" s="106"/>
      <c r="P191" s="107"/>
    </row>
    <row r="192" spans="2:16" ht="39.950000000000003" customHeight="1">
      <c r="B192" s="85"/>
      <c r="C192" s="86"/>
      <c r="D192" s="388"/>
      <c r="E192" s="389"/>
      <c r="F192" s="166" t="s">
        <v>108</v>
      </c>
      <c r="G192" s="166"/>
      <c r="H192" s="166"/>
      <c r="I192" s="104"/>
      <c r="J192" s="105"/>
      <c r="K192" s="105"/>
      <c r="L192" s="105"/>
      <c r="M192" s="105"/>
      <c r="N192" s="105"/>
      <c r="O192" s="106"/>
      <c r="P192" s="107"/>
    </row>
    <row r="193" spans="2:16" ht="39.950000000000003" customHeight="1">
      <c r="B193" s="85"/>
      <c r="C193" s="86"/>
      <c r="D193" s="388"/>
      <c r="E193" s="389"/>
      <c r="F193" s="168" t="s">
        <v>110</v>
      </c>
      <c r="G193" s="168"/>
      <c r="H193" s="168"/>
      <c r="I193" s="104"/>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2502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2502</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2508</v>
      </c>
      <c r="K219" s="178"/>
      <c r="L219" s="178"/>
      <c r="M219" s="178"/>
      <c r="N219" s="178"/>
      <c r="O219" s="138"/>
      <c r="P219" s="179"/>
      <c r="S219" s="15" t="str">
        <f>IF(J219="","未記入","")</f>
        <v/>
      </c>
    </row>
    <row r="220" spans="2:20" ht="60" customHeight="1">
      <c r="B220" s="167" t="s">
        <v>128</v>
      </c>
      <c r="C220" s="166"/>
      <c r="D220" s="166"/>
      <c r="E220" s="166"/>
      <c r="F220" s="104" t="s">
        <v>2546</v>
      </c>
      <c r="G220" s="105"/>
      <c r="H220" s="105"/>
      <c r="I220" s="105"/>
      <c r="J220" s="105"/>
      <c r="K220" s="105"/>
      <c r="L220" s="105"/>
      <c r="M220" s="105"/>
      <c r="N220" s="105"/>
      <c r="O220" s="106"/>
      <c r="P220" s="107"/>
    </row>
    <row r="221" spans="2:20" ht="60" customHeight="1">
      <c r="B221" s="167" t="s">
        <v>493</v>
      </c>
      <c r="C221" s="166"/>
      <c r="D221" s="166"/>
      <c r="E221" s="166"/>
      <c r="F221" s="104" t="s">
        <v>2523</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2524</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c r="G224" s="93"/>
      <c r="H224" s="93"/>
      <c r="I224" s="93"/>
      <c r="J224" s="93"/>
      <c r="K224" s="93"/>
      <c r="L224" s="93"/>
      <c r="M224" s="93"/>
      <c r="N224" s="171" t="s">
        <v>494</v>
      </c>
      <c r="O224" s="171"/>
      <c r="P224" s="197"/>
    </row>
    <row r="225" spans="1:20" ht="20.100000000000001" customHeight="1">
      <c r="B225" s="167" t="s">
        <v>131</v>
      </c>
      <c r="C225" s="166"/>
      <c r="D225" s="166"/>
      <c r="E225" s="166"/>
      <c r="F225" s="178" t="s">
        <v>2502</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6</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t="str">
        <f>IF(OR($H$239&lt;&gt;"",$K$239&lt;&gt;""),SUM($H$239,$K$239),"")</f>
        <v/>
      </c>
      <c r="F239" s="366"/>
      <c r="G239" s="366"/>
      <c r="H239" s="178"/>
      <c r="I239" s="178"/>
      <c r="J239" s="178"/>
      <c r="K239" s="178"/>
      <c r="L239" s="178"/>
      <c r="M239" s="178"/>
      <c r="N239" s="178"/>
      <c r="O239" s="138"/>
      <c r="P239" s="179"/>
    </row>
    <row r="240" spans="1:20" ht="20.100000000000001"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00000000000001" customHeight="1">
      <c r="B241" s="44"/>
      <c r="C241" s="166" t="s">
        <v>143</v>
      </c>
      <c r="D241" s="166"/>
      <c r="E241" s="366">
        <f>IF(OR($H$241&lt;&gt;"",$K$241&lt;&gt;""),SUM($H$241,$K$241),"")</f>
        <v>5</v>
      </c>
      <c r="F241" s="366"/>
      <c r="G241" s="366"/>
      <c r="H241" s="178">
        <v>3</v>
      </c>
      <c r="I241" s="178"/>
      <c r="J241" s="178"/>
      <c r="K241" s="178">
        <v>2</v>
      </c>
      <c r="L241" s="178"/>
      <c r="M241" s="178"/>
      <c r="N241" s="178"/>
      <c r="O241" s="138"/>
      <c r="P241" s="179"/>
    </row>
    <row r="242" spans="2:20" ht="20.100000000000001" customHeight="1">
      <c r="B242" s="45"/>
      <c r="C242" s="166" t="s">
        <v>144</v>
      </c>
      <c r="D242" s="166"/>
      <c r="E242" s="366" t="str">
        <f>IF(OR($H$242&lt;&gt;"",$K$242&lt;&gt;""),SUM($H$242,$K$242),"")</f>
        <v/>
      </c>
      <c r="F242" s="366"/>
      <c r="G242" s="366"/>
      <c r="H242" s="178"/>
      <c r="I242" s="178"/>
      <c r="J242" s="178"/>
      <c r="K242" s="178"/>
      <c r="L242" s="178"/>
      <c r="M242" s="178"/>
      <c r="N242" s="178"/>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f>IF(OR($H$247&lt;&gt;"",$K$247&lt;&gt;""),SUM($H$247,$K$247),"")</f>
        <v>2</v>
      </c>
      <c r="F247" s="366"/>
      <c r="G247" s="366"/>
      <c r="H247" s="178">
        <v>1</v>
      </c>
      <c r="I247" s="178"/>
      <c r="J247" s="178"/>
      <c r="K247" s="178">
        <v>1</v>
      </c>
      <c r="L247" s="178"/>
      <c r="M247" s="178"/>
      <c r="N247" s="178"/>
      <c r="O247" s="138"/>
      <c r="P247" s="179"/>
    </row>
    <row r="248" spans="2:20" ht="20.100000000000001" customHeight="1">
      <c r="B248" s="167" t="s">
        <v>150</v>
      </c>
      <c r="C248" s="166"/>
      <c r="D248" s="166"/>
      <c r="E248" s="366">
        <f>IF(OR($H$248&lt;&gt;"",$K$248&lt;&gt;""),SUM($H$248,$K$248),"")</f>
        <v>2</v>
      </c>
      <c r="F248" s="366"/>
      <c r="G248" s="366"/>
      <c r="H248" s="178">
        <v>1</v>
      </c>
      <c r="I248" s="178"/>
      <c r="J248" s="178"/>
      <c r="K248" s="178">
        <v>1</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t="str">
        <f>IF(OR($J$259&lt;&gt;"",$M$259&lt;&gt;""),SUM($J$259,$M$259),"")</f>
        <v/>
      </c>
      <c r="H259" s="366"/>
      <c r="I259" s="366"/>
      <c r="J259" s="178"/>
      <c r="K259" s="178"/>
      <c r="L259" s="178"/>
      <c r="M259" s="178"/>
      <c r="N259" s="178"/>
      <c r="O259" s="138"/>
      <c r="P259" s="179"/>
    </row>
    <row r="260" spans="2:20" ht="20.100000000000001" customHeight="1">
      <c r="B260" s="167" t="s">
        <v>163</v>
      </c>
      <c r="C260" s="166"/>
      <c r="D260" s="166"/>
      <c r="E260" s="166"/>
      <c r="F260" s="166"/>
      <c r="G260" s="366" t="str">
        <f>IF(OR($J$260&lt;&gt;"",$M$260&lt;&gt;""),SUM($J$260,$M$260),"")</f>
        <v/>
      </c>
      <c r="H260" s="366"/>
      <c r="I260" s="366"/>
      <c r="J260" s="178"/>
      <c r="K260" s="178"/>
      <c r="L260" s="178"/>
      <c r="M260" s="178"/>
      <c r="N260" s="178"/>
      <c r="O260" s="138"/>
      <c r="P260" s="179"/>
    </row>
    <row r="261" spans="2:20" ht="20.100000000000001" customHeight="1">
      <c r="B261" s="167" t="s">
        <v>399</v>
      </c>
      <c r="C261" s="166"/>
      <c r="D261" s="166"/>
      <c r="E261" s="166"/>
      <c r="F261" s="166"/>
      <c r="G261" s="366" t="str">
        <f>IF(OR($J$261&lt;&gt;"",$M$261&lt;&gt;""),SUM($J$261,$M$261),"")</f>
        <v/>
      </c>
      <c r="H261" s="366"/>
      <c r="I261" s="366"/>
      <c r="J261" s="178"/>
      <c r="K261" s="178"/>
      <c r="L261" s="178"/>
      <c r="M261" s="178"/>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18</v>
      </c>
      <c r="H277" s="47" t="s">
        <v>504</v>
      </c>
      <c r="I277" s="29">
        <v>0</v>
      </c>
      <c r="J277" s="47" t="s">
        <v>505</v>
      </c>
      <c r="K277" s="48" t="s">
        <v>450</v>
      </c>
      <c r="L277" s="29">
        <v>9</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2508</v>
      </c>
      <c r="M295" s="193"/>
      <c r="N295" s="193"/>
      <c r="O295" s="193"/>
      <c r="P295" s="194"/>
    </row>
    <row r="296" spans="2:20" ht="20.100000000000001" customHeight="1">
      <c r="B296" s="343"/>
      <c r="C296" s="344"/>
      <c r="D296" s="344"/>
      <c r="E296" s="344"/>
      <c r="F296" s="345"/>
      <c r="G296" s="117" t="s">
        <v>456</v>
      </c>
      <c r="H296" s="133"/>
      <c r="I296" s="138" t="s">
        <v>2508</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2525</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v>2</v>
      </c>
      <c r="K301" s="28"/>
      <c r="L301" s="28"/>
      <c r="M301" s="28"/>
      <c r="N301" s="28"/>
      <c r="O301" s="28"/>
      <c r="P301" s="28"/>
      <c r="Q301" s="12"/>
    </row>
    <row r="302" spans="2:20" ht="20.100000000000001" customHeight="1">
      <c r="B302" s="132" t="s">
        <v>186</v>
      </c>
      <c r="C302" s="118"/>
      <c r="D302" s="118"/>
      <c r="E302" s="118"/>
      <c r="F302" s="133"/>
      <c r="G302" s="28"/>
      <c r="H302" s="28"/>
      <c r="I302" s="28"/>
      <c r="J302" s="28">
        <v>1</v>
      </c>
      <c r="K302" s="28"/>
      <c r="L302" s="28"/>
      <c r="M302" s="28"/>
      <c r="N302" s="28"/>
      <c r="O302" s="28"/>
      <c r="P302" s="28"/>
      <c r="Q302" s="12"/>
    </row>
    <row r="303" spans="2:20" ht="20.100000000000001" customHeight="1">
      <c r="B303" s="333" t="s">
        <v>187</v>
      </c>
      <c r="C303" s="334"/>
      <c r="D303" s="169" t="s">
        <v>188</v>
      </c>
      <c r="E303" s="171"/>
      <c r="F303" s="242"/>
      <c r="G303" s="28"/>
      <c r="H303" s="28"/>
      <c r="I303" s="28"/>
      <c r="J303" s="28"/>
      <c r="K303" s="28"/>
      <c r="L303" s="28"/>
      <c r="M303" s="28"/>
      <c r="N303" s="28"/>
      <c r="O303" s="28"/>
      <c r="P303" s="28"/>
      <c r="Q303" s="12"/>
    </row>
    <row r="304" spans="2:20" ht="20.100000000000001" customHeight="1">
      <c r="B304" s="335"/>
      <c r="C304" s="336"/>
      <c r="D304" s="117" t="s">
        <v>189</v>
      </c>
      <c r="E304" s="118"/>
      <c r="F304" s="133"/>
      <c r="G304" s="331"/>
      <c r="H304" s="331"/>
      <c r="I304" s="331"/>
      <c r="J304" s="331">
        <v>3</v>
      </c>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c r="J306" s="331"/>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c r="J308" s="331"/>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2508</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2526</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2527</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2515</v>
      </c>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2528</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2529</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2530</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c r="J334" s="93"/>
      <c r="K334" s="93"/>
      <c r="L334" s="55" t="s">
        <v>490</v>
      </c>
      <c r="M334" s="138"/>
      <c r="N334" s="93"/>
      <c r="O334" s="93"/>
      <c r="P334" s="40" t="s">
        <v>490</v>
      </c>
    </row>
    <row r="335" spans="2:20" ht="20.100000000000001" customHeight="1">
      <c r="B335" s="167"/>
      <c r="C335" s="166"/>
      <c r="D335" s="166"/>
      <c r="E335" s="169" t="s">
        <v>217</v>
      </c>
      <c r="F335" s="171"/>
      <c r="G335" s="171"/>
      <c r="H335" s="242"/>
      <c r="I335" s="178"/>
      <c r="J335" s="178"/>
      <c r="K335" s="178"/>
      <c r="L335" s="178"/>
      <c r="M335" s="179"/>
      <c r="N335" s="316"/>
      <c r="O335" s="316"/>
      <c r="P335" s="316"/>
      <c r="Q335" s="12"/>
    </row>
    <row r="336" spans="2:20" ht="20.100000000000001" customHeight="1">
      <c r="B336" s="167"/>
      <c r="C336" s="166"/>
      <c r="D336" s="166"/>
      <c r="E336" s="169" t="s">
        <v>58</v>
      </c>
      <c r="F336" s="171"/>
      <c r="G336" s="171"/>
      <c r="H336" s="242"/>
      <c r="I336" s="178"/>
      <c r="J336" s="178"/>
      <c r="K336" s="178"/>
      <c r="L336" s="178"/>
      <c r="M336" s="179"/>
      <c r="N336" s="316"/>
      <c r="O336" s="316"/>
      <c r="P336" s="316"/>
      <c r="Q336" s="12"/>
    </row>
    <row r="337" spans="2:20" ht="20.100000000000001" customHeight="1">
      <c r="B337" s="167"/>
      <c r="C337" s="166"/>
      <c r="D337" s="166"/>
      <c r="E337" s="169" t="s">
        <v>218</v>
      </c>
      <c r="F337" s="171"/>
      <c r="G337" s="171"/>
      <c r="H337" s="242"/>
      <c r="I337" s="178"/>
      <c r="J337" s="178"/>
      <c r="K337" s="178"/>
      <c r="L337" s="178"/>
      <c r="M337" s="179"/>
      <c r="N337" s="316"/>
      <c r="O337" s="316"/>
      <c r="P337" s="316"/>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156000</v>
      </c>
      <c r="J339" s="93"/>
      <c r="K339" s="93"/>
      <c r="L339" s="50" t="s">
        <v>499</v>
      </c>
      <c r="M339" s="138"/>
      <c r="N339" s="93"/>
      <c r="O339" s="93"/>
      <c r="P339" s="37" t="s">
        <v>499</v>
      </c>
    </row>
    <row r="340" spans="2:20" ht="20.100000000000001" customHeight="1">
      <c r="B340" s="315" t="s">
        <v>209</v>
      </c>
      <c r="C340" s="218"/>
      <c r="D340" s="218"/>
      <c r="E340" s="218"/>
      <c r="F340" s="218"/>
      <c r="G340" s="218"/>
      <c r="H340" s="236"/>
      <c r="I340" s="138">
        <v>122000</v>
      </c>
      <c r="J340" s="93"/>
      <c r="K340" s="93"/>
      <c r="L340" s="50" t="s">
        <v>499</v>
      </c>
      <c r="M340" s="138"/>
      <c r="N340" s="93"/>
      <c r="O340" s="93"/>
      <c r="P340" s="37" t="s">
        <v>499</v>
      </c>
    </row>
    <row r="341" spans="2:20" ht="20.100000000000001" customHeight="1">
      <c r="B341" s="191"/>
      <c r="C341" s="169" t="s">
        <v>210</v>
      </c>
      <c r="D341" s="171"/>
      <c r="E341" s="171"/>
      <c r="F341" s="171"/>
      <c r="G341" s="171"/>
      <c r="H341" s="242"/>
      <c r="I341" s="138">
        <v>52000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54000</v>
      </c>
      <c r="J343" s="93"/>
      <c r="K343" s="93"/>
      <c r="L343" s="50" t="s">
        <v>499</v>
      </c>
      <c r="M343" s="138"/>
      <c r="N343" s="93"/>
      <c r="O343" s="93"/>
      <c r="P343" s="37" t="s">
        <v>499</v>
      </c>
    </row>
    <row r="344" spans="2:20" ht="20.100000000000001" customHeight="1">
      <c r="B344" s="167"/>
      <c r="C344" s="314"/>
      <c r="D344" s="314"/>
      <c r="E344" s="169" t="s">
        <v>222</v>
      </c>
      <c r="F344" s="171"/>
      <c r="G344" s="171"/>
      <c r="H344" s="242"/>
      <c r="I344" s="138">
        <v>16000</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c r="N345" s="93"/>
      <c r="O345" s="93"/>
      <c r="P345" s="37" t="s">
        <v>499</v>
      </c>
    </row>
    <row r="346" spans="2:20" ht="20.100000000000001" customHeight="1">
      <c r="B346" s="167"/>
      <c r="C346" s="314"/>
      <c r="D346" s="314"/>
      <c r="E346" s="169" t="s">
        <v>224</v>
      </c>
      <c r="F346" s="171"/>
      <c r="G346" s="171"/>
      <c r="H346" s="242"/>
      <c r="I346" s="138">
        <v>0</v>
      </c>
      <c r="J346" s="93"/>
      <c r="K346" s="93"/>
      <c r="L346" s="50" t="s">
        <v>499</v>
      </c>
      <c r="M346" s="138"/>
      <c r="N346" s="93"/>
      <c r="O346" s="93"/>
      <c r="P346" s="37" t="s">
        <v>499</v>
      </c>
    </row>
    <row r="347" spans="2:20" ht="20.100000000000001" customHeight="1">
      <c r="B347" s="167"/>
      <c r="C347" s="314"/>
      <c r="D347" s="314"/>
      <c r="E347" s="169" t="s">
        <v>71</v>
      </c>
      <c r="F347" s="171"/>
      <c r="G347" s="171"/>
      <c r="H347" s="242"/>
      <c r="I347" s="138">
        <v>0</v>
      </c>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2531</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3</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2532</v>
      </c>
      <c r="H357" s="173"/>
      <c r="I357" s="173"/>
      <c r="J357" s="173"/>
      <c r="K357" s="173"/>
      <c r="L357" s="173"/>
      <c r="M357" s="173"/>
      <c r="N357" s="173"/>
      <c r="O357" s="173"/>
      <c r="P357" s="174"/>
    </row>
    <row r="358" spans="2:20" ht="60" customHeight="1">
      <c r="B358" s="296" t="s">
        <v>221</v>
      </c>
      <c r="C358" s="171"/>
      <c r="D358" s="171"/>
      <c r="E358" s="171"/>
      <c r="F358" s="242"/>
      <c r="G358" s="172" t="s">
        <v>2533</v>
      </c>
      <c r="H358" s="173"/>
      <c r="I358" s="173"/>
      <c r="J358" s="173"/>
      <c r="K358" s="173"/>
      <c r="L358" s="173"/>
      <c r="M358" s="173"/>
      <c r="N358" s="173"/>
      <c r="O358" s="173"/>
      <c r="P358" s="174"/>
    </row>
    <row r="359" spans="2:20" ht="60" customHeight="1">
      <c r="B359" s="296" t="s">
        <v>224</v>
      </c>
      <c r="C359" s="171"/>
      <c r="D359" s="171"/>
      <c r="E359" s="171"/>
      <c r="F359" s="242"/>
      <c r="G359" s="172" t="s">
        <v>2534</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2535</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v>
      </c>
      <c r="I387" s="193"/>
      <c r="J387" s="193"/>
      <c r="K387" s="193"/>
      <c r="L387" s="193"/>
      <c r="M387" s="193"/>
      <c r="N387" s="193"/>
      <c r="O387" s="193"/>
      <c r="P387" s="49" t="s">
        <v>495</v>
      </c>
    </row>
    <row r="388" spans="1:20" ht="20.100000000000001" customHeight="1">
      <c r="B388" s="280"/>
      <c r="C388" s="281"/>
      <c r="D388" s="166" t="s">
        <v>250</v>
      </c>
      <c r="E388" s="166"/>
      <c r="F388" s="166"/>
      <c r="G388" s="166"/>
      <c r="H388" s="138">
        <v>5</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2</v>
      </c>
      <c r="I389" s="93"/>
      <c r="J389" s="93"/>
      <c r="K389" s="93"/>
      <c r="L389" s="93"/>
      <c r="M389" s="93"/>
      <c r="N389" s="93"/>
      <c r="O389" s="93"/>
      <c r="P389" s="37" t="s">
        <v>497</v>
      </c>
    </row>
    <row r="390" spans="1:20" ht="20.100000000000001" customHeight="1">
      <c r="B390" s="167"/>
      <c r="C390" s="166"/>
      <c r="D390" s="166" t="s">
        <v>252</v>
      </c>
      <c r="E390" s="166"/>
      <c r="F390" s="166"/>
      <c r="G390" s="166"/>
      <c r="H390" s="138"/>
      <c r="I390" s="93"/>
      <c r="J390" s="93"/>
      <c r="K390" s="93"/>
      <c r="L390" s="93"/>
      <c r="M390" s="93"/>
      <c r="N390" s="93"/>
      <c r="O390" s="93"/>
      <c r="P390" s="37" t="s">
        <v>497</v>
      </c>
    </row>
    <row r="391" spans="1:20" ht="20.100000000000001" customHeight="1">
      <c r="B391" s="167"/>
      <c r="C391" s="166"/>
      <c r="D391" s="166" t="s">
        <v>253</v>
      </c>
      <c r="E391" s="166"/>
      <c r="F391" s="166"/>
      <c r="G391" s="166"/>
      <c r="H391" s="138">
        <v>1</v>
      </c>
      <c r="I391" s="93"/>
      <c r="J391" s="93"/>
      <c r="K391" s="93"/>
      <c r="L391" s="93"/>
      <c r="M391" s="93"/>
      <c r="N391" s="93"/>
      <c r="O391" s="93"/>
      <c r="P391" s="37" t="s">
        <v>497</v>
      </c>
    </row>
    <row r="392" spans="1:20" ht="20.100000000000001" customHeight="1">
      <c r="B392" s="167"/>
      <c r="C392" s="166"/>
      <c r="D392" s="166" t="s">
        <v>254</v>
      </c>
      <c r="E392" s="166"/>
      <c r="F392" s="166"/>
      <c r="G392" s="166"/>
      <c r="H392" s="138">
        <v>3</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c r="I396" s="93"/>
      <c r="J396" s="93"/>
      <c r="K396" s="93"/>
      <c r="L396" s="93"/>
      <c r="M396" s="93"/>
      <c r="N396" s="93"/>
      <c r="O396" s="93"/>
      <c r="P396" s="37" t="s">
        <v>497</v>
      </c>
    </row>
    <row r="397" spans="1:20" ht="20.100000000000001" customHeight="1">
      <c r="B397" s="265"/>
      <c r="C397" s="266"/>
      <c r="D397" s="166" t="s">
        <v>259</v>
      </c>
      <c r="E397" s="166"/>
      <c r="F397" s="166"/>
      <c r="G397" s="166"/>
      <c r="H397" s="138"/>
      <c r="I397" s="93"/>
      <c r="J397" s="93"/>
      <c r="K397" s="93"/>
      <c r="L397" s="93"/>
      <c r="M397" s="93"/>
      <c r="N397" s="93"/>
      <c r="O397" s="93"/>
      <c r="P397" s="37" t="s">
        <v>497</v>
      </c>
    </row>
    <row r="398" spans="1:20" ht="20.100000000000001" customHeight="1">
      <c r="B398" s="265"/>
      <c r="C398" s="266"/>
      <c r="D398" s="166" t="s">
        <v>260</v>
      </c>
      <c r="E398" s="166"/>
      <c r="F398" s="166"/>
      <c r="G398" s="166"/>
      <c r="H398" s="138">
        <v>1</v>
      </c>
      <c r="I398" s="93"/>
      <c r="J398" s="93"/>
      <c r="K398" s="93"/>
      <c r="L398" s="93"/>
      <c r="M398" s="93"/>
      <c r="N398" s="93"/>
      <c r="O398" s="93"/>
      <c r="P398" s="37" t="s">
        <v>497</v>
      </c>
    </row>
    <row r="399" spans="1:20" ht="20.100000000000001" customHeight="1">
      <c r="B399" s="265"/>
      <c r="C399" s="266"/>
      <c r="D399" s="166" t="s">
        <v>261</v>
      </c>
      <c r="E399" s="166"/>
      <c r="F399" s="166"/>
      <c r="G399" s="166"/>
      <c r="H399" s="138">
        <v>2</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2</v>
      </c>
      <c r="I401" s="93"/>
      <c r="J401" s="93"/>
      <c r="K401" s="93"/>
      <c r="L401" s="93"/>
      <c r="M401" s="93"/>
      <c r="N401" s="93"/>
      <c r="O401" s="93"/>
      <c r="P401" s="37" t="s">
        <v>497</v>
      </c>
    </row>
    <row r="402" spans="2:20" ht="20.100000000000001" customHeight="1">
      <c r="B402" s="167"/>
      <c r="C402" s="166"/>
      <c r="D402" s="166" t="s">
        <v>264</v>
      </c>
      <c r="E402" s="166"/>
      <c r="F402" s="166"/>
      <c r="G402" s="166"/>
      <c r="H402" s="138">
        <v>1</v>
      </c>
      <c r="I402" s="93"/>
      <c r="J402" s="93"/>
      <c r="K402" s="93"/>
      <c r="L402" s="93"/>
      <c r="M402" s="93"/>
      <c r="N402" s="93"/>
      <c r="O402" s="93"/>
      <c r="P402" s="37" t="s">
        <v>497</v>
      </c>
    </row>
    <row r="403" spans="2:20" ht="20.100000000000001" customHeight="1">
      <c r="B403" s="167"/>
      <c r="C403" s="166"/>
      <c r="D403" s="166" t="s">
        <v>265</v>
      </c>
      <c r="E403" s="166"/>
      <c r="F403" s="166"/>
      <c r="G403" s="166"/>
      <c r="H403" s="138">
        <v>2</v>
      </c>
      <c r="I403" s="93"/>
      <c r="J403" s="93"/>
      <c r="K403" s="93"/>
      <c r="L403" s="93"/>
      <c r="M403" s="93"/>
      <c r="N403" s="93"/>
      <c r="O403" s="93"/>
      <c r="P403" s="37" t="s">
        <v>497</v>
      </c>
    </row>
    <row r="404" spans="2:20" ht="20.100000000000001" customHeight="1">
      <c r="B404" s="167"/>
      <c r="C404" s="166"/>
      <c r="D404" s="166" t="s">
        <v>266</v>
      </c>
      <c r="E404" s="166"/>
      <c r="F404" s="166"/>
      <c r="G404" s="166"/>
      <c r="H404" s="138">
        <v>1</v>
      </c>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78.8</v>
      </c>
      <c r="I409" s="193"/>
      <c r="J409" s="193"/>
      <c r="K409" s="193"/>
      <c r="L409" s="193"/>
      <c r="M409" s="193"/>
      <c r="N409" s="193"/>
      <c r="O409" s="193"/>
      <c r="P409" s="49" t="s">
        <v>503</v>
      </c>
    </row>
    <row r="410" spans="2:20" ht="20.100000000000001" customHeight="1">
      <c r="B410" s="167" t="s">
        <v>271</v>
      </c>
      <c r="C410" s="166"/>
      <c r="D410" s="166"/>
      <c r="E410" s="166"/>
      <c r="F410" s="166"/>
      <c r="G410" s="166"/>
      <c r="H410" s="138">
        <v>6</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v>2</v>
      </c>
      <c r="I418" s="93"/>
      <c r="J418" s="93"/>
      <c r="K418" s="93"/>
      <c r="L418" s="93"/>
      <c r="M418" s="93"/>
      <c r="N418" s="93"/>
      <c r="O418" s="93"/>
      <c r="P418" s="37" t="s">
        <v>497</v>
      </c>
    </row>
    <row r="419" spans="1:20" ht="20.100000000000001" customHeight="1">
      <c r="B419" s="259"/>
      <c r="C419" s="260"/>
      <c r="D419" s="260"/>
      <c r="E419" s="166" t="s">
        <v>430</v>
      </c>
      <c r="F419" s="166"/>
      <c r="G419" s="166"/>
      <c r="H419" s="138">
        <v>3</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0</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2539</v>
      </c>
      <c r="I431" s="173"/>
      <c r="J431" s="173"/>
      <c r="K431" s="173"/>
      <c r="L431" s="173"/>
      <c r="M431" s="173"/>
      <c r="N431" s="173"/>
      <c r="O431" s="173"/>
      <c r="P431" s="174"/>
    </row>
    <row r="432" spans="1:20" ht="20.100000000000001" customHeight="1">
      <c r="B432" s="248"/>
      <c r="C432" s="169" t="s">
        <v>14</v>
      </c>
      <c r="D432" s="171"/>
      <c r="E432" s="171"/>
      <c r="F432" s="171"/>
      <c r="G432" s="242"/>
      <c r="H432" s="89" t="s">
        <v>2484</v>
      </c>
      <c r="I432" s="90"/>
      <c r="J432" s="35" t="s">
        <v>487</v>
      </c>
      <c r="K432" s="90" t="s">
        <v>2537</v>
      </c>
      <c r="L432" s="90"/>
      <c r="M432" s="35" t="s">
        <v>487</v>
      </c>
      <c r="N432" s="90" t="s">
        <v>2538</v>
      </c>
      <c r="O432" s="90"/>
      <c r="P432" s="91"/>
    </row>
    <row r="433" spans="2:16" ht="20.100000000000001" customHeight="1">
      <c r="B433" s="248"/>
      <c r="C433" s="110" t="s">
        <v>285</v>
      </c>
      <c r="D433" s="102"/>
      <c r="E433" s="103"/>
      <c r="F433" s="234" t="s">
        <v>286</v>
      </c>
      <c r="G433" s="235"/>
      <c r="H433" s="23">
        <v>9</v>
      </c>
      <c r="I433" s="35" t="s">
        <v>504</v>
      </c>
      <c r="J433" s="24">
        <v>30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2536</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2547</v>
      </c>
      <c r="I438" s="173"/>
      <c r="J438" s="173"/>
      <c r="K438" s="173"/>
      <c r="L438" s="173"/>
      <c r="M438" s="173"/>
      <c r="N438" s="173"/>
      <c r="O438" s="173"/>
      <c r="P438" s="174"/>
    </row>
    <row r="439" spans="2:16" ht="20.100000000000001" customHeight="1">
      <c r="B439" s="240"/>
      <c r="C439" s="169" t="s">
        <v>14</v>
      </c>
      <c r="D439" s="171"/>
      <c r="E439" s="171"/>
      <c r="F439" s="171"/>
      <c r="G439" s="242"/>
      <c r="H439" s="89" t="s">
        <v>2484</v>
      </c>
      <c r="I439" s="90"/>
      <c r="J439" s="35" t="s">
        <v>487</v>
      </c>
      <c r="K439" s="90" t="s">
        <v>2485</v>
      </c>
      <c r="L439" s="90"/>
      <c r="M439" s="35" t="s">
        <v>487</v>
      </c>
      <c r="N439" s="90" t="s">
        <v>2486</v>
      </c>
      <c r="O439" s="90"/>
      <c r="P439" s="91"/>
    </row>
    <row r="440" spans="2:16" ht="20.100000000000001" customHeight="1">
      <c r="B440" s="240"/>
      <c r="C440" s="117" t="s">
        <v>285</v>
      </c>
      <c r="D440" s="118"/>
      <c r="E440" s="133"/>
      <c r="F440" s="234" t="s">
        <v>286</v>
      </c>
      <c r="G440" s="235"/>
      <c r="H440" s="23">
        <v>9</v>
      </c>
      <c r="I440" s="35" t="s">
        <v>504</v>
      </c>
      <c r="J440" s="24">
        <v>30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2540</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2548</v>
      </c>
      <c r="I445" s="173"/>
      <c r="J445" s="173"/>
      <c r="K445" s="173"/>
      <c r="L445" s="173"/>
      <c r="M445" s="173"/>
      <c r="N445" s="173"/>
      <c r="O445" s="173"/>
      <c r="P445" s="174"/>
    </row>
    <row r="446" spans="2:16" ht="20.100000000000001" customHeight="1">
      <c r="B446" s="240"/>
      <c r="C446" s="169" t="s">
        <v>14</v>
      </c>
      <c r="D446" s="171"/>
      <c r="E446" s="171"/>
      <c r="F446" s="171"/>
      <c r="G446" s="242"/>
      <c r="H446" s="89" t="s">
        <v>2484</v>
      </c>
      <c r="I446" s="90"/>
      <c r="J446" s="35" t="s">
        <v>487</v>
      </c>
      <c r="K446" s="90" t="s">
        <v>2549</v>
      </c>
      <c r="L446" s="90"/>
      <c r="M446" s="35" t="s">
        <v>487</v>
      </c>
      <c r="N446" s="90" t="s">
        <v>2550</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2508</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2541</v>
      </c>
      <c r="M469" s="105"/>
      <c r="N469" s="105"/>
      <c r="O469" s="106"/>
      <c r="P469" s="107"/>
    </row>
    <row r="470" spans="2:20" ht="20.100000000000001" customHeight="1">
      <c r="B470" s="132" t="s">
        <v>292</v>
      </c>
      <c r="C470" s="118"/>
      <c r="D470" s="118"/>
      <c r="E470" s="118"/>
      <c r="F470" s="118"/>
      <c r="G470" s="133"/>
      <c r="H470" s="178" t="s">
        <v>2508</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2541</v>
      </c>
      <c r="M472" s="105"/>
      <c r="N472" s="105"/>
      <c r="O472" s="106"/>
      <c r="P472" s="107"/>
    </row>
    <row r="473" spans="2:20" ht="20.100000000000001" customHeight="1" thickBot="1">
      <c r="B473" s="220" t="s">
        <v>293</v>
      </c>
      <c r="C473" s="221"/>
      <c r="D473" s="221"/>
      <c r="E473" s="221"/>
      <c r="F473" s="221"/>
      <c r="G473" s="221"/>
      <c r="H473" s="211" t="s">
        <v>2508</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2502</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2502</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2542</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2542</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2543</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2543</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2543</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2508</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2508</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2508</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2544</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2551</v>
      </c>
      <c r="K4" s="473"/>
      <c r="L4" s="473"/>
      <c r="M4" s="472" t="s">
        <v>2497</v>
      </c>
      <c r="N4" s="473"/>
      <c r="O4" s="473"/>
      <c r="P4" s="473"/>
      <c r="Q4" s="473"/>
      <c r="R4" s="65"/>
      <c r="S4" s="25"/>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c r="I6" s="471"/>
      <c r="J6" s="472"/>
      <c r="K6" s="473"/>
      <c r="L6" s="473"/>
      <c r="M6" s="472"/>
      <c r="N6" s="473"/>
      <c r="O6" s="473"/>
      <c r="P6" s="473"/>
      <c r="Q6" s="473"/>
      <c r="R6" s="65"/>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c r="I13" s="471"/>
      <c r="J13" s="472"/>
      <c r="K13" s="473"/>
      <c r="L13" s="473"/>
      <c r="M13" s="472"/>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c r="I22" s="471"/>
      <c r="J22" s="472"/>
      <c r="K22" s="473"/>
      <c r="L22" s="473"/>
      <c r="M22" s="472"/>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c r="I49" s="471"/>
      <c r="J49" s="472"/>
      <c r="K49" s="473"/>
      <c r="L49" s="473"/>
      <c r="M49" s="472"/>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2502</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c r="K7" s="514"/>
      <c r="L7" s="514"/>
      <c r="M7" s="514"/>
      <c r="N7" s="514"/>
      <c r="O7" s="515"/>
      <c r="P7" s="513" t="s">
        <v>2502</v>
      </c>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c r="K8" s="517"/>
      <c r="L8" s="517"/>
      <c r="M8" s="517"/>
      <c r="N8" s="517"/>
      <c r="O8" s="518"/>
      <c r="P8" s="516" t="s">
        <v>2502</v>
      </c>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2502</v>
      </c>
      <c r="Q9" s="517"/>
      <c r="R9" s="517"/>
      <c r="S9" s="517"/>
      <c r="T9" s="517"/>
      <c r="U9" s="518"/>
      <c r="V9" s="512"/>
      <c r="W9" s="512"/>
      <c r="X9" s="512"/>
      <c r="Y9" s="512"/>
      <c r="Z9" s="512"/>
      <c r="AA9" s="512"/>
      <c r="AB9" s="546"/>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c r="K10" s="517"/>
      <c r="L10" s="517"/>
      <c r="M10" s="517"/>
      <c r="N10" s="517"/>
      <c r="O10" s="518"/>
      <c r="P10" s="516" t="s">
        <v>2502</v>
      </c>
      <c r="Q10" s="517"/>
      <c r="R10" s="517"/>
      <c r="S10" s="517"/>
      <c r="T10" s="517"/>
      <c r="U10" s="518"/>
      <c r="V10" s="512"/>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c r="K11" s="517"/>
      <c r="L11" s="517"/>
      <c r="M11" s="517"/>
      <c r="N11" s="517"/>
      <c r="O11" s="518"/>
      <c r="P11" s="516" t="s">
        <v>2502</v>
      </c>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c r="K12" s="517"/>
      <c r="L12" s="517"/>
      <c r="M12" s="517"/>
      <c r="N12" s="517"/>
      <c r="O12" s="518"/>
      <c r="P12" s="516" t="s">
        <v>2502</v>
      </c>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c r="K13" s="517"/>
      <c r="L13" s="517"/>
      <c r="M13" s="517"/>
      <c r="N13" s="517"/>
      <c r="O13" s="518"/>
      <c r="P13" s="516" t="s">
        <v>2502</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t="s">
        <v>2502</v>
      </c>
      <c r="Q14" s="520"/>
      <c r="R14" s="520"/>
      <c r="S14" s="520"/>
      <c r="T14" s="520"/>
      <c r="U14" s="521"/>
      <c r="V14" s="549"/>
      <c r="W14" s="549"/>
      <c r="X14" s="549"/>
      <c r="Y14" s="549"/>
      <c r="Z14" s="549"/>
      <c r="AA14" s="549"/>
      <c r="AB14" s="555"/>
      <c r="AC14" s="556"/>
      <c r="AD14" s="556"/>
      <c r="AE14" s="253"/>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c r="K16" s="514"/>
      <c r="L16" s="514"/>
      <c r="M16" s="514"/>
      <c r="N16" s="514"/>
      <c r="O16" s="515"/>
      <c r="P16" s="513" t="s">
        <v>2508</v>
      </c>
      <c r="Q16" s="514"/>
      <c r="R16" s="514"/>
      <c r="S16" s="514"/>
      <c r="T16" s="514"/>
      <c r="U16" s="515"/>
      <c r="V16" s="554" t="s">
        <v>2515</v>
      </c>
      <c r="W16" s="554"/>
      <c r="X16" s="554"/>
      <c r="Y16" s="554"/>
      <c r="Z16" s="554"/>
      <c r="AA16" s="554"/>
      <c r="AB16" s="552"/>
      <c r="AC16" s="553"/>
      <c r="AD16" s="553"/>
      <c r="AE16" s="552" t="s">
        <v>2553</v>
      </c>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c r="K17" s="517"/>
      <c r="L17" s="517"/>
      <c r="M17" s="517"/>
      <c r="N17" s="517"/>
      <c r="O17" s="518"/>
      <c r="P17" s="516" t="s">
        <v>2508</v>
      </c>
      <c r="Q17" s="517"/>
      <c r="R17" s="517"/>
      <c r="S17" s="517"/>
      <c r="T17" s="517"/>
      <c r="U17" s="518"/>
      <c r="V17" s="512" t="s">
        <v>2515</v>
      </c>
      <c r="W17" s="512"/>
      <c r="X17" s="512"/>
      <c r="Y17" s="512"/>
      <c r="Z17" s="512"/>
      <c r="AA17" s="512"/>
      <c r="AB17" s="546"/>
      <c r="AC17" s="547"/>
      <c r="AD17" s="547"/>
      <c r="AE17" s="546" t="s">
        <v>2554</v>
      </c>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c r="K18" s="517"/>
      <c r="L18" s="517"/>
      <c r="M18" s="517"/>
      <c r="N18" s="517"/>
      <c r="O18" s="518"/>
      <c r="P18" s="516" t="s">
        <v>2508</v>
      </c>
      <c r="Q18" s="517"/>
      <c r="R18" s="517"/>
      <c r="S18" s="517"/>
      <c r="T18" s="517"/>
      <c r="U18" s="518"/>
      <c r="V18" s="512" t="s">
        <v>2515</v>
      </c>
      <c r="W18" s="512"/>
      <c r="X18" s="512"/>
      <c r="Y18" s="512"/>
      <c r="Z18" s="512"/>
      <c r="AA18" s="512"/>
      <c r="AB18" s="546"/>
      <c r="AC18" s="547"/>
      <c r="AD18" s="547"/>
      <c r="AE18" s="546" t="s">
        <v>2554</v>
      </c>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t="s">
        <v>2508</v>
      </c>
      <c r="Q19" s="517"/>
      <c r="R19" s="517"/>
      <c r="S19" s="517"/>
      <c r="T19" s="517"/>
      <c r="U19" s="518"/>
      <c r="V19" s="512" t="s">
        <v>2515</v>
      </c>
      <c r="W19" s="512"/>
      <c r="X19" s="512"/>
      <c r="Y19" s="512"/>
      <c r="Z19" s="512"/>
      <c r="AA19" s="512"/>
      <c r="AB19" s="546"/>
      <c r="AC19" s="547"/>
      <c r="AD19" s="547"/>
      <c r="AE19" s="546" t="s">
        <v>2555</v>
      </c>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2502</v>
      </c>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2502</v>
      </c>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2502</v>
      </c>
      <c r="Q22" s="517"/>
      <c r="R22" s="517"/>
      <c r="S22" s="517"/>
      <c r="T22" s="517"/>
      <c r="U22" s="518"/>
      <c r="V22" s="512"/>
      <c r="W22" s="512"/>
      <c r="X22" s="512"/>
      <c r="Y22" s="512"/>
      <c r="Z22" s="512"/>
      <c r="AA22" s="512"/>
      <c r="AB22" s="546"/>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t="s">
        <v>2508</v>
      </c>
      <c r="Q23" s="517"/>
      <c r="R23" s="517"/>
      <c r="S23" s="517"/>
      <c r="T23" s="517"/>
      <c r="U23" s="518"/>
      <c r="V23" s="512"/>
      <c r="W23" s="512"/>
      <c r="X23" s="512"/>
      <c r="Y23" s="512" t="s">
        <v>2515</v>
      </c>
      <c r="Z23" s="512"/>
      <c r="AA23" s="512"/>
      <c r="AB23" s="546" t="s">
        <v>2556</v>
      </c>
      <c r="AC23" s="547"/>
      <c r="AD23" s="547"/>
      <c r="AE23" s="546"/>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c r="K24" s="517"/>
      <c r="L24" s="517"/>
      <c r="M24" s="517"/>
      <c r="N24" s="517"/>
      <c r="O24" s="518"/>
      <c r="P24" s="516" t="s">
        <v>2508</v>
      </c>
      <c r="Q24" s="517"/>
      <c r="R24" s="517"/>
      <c r="S24" s="517"/>
      <c r="T24" s="517"/>
      <c r="U24" s="518"/>
      <c r="V24" s="512"/>
      <c r="W24" s="512"/>
      <c r="X24" s="512"/>
      <c r="Y24" s="512" t="s">
        <v>2515</v>
      </c>
      <c r="Z24" s="512"/>
      <c r="AA24" s="512"/>
      <c r="AB24" s="546" t="s">
        <v>2556</v>
      </c>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2502</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2502</v>
      </c>
      <c r="Q27" s="514"/>
      <c r="R27" s="514"/>
      <c r="S27" s="514"/>
      <c r="T27" s="514"/>
      <c r="U27" s="515"/>
      <c r="V27" s="554"/>
      <c r="W27" s="554"/>
      <c r="X27" s="554"/>
      <c r="Y27" s="554"/>
      <c r="Z27" s="554"/>
      <c r="AA27" s="554"/>
      <c r="AB27" s="552"/>
      <c r="AC27" s="553"/>
      <c r="AD27" s="553"/>
      <c r="AE27" s="552"/>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c r="K28" s="517"/>
      <c r="L28" s="517"/>
      <c r="M28" s="517"/>
      <c r="N28" s="517"/>
      <c r="O28" s="518"/>
      <c r="P28" s="516" t="s">
        <v>2502</v>
      </c>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c r="K29" s="517"/>
      <c r="L29" s="517"/>
      <c r="M29" s="517"/>
      <c r="N29" s="517"/>
      <c r="O29" s="518"/>
      <c r="P29" s="516" t="s">
        <v>2502</v>
      </c>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c r="K30" s="517"/>
      <c r="L30" s="517"/>
      <c r="M30" s="517"/>
      <c r="N30" s="517"/>
      <c r="O30" s="518"/>
      <c r="P30" s="516" t="s">
        <v>2502</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c r="K31" s="520"/>
      <c r="L31" s="520"/>
      <c r="M31" s="520"/>
      <c r="N31" s="520"/>
      <c r="O31" s="521"/>
      <c r="P31" s="519" t="s">
        <v>2502</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c r="K33" s="514"/>
      <c r="L33" s="514"/>
      <c r="M33" s="514"/>
      <c r="N33" s="514"/>
      <c r="O33" s="515"/>
      <c r="P33" s="513" t="s">
        <v>2502</v>
      </c>
      <c r="Q33" s="514"/>
      <c r="R33" s="514"/>
      <c r="S33" s="514"/>
      <c r="T33" s="514"/>
      <c r="U33" s="515"/>
      <c r="V33" s="554"/>
      <c r="W33" s="554"/>
      <c r="X33" s="554"/>
      <c r="Y33" s="554"/>
      <c r="Z33" s="554"/>
      <c r="AA33" s="554"/>
      <c r="AB33" s="552"/>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c r="K34" s="517"/>
      <c r="L34" s="517"/>
      <c r="M34" s="517"/>
      <c r="N34" s="517"/>
      <c r="O34" s="518"/>
      <c r="P34" s="516" t="s">
        <v>2502</v>
      </c>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c r="K35" s="520"/>
      <c r="L35" s="520"/>
      <c r="M35" s="520"/>
      <c r="N35" s="520"/>
      <c r="O35" s="521"/>
      <c r="P35" s="519" t="s">
        <v>2502</v>
      </c>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2023-04-17T00:12:17Z</dcterms:modified>
</cp:coreProperties>
</file>