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0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<sst xmlns="http://schemas.openxmlformats.org/spreadsheetml/2006/main" count="3106" uniqueCount="2579">
  <si>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</si>
  <si>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</si>
  <si>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</si>
  <si>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</si>
  <si>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</si>
  <si>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</si>
  <si>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</si>
  <si>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</si>
  <si>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</si>
  <si>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</si>
  <si>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</si>
  <si>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</si>
  <si>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</si>
  <si>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</si>
  <si>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</si>
  <si>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</si>
  <si>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</si>
  <si>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</si>
  <si>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</si>
  <si>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</si>
  <si>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</si>
  <si>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</si>
  <si>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</si>
  <si>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</si>
  <si>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</si>
  <si>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</si>
  <si>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</si>
  <si>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</si>
  <si>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</si>
  <si>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</si>
  <si>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</si>
  <si>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</si>
  <si>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</si>
  <si>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</si>
  <si>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</si>
  <si>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</si>
  <si>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</si>
  <si>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</si>
  <si>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</si>
  <si>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</si>
  <si>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</si>
  <si>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</si>
  <si>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</si>
  <si>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</si>
  <si>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</si>
  <si>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</si>
  <si>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</si>
  <si>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</si>
  <si>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</si>
  <si>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</si>
  <si>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</si>
  <si>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</si>
  <si>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</si>
  <si>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</si>
  <si>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</si>
  <si>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</si>
  <si>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</si>
  <si>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</si>
  <si>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</si>
  <si>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</si>
  <si>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</si>
  <si>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</si>
  <si>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</si>
  <si>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</si>
  <si>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</si>
  <si>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</si>
  <si>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</si>
  <si>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</si>
  <si>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</si>
  <si>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</si>
  <si>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</si>
  <si>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</si>
  <si>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</si>
  <si>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</si>
  <si>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</si>
  <si>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</si>
  <si>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</si>
  <si>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</si>
  <si>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</si>
  <si>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</si>
  <si>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</si>
  <si>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</si>
  <si>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</si>
  <si>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</si>
  <si>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</si>
  <si>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</si>
  <si>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</si>
  <si>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</si>
  <si>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</si>
  <si>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</si>
  <si>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</si>
  <si>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</si>
  <si>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</si>
  <si>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</si>
  <si>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</si>
  <si>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</si>
  <si>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</si>
  <si>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</si>
  <si>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</si>
  <si>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</si>
  <si>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</si>
  <si>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</si>
  <si>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</si>
  <si>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</si>
  <si>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</si>
  <si>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</si>
  <si>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</si>
  <si>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</si>
  <si>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</si>
  <si>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</si>
  <si>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</si>
  <si>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</si>
  <si>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</si>
  <si>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</si>
  <si>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</si>
  <si>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</si>
  <si>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</si>
  <si>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</si>
  <si>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</si>
  <si>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</si>
  <si>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</si>
  <si>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</si>
  <si>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</si>
  <si>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</si>
  <si>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</si>
  <si>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</si>
  <si>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</si>
  <si>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</si>
  <si>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</si>
  <si>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</si>
  <si>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</si>
  <si>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</si>
  <si>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</si>
  <si>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</si>
  <si>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</si>
  <si>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</si>
  <si>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</si>
  <si>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</si>
  <si>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</si>
  <si>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</si>
  <si>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</si>
  <si>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</si>
  <si>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</si>
  <si>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</si>
  <si>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</si>
  <si>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</si>
  <si>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</si>
  <si>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</si>
  <si>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</si>
  <si>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</si>
  <si>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</si>
  <si>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</si>
  <si>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</si>
  <si>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</si>
  <si>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</si>
  <si>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</si>
  <si>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</si>
  <si>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</si>
  <si>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</si>
  <si>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</si>
  <si>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</si>
  <si>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</si>
  <si>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</si>
  <si>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</si>
  <si>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</si>
  <si>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</si>
  <si>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</si>
  <si>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</si>
  <si>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</si>
  <si>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</si>
  <si>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</si>
  <si>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</si>
  <si>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</si>
  <si>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</si>
  <si>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</si>
  <si>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</si>
  <si>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</si>
  <si>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</si>
  <si>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</si>
  <si>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</si>
  <si>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</si>
  <si>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</si>
  <si>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</si>
  <si>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</si>
  <si>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</si>
  <si>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</si>
  <si>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</si>
  <si>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</si>
  <si>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</si>
  <si>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</si>
  <si>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</si>
  <si>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</si>
  <si>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</si>
  <si>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</si>
  <si>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</si>
  <si>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</si>
  <si>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</si>
  <si>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</si>
  <si>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</si>
  <si>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</si>
  <si>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</si>
  <si>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</si>
  <si>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</si>
  <si>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</si>
  <si>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</si>
  <si>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</si>
  <si>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</si>
  <si>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</si>
  <si>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</si>
  <si>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</si>
  <si>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</si>
  <si>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</si>
  <si>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</si>
  <si>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</si>
  <si>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</si>
  <si>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</si>
  <si>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</si>
  <si>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</si>
  <si>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</si>
  <si>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</si>
  <si>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</si>
  <si>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</si>
  <si>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</si>
  <si>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</si>
  <si>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</si>
  <si>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</si>
  <si>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</si>
  <si>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</si>
  <si>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</si>
  <si>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</si>
  <si>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</si>
  <si>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</si>
  <si>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</si>
  <si>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</si>
  <si>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</si>
  <si>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</si>
  <si>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</si>
  <si>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</si>
  <si>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</si>
  <si>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</si>
  <si>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</si>
  <si>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</si>
  <si>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</si>
  <si>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</si>
  <si>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</si>
  <si>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</si>
  <si>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</si>
  <si>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</si>
  <si>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</si>
  <si>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</si>
  <si>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</si>
  <si>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</si>
  <si>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</si>
  <si>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</si>
  <si>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</si>
  <si>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</si>
  <si>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</si>
  <si>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</si>
  <si>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</si>
  <si>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</si>
  <si>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</si>
  <si>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</si>
  <si>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</si>
  <si>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</si>
  <si>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</si>
  <si>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</si>
  <si>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</si>
  <si>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</si>
  <si>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</si>
  <si>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</si>
  <si>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</si>
  <si>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</si>
  <si>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</si>
  <si>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</si>
  <si>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</si>
  <si>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</si>
  <si>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</si>
  <si>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</si>
  <si>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</si>
  <si>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</si>
  <si>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</si>
  <si>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</si>
  <si>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</si>
  <si>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</si>
  <si>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</si>
  <si>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</si>
  <si>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</si>
  <si>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</si>
  <si>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</si>
  <si>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</si>
  <si>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</si>
  <si>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</si>
  <si>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</si>
  <si>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</si>
  <si>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</si>
  <si>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</si>
  <si>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</si>
  <si>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</si>
  <si>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</si>
  <si>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</si>
  <si>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</si>
  <si>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</si>
  <si>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</si>
  <si>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</si>
  <si>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</si>
  <si>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</si>
  <si>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</si>
  <si>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</si>
  <si>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</si>
  <si>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</si>
  <si>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</si>
  <si>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</si>
  <si>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</si>
  <si>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</si>
  <si>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</si>
  <si>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</si>
  <si>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</si>
  <si>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</si>
  <si>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</si>
  <si>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</si>
  <si>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</si>
  <si>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</si>
  <si>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</si>
  <si>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</si>
  <si>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</si>
  <si>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</si>
  <si>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</si>
  <si>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</si>
  <si>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</si>
  <si>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</si>
  <si>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</si>
  <si>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</si>
  <si>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</si>
  <si>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</si>
  <si>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</si>
  <si>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</si>
  <si>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</si>
  <si>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</si>
  <si>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</si>
  <si>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</si>
  <si>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</si>
  <si>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</si>
  <si>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</si>
  <si>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</si>
  <si>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</si>
  <si>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</si>
  <si>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</si>
  <si>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</si>
  <si>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</si>
  <si>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</si>
  <si>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</si>
  <si>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</si>
  <si>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</si>
  <si>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</si>
  <si>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</si>
  <si>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</si>
  <si>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</si>
  <si>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</si>
  <si>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</si>
  <si>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</si>
  <si>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</si>
  <si>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</si>
  <si>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</si>
  <si>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</si>
  <si>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</si>
  <si>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</si>
  <si>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</si>
  <si>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</si>
  <si>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</si>
  <si>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</si>
  <si>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</si>
  <si>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</si>
  <si>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</si>
  <si>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</si>
  <si>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</si>
  <si>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</si>
  <si>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</si>
  <si>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</si>
  <si>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</si>
  <si>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</si>
  <si>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</si>
  <si>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</si>
  <si>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</si>
  <si>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</si>
  <si>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</si>
  <si>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</si>
  <si>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</si>
  <si>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</si>
  <si>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</si>
  <si>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</si>
  <si>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</si>
  <si>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</si>
  <si>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</si>
  <si>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</si>
  <si>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</si>
  <si>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</si>
  <si>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</si>
  <si>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</si>
  <si>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</si>
  <si>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</si>
  <si>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</si>
  <si>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</si>
  <si>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</si>
  <si>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</si>
  <si>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</si>
  <si>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</si>
  <si>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</si>
  <si>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</si>
  <si>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</si>
  <si>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</si>
  <si>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</si>
  <si>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</si>
  <si>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</si>
  <si>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</si>
  <si>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</si>
  <si>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</si>
  <si>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</si>
  <si>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</si>
  <si>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</si>
  <si>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</si>
  <si>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</si>
  <si>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</si>
  <si>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</si>
  <si>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</si>
  <si>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</si>
  <si>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</si>
  <si>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</si>
  <si>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</si>
  <si>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</si>
  <si>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</si>
  <si>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</si>
  <si>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</si>
  <si>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</si>
  <si>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</si>
  <si>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</si>
  <si>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</si>
  <si>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</si>
  <si>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</si>
  <si>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</si>
  <si>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</si>
  <si>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</si>
  <si>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</si>
  <si>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</si>
  <si>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</si>
  <si>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</si>
  <si>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</si>
  <si>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</si>
  <si>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</si>
  <si>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</si>
  <si>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</si>
  <si>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</si>
  <si>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</si>
  <si>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</si>
  <si>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</si>
  <si>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</si>
  <si>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</si>
  <si>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</si>
  <si>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</si>
  <si>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</si>
  <si>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</si>
  <si>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</si>
  <si>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</si>
  <si>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</si>
  <si>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</si>
  <si>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</si>
  <si>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</si>
  <si>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</si>
  <si>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</si>
  <si>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</si>
  <si>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</si>
  <si>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</si>
  <si>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</si>
  <si>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</si>
  <si>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</si>
  <si>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</si>
  <si>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</si>
  <si>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</si>
  <si>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</si>
  <si>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</si>
  <si>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</si>
  <si>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</si>
  <si>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</si>
  <si>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</si>
  <si>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</si>
  <si>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</si>
  <si>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</si>
  <si>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</si>
  <si>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</si>
  <si>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</si>
  <si>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</si>
  <si>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</si>
  <si>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</si>
  <si>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</si>
  <si>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</si>
  <si>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</si>
  <si>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</si>
  <si>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</si>
  <si>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</si>
  <si>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</si>
  <si>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</si>
  <si>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</si>
  <si>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</si>
  <si>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</si>
  <si>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</si>
  <si>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</si>
  <si>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</si>
  <si>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</si>
  <si>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</si>
  <si>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</si>
  <si>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</si>
  <si>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</si>
  <si>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</si>
  <si>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</si>
  <si>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</si>
  <si>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</si>
  <si>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</si>
  <si>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</si>
  <si>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</si>
  <si>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</si>
  <si>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</si>
  <si>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</si>
  <si>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</si>
  <si>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</si>
  <si>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</si>
  <si>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</si>
  <si>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</si>
  <si>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</si>
  <si>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</si>
  <si>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</si>
  <si>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</si>
  <si>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</si>
  <si>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</si>
  <si>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</si>
  <si>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</si>
  <si>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</si>
  <si>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</si>
  <si>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</si>
  <si>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</si>
  <si>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</si>
  <si>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</si>
  <si>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</si>
  <si>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</si>
  <si>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</si>
  <si>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</si>
  <si>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</si>
  <si>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</si>
  <si>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</si>
  <si>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</si>
  <si>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</si>
  <si>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</si>
  <si>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</si>
  <si>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</si>
  <si>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</si>
  <si>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</si>
  <si>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</si>
  <si>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</si>
  <si>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</si>
  <si>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</si>
  <si>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</si>
  <si>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</si>
  <si>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</si>
  <si>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</si>
  <si>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</si>
  <si>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</si>
  <si>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</si>
  <si>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</si>
  <si>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</si>
  <si>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</si>
  <si>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</si>
  <si>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</si>
  <si>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</si>
  <si>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</si>
  <si>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</si>
  <si>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</si>
  <si>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</si>
  <si>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</si>
  <si>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</si>
  <si>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</si>
  <si>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</si>
  <si>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</si>
  <si>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</si>
  <si>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</si>
  <si>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</si>
  <si>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</si>
  <si>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</si>
  <si>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</si>
  <si>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</si>
  <si>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</si>
  <si>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</si>
  <si>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</si>
  <si>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</si>
  <si>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</si>
  <si>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</si>
  <si>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</si>
  <si>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</si>
  <si>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</si>
  <si>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</si>
  <si>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</si>
  <si>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</si>
  <si>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</si>
  <si>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</si>
  <si>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</si>
  <si>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</si>
  <si>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</si>
  <si>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</si>
  <si>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</si>
  <si>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</si>
  <si>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</si>
  <si>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</si>
  <si>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</si>
  <si>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</si>
  <si>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</si>
  <si>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</si>
  <si>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</si>
  <si>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</si>
  <si>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</si>
  <si>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</si>
  <si>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</si>
  <si>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</si>
  <si>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</si>
  <si>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</si>
  <si>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</si>
  <si>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</si>
  <si>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</si>
  <si>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</si>
  <si>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</si>
  <si>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</si>
  <si>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</si>
  <si>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</si>
  <si>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</si>
  <si>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</si>
  <si>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</si>
  <si>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</si>
  <si>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</si>
  <si>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</si>
  <si>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</si>
  <si>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</si>
  <si>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</si>
  <si>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</si>
  <si>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</si>
  <si>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</si>
  <si>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</si>
  <si>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</si>
  <si>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</si>
  <si>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</si>
  <si>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</si>
  <si>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</si>
  <si>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</si>
  <si>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</si>
  <si>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</si>
  <si>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</si>
  <si>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</si>
  <si>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</si>
  <si>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</si>
  <si>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</si>
  <si>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</si>
  <si>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</si>
  <si>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</si>
  <si>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</si>
  <si>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</si>
  <si>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</si>
  <si>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</si>
  <si>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</si>
  <si>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</si>
  <si>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</si>
  <si>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</si>
  <si>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</si>
  <si>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</si>
  <si>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</si>
  <si>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</si>
  <si>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</si>
  <si>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</si>
  <si>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</si>
  <si>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</si>
  <si>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</si>
  <si>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</si>
  <si>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</si>
  <si>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</si>
  <si>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</si>
  <si>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</si>
  <si>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</si>
  <si>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</si>
  <si>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</si>
  <si>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</si>
  <si>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</si>
  <si>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</si>
  <si>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</si>
  <si>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</si>
  <si>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</si>
  <si>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</si>
  <si>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</si>
  <si>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</si>
  <si>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</si>
  <si>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</si>
  <si>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</si>
  <si>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</si>
  <si>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</si>
  <si>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</si>
  <si>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</si>
  <si>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</si>
  <si>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</si>
  <si>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</si>
  <si>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</si>
  <si>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</si>
  <si>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</si>
  <si>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</si>
  <si>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</si>
  <si>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</si>
  <si>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</si>
  <si>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</si>
  <si>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</si>
  <si>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</si>
  <si>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</si>
  <si>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</si>
  <si>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</si>
  <si>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</si>
  <si>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</si>
  <si>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</si>
  <si>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</si>
  <si>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</si>
  <si>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</si>
  <si>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</si>
  <si>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</si>
  <si>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</si>
  <si>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</si>
  <si>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</si>
  <si>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</si>
  <si>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</si>
  <si>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</si>
  <si>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</si>
  <si>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</si>
  <si>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</si>
  <si>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</si>
  <si>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</si>
  <si>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</si>
  <si>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</si>
  <si>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</si>
  <si>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</si>
  <si>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</si>
  <si>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</si>
  <si>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</si>
  <si>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</si>
  <si>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</si>
  <si>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</si>
  <si>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</si>
  <si>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</si>
  <si>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</si>
  <si>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</si>
  <si>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</si>
  <si>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</si>
  <si>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</si>
  <si>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</si>
  <si>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</si>
  <si>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</si>
  <si>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</si>
  <si>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</si>
  <si>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</si>
  <si>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</si>
  <si>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</si>
  <si>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</si>
  <si>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</si>
  <si>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</si>
  <si>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</si>
  <si>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</si>
  <si>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</si>
  <si>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</si>
  <si>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</si>
  <si>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</si>
  <si>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</si>
  <si>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</si>
  <si>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</si>
  <si>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</si>
  <si>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</si>
  <si>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</si>
  <si>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</si>
  <si>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</si>
  <si>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</si>
  <si>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</si>
  <si>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</si>
  <si>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</si>
  <si>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</si>
  <si>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</si>
  <si>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</si>
  <si>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</si>
  <si>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</si>
  <si>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</si>
  <si>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</si>
  <si>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</si>
  <si>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</si>
  <si>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</si>
  <si>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</si>
  <si>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</si>
  <si>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</si>
  <si>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</si>
  <si>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</si>
  <si>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</si>
  <si>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</si>
  <si>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</si>
  <si>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</si>
  <si>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</si>
  <si>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</si>
  <si>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</si>
  <si>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</si>
  <si>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</si>
  <si>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</si>
  <si>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</si>
  <si>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</si>
  <si>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</si>
  <si>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</si>
  <si>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</si>
  <si>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</si>
  <si>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</si>
  <si>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</si>
  <si>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</si>
  <si>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</si>
  <si>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</si>
  <si>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</si>
  <si>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</si>
  <si>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</si>
  <si>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</si>
  <si>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</si>
  <si>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</si>
  <si>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</si>
  <si>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</si>
  <si>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</si>
  <si>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</si>
  <si>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</si>
  <si>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</si>
  <si>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</si>
  <si>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</si>
  <si>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</si>
  <si>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</si>
  <si>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</si>
  <si>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</si>
  <si>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</si>
  <si>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</si>
  <si>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</si>
  <si>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</si>
  <si>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</si>
  <si>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</si>
  <si>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</si>
  <si>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</si>
  <si>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</si>
  <si>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</si>
  <si>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</si>
  <si>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</si>
  <si>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</si>
  <si>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</si>
  <si>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</si>
  <si>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</si>
  <si>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</si>
  <si>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</si>
  <si>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</si>
  <si>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</si>
  <si>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</si>
  <si>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</si>
  <si>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</si>
  <si>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</si>
  <si>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</si>
  <si>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</si>
  <si>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</si>
  <si>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</si>
  <si>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</si>
  <si>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</si>
  <si>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</si>
  <si>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</si>
  <si>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</si>
  <si>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</si>
  <si>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</si>
  <si>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</si>
  <si>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</si>
  <si>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</si>
  <si>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</si>
  <si>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</si>
  <si>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</si>
  <si>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</si>
  <si>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</si>
  <si>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</si>
  <si>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</si>
  <si>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</si>
  <si>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</si>
  <si>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</si>
  <si>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</si>
  <si>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</si>
  <si>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</si>
  <si>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</si>
  <si>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</si>
  <si>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</si>
  <si>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</si>
  <si>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</si>
  <si>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</si>
  <si>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</si>
  <si>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</si>
  <si>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</si>
  <si>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</si>
  <si>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</si>
  <si>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</si>
  <si>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</si>
  <si>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</si>
  <si>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</si>
  <si>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</si>
  <si>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</si>
  <si>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</si>
  <si>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</si>
  <si>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</si>
  <si>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</si>
  <si>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</si>
  <si>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</si>
  <si>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</si>
  <si>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</si>
  <si>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</si>
  <si>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</si>
  <si>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</si>
  <si>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</si>
  <si>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</si>
  <si>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</si>
  <si>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</si>
  <si>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</si>
  <si>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</si>
  <si>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</si>
  <si>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</si>
  <si>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</si>
  <si>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</si>
  <si>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</si>
  <si>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</si>
  <si>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</si>
  <si>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</si>
  <si>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</si>
  <si>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</si>
  <si>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</si>
  <si>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</si>
  <si>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</si>
  <si>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</si>
  <si>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</si>
  <si>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</si>
  <si>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</si>
  <si>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</si>
  <si>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</si>
  <si>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</si>
  <si>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</si>
  <si>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</si>
  <si>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</si>
  <si>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</si>
  <si>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</si>
  <si>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</si>
  <si>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</si>
  <si>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</si>
  <si>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</si>
  <si>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</si>
  <si>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</si>
  <si>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</si>
  <si>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</si>
  <si>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</si>
  <si>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</si>
  <si>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</si>
  <si>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</si>
  <si>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</si>
  <si>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</si>
  <si>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</si>
  <si>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</si>
  <si>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</si>
  <si>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</si>
  <si>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</si>
  <si>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</si>
  <si>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</si>
  <si>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</si>
  <si>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</si>
  <si>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</si>
  <si>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</si>
  <si>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</si>
  <si>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</si>
  <si>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</si>
  <si>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</si>
  <si>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</si>
  <si>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</si>
  <si>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</si>
  <si>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</si>
  <si>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</si>
  <si>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</si>
  <si>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</si>
  <si>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</si>
  <si>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</si>
  <si>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</si>
  <si>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</si>
  <si>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</si>
  <si>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</si>
  <si>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</si>
  <si>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</si>
  <si>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</si>
  <si>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</si>
  <si>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</si>
  <si>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</si>
  <si>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</si>
  <si>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</si>
  <si>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</si>
  <si>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</si>
  <si>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</si>
  <si>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</si>
  <si>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</si>
  <si>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</si>
  <si>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</si>
  <si>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</si>
  <si>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</si>
  <si>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</si>
  <si>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</si>
  <si>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</si>
  <si>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</si>
  <si>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</si>
  <si>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</si>
  <si>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</si>
  <si>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</si>
  <si>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</si>
  <si>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</si>
  <si>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</si>
  <si>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</si>
  <si>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</si>
  <si>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</si>
  <si>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</si>
  <si>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</si>
  <si>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</si>
  <si>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</si>
  <si>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</si>
  <si>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</si>
  <si>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</si>
  <si>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</si>
  <si>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</si>
  <si>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</si>
  <si>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</si>
  <si>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</si>
  <si>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</si>
  <si>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</si>
  <si>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</si>
  <si>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</si>
  <si>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</si>
  <si>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</si>
  <si>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</si>
  <si>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</si>
  <si>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</si>
  <si>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</si>
  <si>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</si>
  <si>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</si>
  <si>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</si>
  <si>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</si>
  <si>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</si>
  <si>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</si>
  <si>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</si>
  <si>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</si>
  <si>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</si>
  <si>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</si>
  <si>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</si>
  <si>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</si>
  <si>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</si>
  <si>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</si>
  <si>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</si>
  <si>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</si>
  <si>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</si>
  <si>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</si>
  <si>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</si>
  <si>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</si>
  <si>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</si>
  <si>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</si>
  <si>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</si>
  <si>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</si>
  <si>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</si>
  <si>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</si>
  <si>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</si>
  <si>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</si>
  <si>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</si>
  <si>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</si>
  <si>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</si>
  <si>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</si>
  <si>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</si>
  <si>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</si>
  <si>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</si>
  <si>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</si>
  <si>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</si>
  <si>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</si>
  <si>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</si>
  <si>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</si>
  <si>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</si>
  <si>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</si>
  <si>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</si>
  <si>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</si>
  <si>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</si>
  <si>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</si>
  <si>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</si>
  <si>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</si>
  <si>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</si>
  <si>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</si>
  <si>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</si>
  <si>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</si>
  <si>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</si>
  <si>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</si>
  <si>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</si>
  <si>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</si>
  <si>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</si>
  <si>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</si>
  <si>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</si>
  <si>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</si>
  <si>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</si>
  <si>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</si>
  <si>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</si>
  <si>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</si>
  <si>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</si>
  <si>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</si>
  <si>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</si>
  <si>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</si>
  <si>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</si>
  <si>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</si>
  <si>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</si>
  <si>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</si>
  <si>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</si>
  <si>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</si>
  <si>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</si>
  <si>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</si>
  <si>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</si>
  <si>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</si>
  <si>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</si>
  <si>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</si>
  <si>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</si>
  <si>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</si>
  <si>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</si>
  <si>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</si>
  <si>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</si>
  <si>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</si>
  <si>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</si>
  <si>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</si>
  <si>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</si>
  <si>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</si>
  <si>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</si>
  <si>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</si>
  <si>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</si>
  <si>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</si>
  <si>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</si>
  <si>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</si>
  <si>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</si>
  <si>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</si>
  <si>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</si>
  <si>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</si>
  <si>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</si>
  <si>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</si>
  <si>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</si>
  <si>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</si>
  <si>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</si>
  <si>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</si>
  <si>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</si>
  <si>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</si>
  <si>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</si>
  <si>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</si>
  <si>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</si>
  <si>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</si>
  <si>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</si>
  <si>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</si>
  <si>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</si>
  <si>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</si>
  <si>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</si>
  <si>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</si>
  <si>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</si>
  <si>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</si>
  <si>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</si>
  <si>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</si>
  <si>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</si>
  <si>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</si>
  <si>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</si>
  <si>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</si>
  <si>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</si>
  <si>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</si>
  <si>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</si>
  <si>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</si>
  <si>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</si>
  <si>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</si>
  <si>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</si>
  <si>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</si>
  <si>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</si>
  <si>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</si>
  <si>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</si>
  <si>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</si>
  <si>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</si>
  <si>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</si>
  <si>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</si>
  <si>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</si>
  <si>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</si>
  <si>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</si>
  <si>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</si>
  <si>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</si>
  <si>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</si>
  <si>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</si>
  <si>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</si>
  <si>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</si>
  <si>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</si>
  <si>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</si>
  <si>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</si>
  <si>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</si>
  <si>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</si>
  <si>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</si>
  <si>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</si>
  <si>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</si>
  <si>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</si>
  <si>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</si>
  <si>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</si>
  <si>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</si>
  <si>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</si>
  <si>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</si>
  <si>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</si>
  <si>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</si>
  <si>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</si>
  <si>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</si>
  <si>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</si>
  <si>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</si>
  <si>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</si>
  <si>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</si>
  <si>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</si>
  <si>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</si>
  <si>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</si>
  <si>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</si>
  <si>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</si>
  <si>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</si>
  <si>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</si>
  <si>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</si>
  <si>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</si>
  <si>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</si>
  <si>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</si>
  <si>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</si>
  <si>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</si>
  <si>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</si>
  <si>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</si>
  <si>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</si>
  <si>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</si>
  <si>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</si>
  <si>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</si>
  <si>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</si>
  <si>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</si>
  <si>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</si>
  <si>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</si>
  <si>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</si>
  <si>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</si>
  <si>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</si>
  <si>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</si>
  <si>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</si>
  <si>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</si>
  <si>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</si>
  <si>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</si>
  <si>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</si>
  <si>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</si>
  <si>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</si>
  <si>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</si>
  <si>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</si>
  <si>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</si>
  <si>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</si>
  <si>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</si>
  <si>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</si>
  <si>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</si>
  <si>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</si>
  <si>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</si>
  <si>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</si>
  <si>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</si>
  <si>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</si>
  <si>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</si>
  <si>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</si>
  <si>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</si>
  <si>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</si>
  <si>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</si>
  <si>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</si>
  <si>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</si>
  <si>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</si>
  <si>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</si>
  <si>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</si>
  <si>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</si>
  <si>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</si>
  <si>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</si>
  <si>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</si>
  <si>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</si>
  <si>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</si>
  <si>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</si>
  <si>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</si>
  <si>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</si>
  <si>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</si>
  <si>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</si>
  <si>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</si>
  <si>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</si>
  <si>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</si>
  <si>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</si>
  <si>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</si>
  <si>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</si>
  <si>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</si>
  <si>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</si>
  <si>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</si>
  <si>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</si>
  <si>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</si>
  <si>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</si>
  <si>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</si>
  <si>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</si>
  <si>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</si>
  <si>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</si>
  <si>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</si>
  <si>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</si>
  <si>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</si>
  <si>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</si>
  <si>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</si>
  <si>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</si>
  <si>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</si>
  <si>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</si>
  <si>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</si>
  <si>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</si>
  <si>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</si>
  <si>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</si>
  <si>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</si>
  <si>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</si>
  <si>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</si>
  <si>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</si>
  <si>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</si>
  <si>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</si>
  <si>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</si>
  <si>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</si>
  <si>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</si>
  <si>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</si>
  <si>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</si>
  <si>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</si>
  <si>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</si>
  <si>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</si>
  <si>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</si>
  <si>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</si>
  <si>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</si>
  <si>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</si>
  <si>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</si>
  <si>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</si>
  <si>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</si>
  <si>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</si>
  <si>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</si>
  <si>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</si>
  <si>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</si>
  <si>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</si>
  <si>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</si>
  <si>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</si>
  <si>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</si>
  <si>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</si>
  <si>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</si>
  <si>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</si>
  <si>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</si>
  <si>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</si>
  <si>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</si>
  <si>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</si>
  <si>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</si>
  <si>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</si>
  <si>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</si>
  <si>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</si>
  <si>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</si>
  <si>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</si>
  <si>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</si>
  <si>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</si>
  <si>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</si>
  <si>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</si>
  <si>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</si>
  <si>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</si>
  <si>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</si>
  <si>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</si>
  <si>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</si>
  <si>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</si>
  <si>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</si>
  <si>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</si>
  <si>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</si>
  <si>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</si>
  <si>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</si>
  <si>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</si>
  <si>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</si>
  <si>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</si>
  <si>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</si>
  <si>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</si>
  <si>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</si>
  <si>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</si>
  <si>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</si>
  <si>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</si>
  <si>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</si>
  <si>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</si>
  <si>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</si>
  <si>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</si>
  <si>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</si>
  <si>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</si>
  <si>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</si>
  <si>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</si>
  <si>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</si>
  <si>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</si>
  <si>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</si>
  <si>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</si>
  <si>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</si>
  <si>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</si>
  <si>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</si>
  <si>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</si>
  <si>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</si>
  <si>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</si>
  <si>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</si>
  <si>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</si>
  <si>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</si>
  <si>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</si>
  <si>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</si>
  <si>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</si>
  <si>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</si>
  <si>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</si>
  <si>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</si>
  <si>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</si>
  <si>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</si>
  <si>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</si>
  <si>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</si>
  <si>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</si>
  <si>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</si>
  <si>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</si>
  <si>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</si>
  <si>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</si>
  <si>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</si>
  <si>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</si>
  <si>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</si>
  <si>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</si>
  <si>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</si>
  <si>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</si>
  <si>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</si>
  <si>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</si>
  <si>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</si>
  <si>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</si>
  <si>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</si>
  <si>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</si>
  <si>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</si>
  <si>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</si>
  <si>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</si>
  <si>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</si>
  <si>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</si>
  <si>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</si>
  <si>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</si>
  <si>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</si>
  <si>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</si>
  <si>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</si>
  <si>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</si>
  <si>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</si>
  <si>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</si>
  <si>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</si>
  <si>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</si>
  <si>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</si>
  <si>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</si>
  <si>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</si>
  <si>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</si>
  <si>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</si>
  <si>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</si>
  <si>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</si>
  <si>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</si>
  <si>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</si>
  <si>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</si>
  <si>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</si>
  <si>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</si>
  <si>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</si>
  <si>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</si>
  <si>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</si>
  <si>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</si>
  <si>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</si>
  <si>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</si>
  <si>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</si>
  <si>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</si>
  <si>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</si>
  <si>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</si>
  <si>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</si>
  <si>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</si>
  <si>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</si>
  <si>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</si>
  <si>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</si>
  <si>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</si>
  <si>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</si>
  <si>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</si>
  <si>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</si>
  <si>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</si>
  <si>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</si>
  <si>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</si>
  <si>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</si>
  <si>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</si>
  <si>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</si>
  <si>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</si>
  <si>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</si>
  <si>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</si>
  <si>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</si>
  <si>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</si>
  <si>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</si>
  <si>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</si>
  <si>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</si>
  <si>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</si>
  <si>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</si>
  <si>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</si>
  <si>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</si>
  <si>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</si>
  <si>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</si>
  <si>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</si>
  <si>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</si>
  <si>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</si>
  <si>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</si>
  <si>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</si>
  <si>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</si>
  <si>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</si>
  <si>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</si>
  <si>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</si>
  <si>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</si>
  <si>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</si>
  <si>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</si>
  <si>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</si>
  <si>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</si>
  <si>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</si>
  <si>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</si>
  <si>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</si>
  <si>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</si>
  <si>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</si>
  <si>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</si>
  <si>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</si>
  <si>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</si>
  <si>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</si>
  <si>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</si>
  <si>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</si>
  <si>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</si>
  <si>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</si>
  <si>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</si>
  <si>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</si>
  <si>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</si>
  <si>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</si>
  <si>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</si>
  <si>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</si>
  <si>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</si>
  <si>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</si>
  <si>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</si>
  <si>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</si>
  <si>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</si>
  <si>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</si>
  <si>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</si>
  <si>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</si>
  <si>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</si>
  <si>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</si>
  <si>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</si>
  <si>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</si>
  <si>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</si>
  <si>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</si>
  <si>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</si>
  <si>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</si>
  <si>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</si>
  <si>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</si>
  <si>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</si>
  <si>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</si>
  <si>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</si>
  <si>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</si>
  <si>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</si>
  <si>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</si>
  <si>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</si>
  <si>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</si>
  <si>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</si>
  <si>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</si>
  <si>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</si>
  <si>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</si>
  <si>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</si>
  <si>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</si>
  <si>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</si>
  <si>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</si>
  <si>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</si>
  <si>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</si>
  <si>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</si>
  <si>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</si>
  <si>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</si>
  <si>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</si>
  <si>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</si>
  <si>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</si>
  <si>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</si>
  <si>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</si>
  <si>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</si>
  <si>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</si>
  <si>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</si>
  <si>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</si>
  <si>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</si>
  <si>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</si>
  <si>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</si>
  <si>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</si>
  <si>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</si>
  <si>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</si>
  <si>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</si>
  <si>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</si>
  <si>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</si>
  <si>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</si>
  <si>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</si>
  <si>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</si>
  <si>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</si>
  <si>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</si>
  <si>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</si>
  <si>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</si>
  <si>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</si>
  <si>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</si>
  <si>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</si>
  <si>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</si>
  <si>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</si>
  <si>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</si>
  <si>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</si>
  <si>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</si>
  <si>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</si>
  <si>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</si>
  <si>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</si>
  <si>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</si>
  <si>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</si>
  <si>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</si>
  <si>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</si>
  <si>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</si>
  <si>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</si>
  <si>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</si>
  <si>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</si>
  <si>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</si>
  <si>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</si>
  <si>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</si>
  <si>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</si>
  <si>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</si>
  <si>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</si>
  <si>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</si>
  <si>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</si>
  <si>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</si>
  <si>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</si>
  <si>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</si>
  <si>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</si>
  <si>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</si>
  <si>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</si>
  <si>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</si>
  <si>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</si>
  <si>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</si>
  <si>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</si>
  <si>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</si>
  <si>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</si>
  <si>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</si>
  <si>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</si>
  <si>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</si>
  <si>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</si>
  <si>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</si>
  <si>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</si>
  <si>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</si>
  <si>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</si>
  <si>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</si>
  <si>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</si>
  <si>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</si>
  <si>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</si>
  <si>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</si>
  <si>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</si>
  <si>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</si>
  <si>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</si>
  <si>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</si>
  <si>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</si>
  <si>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</si>
  <si>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</si>
  <si>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</si>
  <si>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</si>
  <si>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</si>
  <si>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</si>
  <si>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</si>
  <si>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</si>
  <si>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</si>
  <si>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</si>
  <si>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</si>
  <si>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</si>
  <si>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</si>
  <si>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</si>
  <si>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</si>
  <si>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</si>
  <si>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</si>
  <si>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</si>
  <si>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</si>
  <si>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</si>
  <si>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</si>
  <si>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</si>
  <si>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</si>
  <si>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</si>
  <si>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</si>
  <si>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</si>
  <si>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</si>
  <si>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</si>
  <si>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</si>
  <si>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</si>
  <si>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</si>
  <si>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</si>
  <si>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</si>
  <si>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</si>
  <si>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</si>
  <si>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</si>
  <si>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</si>
  <si>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</si>
  <si>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</si>
  <si>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</si>
  <si>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</si>
  <si>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</si>
  <si>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</si>
  <si>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</si>
  <si>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</si>
  <si>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</si>
  <si>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</si>
  <si>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</si>
  <si>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</si>
  <si>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</si>
  <si>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</si>
  <si>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</si>
  <si>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</si>
  <si>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</si>
  <si>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</si>
  <si>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</si>
  <si>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</si>
  <si>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</si>
  <si>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</si>
  <si>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</si>
  <si>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</si>
  <si>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</si>
  <si>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</si>
  <si>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</si>
  <si>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</si>
  <si>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</si>
  <si>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</si>
  <si>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</si>
  <si>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</si>
  <si>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</si>
  <si>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</si>
  <si>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</si>
  <si>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</si>
  <si>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</si>
  <si>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</si>
  <si>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</si>
  <si>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</si>
  <si>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</si>
  <si>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</si>
  <si>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</si>
  <si>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</si>
  <si>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</si>
  <si>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</si>
  <si>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</si>
  <si>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</si>
  <si>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</si>
  <si>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</si>
  <si>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</si>
  <si>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</si>
  <si>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</si>
  <si>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</si>
  <si>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</si>
  <si>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</si>
  <si>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</si>
  <si>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</si>
  <si>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</si>
  <si>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</si>
  <si>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</si>
  <si>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</si>
  <si>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</si>
  <si>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</si>
  <si>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</si>
  <si>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</si>
  <si>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</si>
  <si>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</si>
  <si>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</si>
  <si>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</si>
  <si>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</si>
  <si>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</si>
  <si>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</si>
  <si>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</si>
  <si>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</si>
  <si>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</si>
  <si>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</si>
  <si>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</si>
  <si>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</si>
  <si>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</si>
  <si>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</si>
  <si>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</si>
  <si>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</si>
  <si>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</si>
  <si>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</si>
  <si>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</si>
  <si>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</si>
  <si>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</si>
  <si>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</si>
  <si>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</si>
  <si>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</si>
  <si>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</si>
  <si>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</si>
  <si>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</si>
  <si>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</si>
  <si>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</si>
  <si>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</si>
  <si>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</si>
  <si>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</si>
  <si>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</si>
  <si>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</si>
  <si>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</si>
  <si>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</si>
  <si>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</si>
  <si>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</si>
  <si>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</si>
  <si>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</si>
  <si>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</si>
  <si>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</si>
  <si>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</si>
  <si>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</si>
  <si>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</si>
  <si>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</si>
  <si>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</si>
  <si>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</si>
  <si>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</si>
  <si>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</si>
  <si>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</si>
  <si>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</si>
  <si>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</si>
  <si>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</si>
  <si>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</si>
  <si>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</si>
  <si>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</si>
  <si>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</si>
  <si>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</si>
  <si>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</si>
  <si>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</si>
  <si>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</si>
  <si>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</si>
  <si>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</si>
  <si>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</si>
  <si>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</si>
  <si>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</si>
  <si>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</si>
  <si>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</si>
  <si>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</si>
  <si>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</si>
  <si>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</si>
  <si>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</si>
  <si>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</si>
  <si>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</si>
  <si>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</si>
  <si>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</si>
  <si>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</si>
  <si>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</si>
  <si>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</si>
  <si>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</si>
  <si>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</si>
  <si>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</si>
  <si>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</si>
  <si>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</si>
  <si>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</si>
  <si>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</si>
  <si>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</si>
  <si>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</si>
  <si>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</si>
  <si>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</si>
  <si>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</si>
  <si>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</si>
  <si>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</si>
  <si>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</si>
  <si>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</si>
  <si>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</si>
  <si>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</si>
  <si>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</si>
  <si>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</si>
  <si>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</si>
  <si>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</si>
  <si>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</si>
  <si>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</si>
  <si>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</si>
  <si>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</si>
  <si>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</si>
  <si>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</si>
  <si>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</si>
  <si>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</si>
  <si>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</si>
  <si>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</si>
  <si>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</si>
  <si>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</si>
  <si>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</si>
  <si>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</si>
  <si>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</si>
  <si>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</si>
  <si>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</si>
  <si>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</si>
  <si>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</si>
  <si>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</si>
  <si>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</si>
  <si>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</si>
  <si>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</si>
  <si>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</si>
  <si>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</si>
  <si>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</si>
  <si>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</si>
  <si>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</si>
  <si>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</si>
  <si>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</si>
  <si>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</si>
  <si>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</si>
  <si>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</si>
  <si>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</si>
  <si>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</si>
  <si>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</si>
  <si>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</si>
  <si>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</si>
  <si>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</si>
  <si>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</si>
  <si>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</si>
  <si>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</si>
  <si>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</si>
  <si>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</si>
  <si>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</si>
  <si>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</si>
  <si>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</si>
  <si>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</si>
  <si>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</si>
  <si>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</si>
  <si>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</si>
  <si>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</si>
  <si>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</si>
  <si>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</si>
  <si>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</si>
  <si>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</si>
  <si>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</si>
  <si>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</si>
  <si>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</si>
  <si>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</si>
  <si>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</si>
  <si>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</si>
  <si>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</si>
  <si>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</si>
  <si>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</si>
  <si>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</si>
  <si>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</si>
  <si>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</si>
  <si>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</si>
  <si>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</si>
  <si>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</si>
  <si>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</si>
  <si>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</si>
  <si>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</si>
  <si>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</si>
  <si>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</si>
  <si>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</si>
  <si>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</si>
  <si>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</si>
  <si>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</si>
  <si>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</si>
  <si>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</si>
  <si>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</si>
  <si>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</si>
  <si>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</si>
  <si>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</si>
  <si>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</si>
  <si>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</si>
  <si>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</si>
  <si>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</si>
  <si>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</si>
  <si>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</si>
  <si>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</si>
  <si>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</si>
  <si>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</si>
  <si>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</si>
  <si>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</si>
  <si>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</si>
  <si>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</si>
  <si>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</si>
  <si>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</si>
  <si>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</si>
  <si>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</si>
  <si>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</si>
  <si>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</si>
  <si>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</si>
  <si>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</si>
  <si>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</si>
  <si>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</si>
  <si>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</si>
  <si>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</si>
  <si>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</si>
  <si>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</si>
  <si>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</si>
  <si>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</si>
  <si>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</si>
  <si>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</si>
  <si>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</si>
  <si>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</si>
  <si>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</si>
  <si>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</si>
  <si>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</si>
  <si>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</si>
  <si>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</si>
  <si>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</si>
  <si>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</si>
  <si>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</si>
  <si>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</si>
  <si>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</si>
  <si>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</si>
  <si>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</si>
  <si>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</si>
  <si>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</si>
  <si>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</si>
  <si>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</si>
  <si>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</si>
  <si>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</si>
  <si>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</si>
  <si>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</si>
  <si>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</si>
  <si>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</si>
  <si>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</si>
  <si>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</si>
  <si>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</si>
  <si>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</si>
  <si>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</si>
  <si>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</si>
  <si>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</si>
  <si>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</si>
  <si>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</si>
  <si>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</si>
  <si>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</si>
  <si>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</si>
  <si>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</si>
  <si>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</si>
  <si>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</si>
  <si>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</si>
  <si>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</si>
  <si>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</si>
  <si>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</si>
  <si>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</si>
  <si>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</si>
  <si>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</si>
  <si>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</si>
  <si>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</si>
  <si>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</si>
  <si>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</si>
  <si>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</si>
  <si>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</si>
  <si>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</si>
  <si>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</si>
  <si>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</si>
  <si>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</si>
  <si>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</si>
  <si>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</si>
  <si>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</si>
  <si>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</si>
  <si>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</si>
  <si>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</si>
  <si>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</si>
  <si>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</si>
  <si>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</si>
  <si>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</si>
  <si>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</si>
  <si>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</si>
  <si>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</si>
  <si>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</si>
  <si>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</si>
  <si>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</si>
  <si>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</si>
  <si>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</si>
  <si>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</si>
  <si>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</si>
  <si>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</si>
  <si>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</si>
  <si>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</si>
  <si>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</si>
  <si>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</si>
  <si>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</si>
  <si>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</si>
  <si>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</si>
  <si>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</si>
  <si>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</si>
  <si>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</si>
  <si>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</si>
  <si>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</si>
  <si>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</si>
  <si>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</si>
  <si>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</si>
  <si>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</si>
  <si>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</si>
  <si>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</si>
  <si>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</si>
  <si>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</si>
  <si>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</si>
  <si>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</si>
  <si>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</si>
  <si>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</si>
  <si>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</si>
  <si>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</si>
  <si>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</si>
  <si>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</si>
  <si>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</si>
  <si>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</si>
  <si>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</si>
  <si>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</si>
  <si>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</si>
  <si>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</si>
  <si>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</si>
  <si>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</si>
  <si>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</si>
  <si>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</si>
  <si>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</si>
  <si>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</si>
  <si>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</si>
  <si>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</si>
  <si>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</si>
  <si>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</si>
  <si>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</si>
  <si>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</si>
  <si>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</si>
  <si>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</si>
  <si>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</si>
  <si>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</si>
  <si>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</si>
  <si>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</si>
  <si>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</si>
  <si>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</si>
  <si>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</si>
  <si>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</si>
  <si>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</si>
  <si>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</si>
  <si>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</si>
  <si>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</si>
  <si>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</si>
  <si>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</si>
  <si>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</si>
  <si>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</si>
  <si>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</si>
  <si>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</si>
  <si>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</si>
  <si>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</si>
  <si>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</si>
  <si>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</si>
  <si>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</si>
  <si>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</si>
  <si>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</si>
  <si>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</si>
  <si>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</si>
  <si>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</si>
  <si>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</si>
  <si>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</si>
  <si>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</si>
  <si>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</si>
  <si>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</si>
  <si>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</si>
  <si>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</si>
  <si>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</si>
  <si>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</si>
  <si>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</si>
  <si>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</si>
  <si>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</si>
  <si>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</si>
  <si>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</si>
  <si>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</si>
  <si>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</si>
  <si>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</si>
  <si>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</si>
  <si>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</si>
  <si>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</si>
  <si>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</si>
  <si>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</si>
  <si>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</si>
  <si>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</si>
  <si>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</si>
  <si>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</si>
  <si>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</si>
  <si>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</si>
  <si>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</si>
  <si>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</si>
  <si>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</si>
  <si>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</si>
  <si>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</si>
  <si>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</si>
  <si>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</si>
  <si>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</si>
  <si>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</si>
  <si>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</si>
  <si>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</si>
  <si>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</si>
  <si>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</si>
  <si>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</si>
  <si>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</si>
  <si>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</si>
  <si>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</si>
  <si>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</si>
  <si>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</si>
  <si>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</si>
  <si>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</si>
  <si>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</si>
  <si>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</si>
  <si>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</si>
  <si>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</si>
  <si>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</si>
  <si>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</si>
  <si>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</si>
  <si>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</si>
  <si>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</si>
  <si>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</si>
  <si>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</si>
  <si>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</si>
  <si>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</si>
  <si>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</si>
  <si>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</si>
  <si>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</si>
  <si>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</si>
  <si>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</si>
  <si>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</si>
  <si>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</si>
  <si>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</si>
  <si>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</si>
  <si>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</si>
  <si>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</si>
  <si>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</si>
  <si>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</si>
  <si>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</si>
  <si>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</si>
  <si>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</si>
  <si>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</si>
  <si>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</si>
  <si>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</si>
  <si>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</si>
  <si>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</si>
  <si>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</si>
  <si>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</si>
  <si>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</si>
  <si>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</si>
  <si>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</si>
  <si>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</si>
  <si>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</si>
  <si>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</si>
  <si>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</si>
  <si>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</si>
  <si>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</si>
  <si>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</si>
  <si>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</si>
  <si>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</si>
  <si>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</si>
  <si>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</si>
  <si>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</si>
  <si>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</si>
  <si>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</si>
  <si>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</si>
  <si>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</si>
  <si>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</si>
  <si>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</si>
  <si>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</si>
  <si>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</si>
  <si>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</si>
  <si>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</si>
  <si>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</si>
  <si>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</si>
  <si>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</si>
  <si>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</si>
  <si>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</si>
  <si>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</si>
  <si>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</si>
  <si>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</si>
  <si>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</si>
  <si>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</si>
  <si>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</si>
  <si>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</si>
  <si>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</si>
  <si>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</si>
  <si>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</si>
  <si>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</si>
  <si>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</si>
  <si>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</si>
  <si>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</si>
  <si>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</si>
  <si>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</si>
  <si>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</si>
  <si>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</si>
  <si>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</si>
  <si>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</si>
  <si>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</si>
  <si>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</si>
  <si>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</si>
  <si>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</si>
  <si>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</si>
  <si>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</si>
  <si>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</si>
  <si>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</si>
  <si>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</si>
  <si>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</si>
  <si>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</si>
  <si>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</si>
  <si>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</si>
  <si>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</si>
  <si>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</si>
  <si>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</si>
  <si>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</si>
  <si>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</si>
  <si>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</si>
  <si>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</si>
  <si>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</si>
  <si>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</si>
  <si>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</si>
  <si>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</si>
  <si>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</si>
  <si>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</si>
  <si>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</si>
  <si>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</si>
  <si>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</si>
  <si>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</si>
  <si>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</si>
  <si>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</si>
  <si>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</si>
  <si>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</si>
  <si>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</si>
  <si>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</si>
  <si>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</si>
  <si>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</si>
  <si>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</si>
  <si>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</si>
  <si>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</si>
  <si>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</si>
  <si>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</si>
  <si>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</si>
  <si>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</si>
  <si>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</si>
  <si>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</si>
  <si>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</si>
  <si>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</si>
  <si>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</si>
  <si>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</si>
  <si>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</si>
  <si>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</si>
  <si>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</si>
  <si>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</si>
  <si>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</si>
  <si>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</si>
  <si>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</si>
  <si>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</si>
  <si>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</si>
  <si>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</si>
  <si>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</si>
  <si>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</si>
  <si>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</si>
  <si>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</si>
  <si>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</si>
  <si>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</si>
  <si>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</si>
  <si>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</si>
  <si>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</si>
  <si>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</si>
  <si>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</si>
  <si>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</si>
  <si>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</si>
  <si>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</si>
  <si>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</si>
  <si>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</si>
  <si>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</si>
  <si>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</si>
  <si>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</si>
  <si>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</si>
  <si>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</si>
  <si>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</si>
  <si>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</si>
  <si>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</si>
  <si>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</si>
  <si>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</si>
  <si>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</si>
  <si>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</si>
  <si>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</si>
  <si>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</si>
  <si>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</si>
  <si>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</si>
  <si>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</si>
  <si>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</si>
  <si>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</si>
  <si>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</si>
  <si>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</si>
  <si>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</si>
  <si>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</si>
  <si>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</si>
  <si>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</si>
  <si>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</si>
  <si>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</si>
  <si>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</si>
  <si>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</si>
  <si>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</si>
  <si>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</si>
  <si>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</si>
  <si>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</si>
  <si>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</si>
  <si>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</si>
  <si>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</si>
  <si>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</si>
  <si>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</si>
  <si>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</si>
  <si>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</si>
  <si>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</si>
  <si>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</si>
  <si>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</si>
  <si>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</si>
  <si>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</si>
  <si>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</si>
  <si>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</si>
  <si>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</si>
  <si>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</si>
  <si>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</si>
  <si>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</si>
  <si>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</si>
  <si>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</si>
  <si>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</si>
  <si>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</si>
  <si>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</si>
  <si>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</si>
  <si>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</si>
  <si>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</si>
  <si>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</si>
  <si>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</si>
  <si>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</si>
  <si>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</si>
  <si>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</si>
  <si>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</si>
  <si>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</si>
  <si>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</si>
  <si>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</si>
  <si>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</si>
  <si>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</si>
  <si>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</si>
  <si>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</si>
  <si>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</si>
  <si>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</si>
  <si>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</si>
  <si>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</si>
  <si>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</si>
  <si>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</si>
  <si>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</si>
  <si>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</si>
  <si>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</si>
  <si>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</si>
  <si>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</si>
  <si>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</si>
  <si>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</si>
  <si>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</si>
  <si>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</si>
  <si>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</si>
  <si>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</si>
  <si>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</si>
  <si>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</si>
  <si>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</si>
  <si>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</si>
  <si>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</si>
  <si>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</si>
  <si>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</si>
  <si>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</si>
  <si>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</si>
  <si>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</si>
  <si>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</si>
  <si>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</si>
  <si>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</si>
  <si>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</si>
  <si>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</si>
  <si>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</si>
  <si>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</si>
  <si>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</si>
  <si>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</si>
  <si>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</si>
  <si>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</si>
  <si>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</si>
  <si>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</si>
  <si>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</si>
  <si>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</si>
  <si>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</si>
  <si>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</si>
  <si>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</si>
  <si>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</si>
  <si>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</si>
  <si>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</si>
  <si>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</si>
  <si>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</si>
  <si>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</si>
  <si>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</si>
  <si>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</si>
  <si>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</si>
  <si>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</si>
  <si>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</si>
  <si>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</si>
  <si>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</si>
  <si>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</si>
  <si>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</si>
  <si>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</si>
  <si>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</si>
  <si>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</si>
  <si>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</si>
  <si>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</si>
  <si>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</si>
  <si>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</si>
  <si>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</si>
  <si>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</si>
  <si>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</si>
  <si>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</si>
  <si>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</si>
  <si>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</si>
  <si>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</si>
  <si>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</si>
  <si>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</si>
  <si>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</si>
  <si>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</si>
  <si>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畑田雅紀</t>
    <rPh sb="0" eb="4">
      <t>ハタダマサキ</t>
    </rPh>
    <phoneticPr fontId="1"/>
  </si>
  <si>
    <t>事務</t>
    <rPh sb="0" eb="2">
      <t>ジム</t>
    </rPh>
    <phoneticPr fontId="1"/>
  </si>
  <si>
    <t>２　法人</t>
  </si>
  <si>
    <t>５　営利法人</t>
  </si>
  <si>
    <t>株式会社昇輪</t>
    <rPh sb="0" eb="4">
      <t>カブシキガイシャ</t>
    </rPh>
    <rPh sb="4" eb="5">
      <t>ノボル</t>
    </rPh>
    <rPh sb="5" eb="6">
      <t>ワ</t>
    </rPh>
    <phoneticPr fontId="1"/>
  </si>
  <si>
    <t>かぶしきがいしゃしょうわ</t>
    <phoneticPr fontId="1"/>
  </si>
  <si>
    <t>8020001131842</t>
    <phoneticPr fontId="1"/>
  </si>
  <si>
    <t>045</t>
    <phoneticPr fontId="1"/>
  </si>
  <si>
    <t>716</t>
    <phoneticPr fontId="1"/>
  </si>
  <si>
    <t>8666</t>
    <phoneticPr fontId="1"/>
  </si>
  <si>
    <t>8678</t>
    <phoneticPr fontId="1"/>
  </si>
  <si>
    <t>hatada</t>
    <phoneticPr fontId="1"/>
  </si>
  <si>
    <t>nissho-group.or.jp</t>
    <phoneticPr fontId="1"/>
  </si>
  <si>
    <t>nissho-group.or.jp/hanagokoroshinyokohama.html</t>
    <phoneticPr fontId="1"/>
  </si>
  <si>
    <t>https://</t>
  </si>
  <si>
    <t>君嶋昇</t>
    <rPh sb="0" eb="2">
      <t>キミシマ</t>
    </rPh>
    <rPh sb="2" eb="3">
      <t>ノボル</t>
    </rPh>
    <phoneticPr fontId="1"/>
  </si>
  <si>
    <t>代表取締役</t>
    <rPh sb="0" eb="5">
      <t>ダイヒョウトリシマリヤク</t>
    </rPh>
    <phoneticPr fontId="1"/>
  </si>
  <si>
    <t>ゆうりょうろうじんほーむはなごころしんよこはま</t>
    <phoneticPr fontId="1"/>
  </si>
  <si>
    <t>有料老人ホームはなごころ新横浜</t>
    <rPh sb="0" eb="4">
      <t>ユウリョウロウジン</t>
    </rPh>
    <rPh sb="12" eb="15">
      <t>シンヨコハマ</t>
    </rPh>
    <phoneticPr fontId="1"/>
  </si>
  <si>
    <t>神奈川県横浜市神奈川区菅田町2878-1</t>
    <rPh sb="0" eb="7">
      <t>カナガワケンヨコハマシ</t>
    </rPh>
    <rPh sb="7" eb="11">
      <t>カナガワク</t>
    </rPh>
    <rPh sb="11" eb="14">
      <t>スゲタチョウ</t>
    </rPh>
    <phoneticPr fontId="1"/>
  </si>
  <si>
    <t>片倉町</t>
    <rPh sb="0" eb="3">
      <t>カタクラチョウ</t>
    </rPh>
    <phoneticPr fontId="1"/>
  </si>
  <si>
    <t>045</t>
    <phoneticPr fontId="1"/>
  </si>
  <si>
    <t>577</t>
    <phoneticPr fontId="1"/>
  </si>
  <si>
    <t>0461</t>
    <phoneticPr fontId="1"/>
  </si>
  <si>
    <t>0462</t>
    <phoneticPr fontId="1"/>
  </si>
  <si>
    <t>hatada</t>
    <phoneticPr fontId="1"/>
  </si>
  <si>
    <t>nissho-group.or.jp</t>
    <phoneticPr fontId="1"/>
  </si>
  <si>
    <t>黒柳行基</t>
    <rPh sb="0" eb="2">
      <t>クロヤナギ</t>
    </rPh>
    <rPh sb="2" eb="4">
      <t>ギョウキ</t>
    </rPh>
    <phoneticPr fontId="1"/>
  </si>
  <si>
    <t>施設長</t>
    <rPh sb="0" eb="3">
      <t>シセツチョウ</t>
    </rPh>
    <phoneticPr fontId="1"/>
  </si>
  <si>
    <t>---------------------------------------------------------------</t>
  </si>
  <si>
    <t>神奈川県横浜市港北区新横浜2-5-4　京浜建物第2ビル4階</t>
    <phoneticPr fontId="1"/>
  </si>
  <si>
    <t xml:space="preserve">【お車の場合】三京浜道路「羽沢IC」から環状2号線を新横浜方面へ約5分
【電車・バスの場合】横浜市営地下鉄「片倉町駅」より横浜市営バス36系統「菅田町入口」バス停約10分　下車徒歩10秒
・JR・横浜市営地下鉄「新横浜駅」より横浜市営バス129・295系統「菅田町入口」バス停約10分　下車徒歩3分
</t>
    <rPh sb="37" eb="39">
      <t>デンシャ</t>
    </rPh>
    <rPh sb="43" eb="45">
      <t>バアイ</t>
    </rPh>
    <phoneticPr fontId="1"/>
  </si>
  <si>
    <t>３　住宅型</t>
  </si>
  <si>
    <t>１　事業者が自ら所有する土地</t>
  </si>
  <si>
    <t>１　耐火建築物</t>
  </si>
  <si>
    <t>２　鉄骨造</t>
  </si>
  <si>
    <t>１　事業者が自ら所有する建物</t>
  </si>
  <si>
    <t>１　全室個室（縁故者個室含む）</t>
  </si>
  <si>
    <t>１　あり</t>
  </si>
  <si>
    <t>２　なし</t>
  </si>
  <si>
    <t>２　あり（ストレッチャー対応）</t>
  </si>
  <si>
    <t>１　全ての居室あり</t>
  </si>
  <si>
    <t>１　全ての便所あり</t>
  </si>
  <si>
    <t>１　全ての浴室あり</t>
  </si>
  <si>
    <t>　住宅型有料老人ホームとして、入居者のライフスタイルを尊重しつつ、食事のサービス、健康管理サービス、介護サービス等を中心に健康状態を向上させ、日々のレクリエーションや季節の行事活動を取り入れつつ、入居者が活動的な生活を営むことが出来るよう努力いたします。
　</t>
    <phoneticPr fontId="1"/>
  </si>
  <si>
    <t xml:space="preserve">①日常的な健康管理
②24時間往診対応
③個々の体調に合わせた食事管理
④介護保険在宅サービス利用可能
</t>
    <phoneticPr fontId="1"/>
  </si>
  <si>
    <t>２　委託</t>
  </si>
  <si>
    <t>１　自ら実施</t>
  </si>
  <si>
    <t>○</t>
  </si>
  <si>
    <t>医療法人社団　昇和会
昇和診療所</t>
    <phoneticPr fontId="1"/>
  </si>
  <si>
    <t>神奈川県横浜市港北区北新横浜1-11-11</t>
    <phoneticPr fontId="1"/>
  </si>
  <si>
    <t>定期的な訪問診療、緊急往診対応</t>
    <rPh sb="0" eb="2">
      <t>テイキ</t>
    </rPh>
    <rPh sb="2" eb="3">
      <t>テキ</t>
    </rPh>
    <rPh sb="4" eb="6">
      <t>ホウモン</t>
    </rPh>
    <rPh sb="6" eb="8">
      <t>シンリョウ</t>
    </rPh>
    <rPh sb="9" eb="11">
      <t>キンキュウ</t>
    </rPh>
    <rPh sb="11" eb="13">
      <t>オウシン</t>
    </rPh>
    <rPh sb="13" eb="15">
      <t>タイオウ</t>
    </rPh>
    <phoneticPr fontId="1"/>
  </si>
  <si>
    <t>アフロスデンタルクリニック</t>
  </si>
  <si>
    <t>神奈川県横浜市港北区北新横浜1-11-11</t>
  </si>
  <si>
    <t>訪問歯科及び緊急歯科治療</t>
  </si>
  <si>
    <t>内科・皮膚科・精神科</t>
    <rPh sb="0" eb="2">
      <t>ナイカ</t>
    </rPh>
    <rPh sb="3" eb="6">
      <t>ヒフカ</t>
    </rPh>
    <rPh sb="7" eb="10">
      <t>セイシンカ</t>
    </rPh>
    <phoneticPr fontId="1"/>
  </si>
  <si>
    <t>入居者の心身の状況等を勘案した上で、建物内の他の専用居室に変更していただく場合がございます。その際には医師の意見を聞き、本人又は身元引受人の同意を得て、一定の観察期間を設けるものとします。又、料金については変更後の同室料金となります。</t>
    <phoneticPr fontId="1"/>
  </si>
  <si>
    <t>身元引受人を1名指定していただきます。身元引受人は入居契約に基づき利用料の支払について入居者と連帯して責任を負うことになります。</t>
    <phoneticPr fontId="1"/>
  </si>
  <si>
    <t xml:space="preserve">入居者は、この契約を解除しようとする場合には、３０日以上の予告期間をおいて、契約解除届を事業者に届け出るものとし、その契約解除届に記載された予告期間満了日をもってこの契約は解除されるものとします。※詳しくはお問い合わせください。
</t>
    <rPh sb="0" eb="3">
      <t>ニュウキョシャ</t>
    </rPh>
    <rPh sb="44" eb="47">
      <t>ジギョウシャ</t>
    </rPh>
    <rPh sb="99" eb="100">
      <t>クワ</t>
    </rPh>
    <rPh sb="104" eb="105">
      <t>ト</t>
    </rPh>
    <rPh sb="106" eb="107">
      <t>ア</t>
    </rPh>
    <phoneticPr fontId="1"/>
  </si>
  <si>
    <t xml:space="preserve">事業者は入居者が契約解除事項に該当した場合には、入居者に対し書面にて90日以上の予告期間をおいて、この契約を解除できるものとします。※お問い合わせ下さい。
</t>
    <rPh sb="0" eb="3">
      <t>ジギョウシャ</t>
    </rPh>
    <rPh sb="4" eb="7">
      <t>ニュウキョシャ</t>
    </rPh>
    <rPh sb="8" eb="10">
      <t>ケイヤク</t>
    </rPh>
    <rPh sb="10" eb="12">
      <t>カイジョ</t>
    </rPh>
    <rPh sb="12" eb="14">
      <t>ジコウ</t>
    </rPh>
    <rPh sb="24" eb="27">
      <t>ニュウキョシャ</t>
    </rPh>
    <rPh sb="68" eb="69">
      <t>ト</t>
    </rPh>
    <rPh sb="70" eb="71">
      <t>ア</t>
    </rPh>
    <rPh sb="73" eb="74">
      <t>クダ</t>
    </rPh>
    <phoneticPr fontId="1"/>
  </si>
  <si>
    <t>最大１４日（１３泊１４日）
１日６，６００円（賃料・管理費・食費・水光熱費含む）＋レンタル代など</t>
    <rPh sb="45" eb="46">
      <t>ダイ</t>
    </rPh>
    <phoneticPr fontId="1"/>
  </si>
  <si>
    <t>介護福祉士</t>
    <rPh sb="0" eb="5">
      <t>カイゴフクシシ</t>
    </rPh>
    <phoneticPr fontId="1"/>
  </si>
  <si>
    <t>１　利用権方式</t>
  </si>
  <si>
    <t>３　月払い方式</t>
  </si>
  <si>
    <t>２　日割り計算で減額</t>
  </si>
  <si>
    <t>施設が所在する地域の自治体が発表する消費者物価指数及び
人件費等を勘案した場合</t>
    <phoneticPr fontId="1"/>
  </si>
  <si>
    <t>運営懇談会の意見を聴いて同意を得た上で、費用の額を改定いたします。</t>
    <phoneticPr fontId="1"/>
  </si>
  <si>
    <t>(生活保護)</t>
    <phoneticPr fontId="1"/>
  </si>
  <si>
    <t>75歳以上</t>
    <rPh sb="2" eb="3">
      <t>サイ</t>
    </rPh>
    <rPh sb="3" eb="5">
      <t>イジョウ</t>
    </rPh>
    <phoneticPr fontId="1"/>
  </si>
  <si>
    <t>実費</t>
    <rPh sb="0" eb="2">
      <t>ジッピ</t>
    </rPh>
    <phoneticPr fontId="1"/>
  </si>
  <si>
    <t>土地代（土地取得費）・建設費・借入利息・募集経費等を基礎とし、１室あたりの月額費用を算出しています。</t>
    <phoneticPr fontId="1"/>
  </si>
  <si>
    <t>共用部光熱水費・設備メンテナンス・保守点検・燃料費・植栽維持費</t>
    <phoneticPr fontId="1"/>
  </si>
  <si>
    <t xml:space="preserve">1日3食　　
朝食、昼食、夕食　862円/日 30日 25,860円  </t>
    <phoneticPr fontId="1"/>
  </si>
  <si>
    <t>個別メーターの使用量に基づき請求。</t>
    <phoneticPr fontId="1"/>
  </si>
  <si>
    <t>レンタル料金（月額 ベッド1,650円 カーテン506円 布団類1,980円）
水洗い洗濯　月額　5,400円
おやつ代金　１日　　110円  その他</t>
    <rPh sb="74" eb="75">
      <t>タ</t>
    </rPh>
    <phoneticPr fontId="1"/>
  </si>
  <si>
    <t>相談窓口：相談員
責任者：管理者</t>
    <rPh sb="0" eb="4">
      <t>ソウダンマドグチ</t>
    </rPh>
    <rPh sb="5" eb="8">
      <t>ソウダンイン</t>
    </rPh>
    <rPh sb="9" eb="12">
      <t>セキニンシャ</t>
    </rPh>
    <rPh sb="13" eb="16">
      <t>カンリシャ</t>
    </rPh>
    <phoneticPr fontId="1"/>
  </si>
  <si>
    <t>横浜市健康福祉局高齢施設課</t>
    <phoneticPr fontId="1"/>
  </si>
  <si>
    <t>671</t>
    <phoneticPr fontId="1"/>
  </si>
  <si>
    <t>4117</t>
    <phoneticPr fontId="1"/>
  </si>
  <si>
    <t>祝日・休日・12月29日から1月3日</t>
    <phoneticPr fontId="1"/>
  </si>
  <si>
    <t>神奈川県国民健康保険団体連合会</t>
    <phoneticPr fontId="1"/>
  </si>
  <si>
    <t>329</t>
    <phoneticPr fontId="1"/>
  </si>
  <si>
    <t>3447</t>
    <phoneticPr fontId="1"/>
  </si>
  <si>
    <t>土曜日・日曜日・祝祭日・年末年始</t>
    <phoneticPr fontId="1"/>
  </si>
  <si>
    <t>東京海上日動自賠責保険</t>
    <phoneticPr fontId="1"/>
  </si>
  <si>
    <t>随時</t>
    <rPh sb="0" eb="2">
      <t>ズイジ</t>
    </rPh>
    <phoneticPr fontId="1"/>
  </si>
  <si>
    <t>２　入居希望者に交付</t>
  </si>
  <si>
    <t>１　入居希望者に公開</t>
  </si>
  <si>
    <t>３　公開していない</t>
  </si>
  <si>
    <t>はなごころ新横浜ヘルパーステーション</t>
    <rPh sb="5" eb="8">
      <t>シンヨコハマ</t>
    </rPh>
    <phoneticPr fontId="1"/>
  </si>
  <si>
    <t>神奈川県横浜市菅田町2878-1はなごころ新横浜106号室</t>
    <rPh sb="0" eb="7">
      <t>カナガワケンヨコハマシ</t>
    </rPh>
    <rPh sb="7" eb="10">
      <t>スゲタチョウ</t>
    </rPh>
    <rPh sb="21" eb="24">
      <t>シンヨコハマ</t>
    </rPh>
    <rPh sb="27" eb="29">
      <t>ゴウシツ</t>
    </rPh>
    <phoneticPr fontId="1"/>
  </si>
  <si>
    <t>1回あたり</t>
    <rPh sb="1" eb="2">
      <t>カイ</t>
    </rPh>
    <phoneticPr fontId="1"/>
  </si>
  <si>
    <t>週三回以上は1回あたり</t>
    <rPh sb="0" eb="5">
      <t>シュウサンカイイジョウ</t>
    </rPh>
    <rPh sb="7" eb="8">
      <t>カイ</t>
    </rPh>
    <phoneticPr fontId="1"/>
  </si>
  <si>
    <t>（中間浴）
週三回以上は1回あたり</t>
    <rPh sb="1" eb="4">
      <t>チュウカンヨク</t>
    </rPh>
    <rPh sb="6" eb="11">
      <t>シュウサンカイイジョウ</t>
    </rPh>
    <rPh sb="13" eb="14">
      <t>カイ</t>
    </rPh>
    <phoneticPr fontId="1"/>
  </si>
  <si>
    <t>協力医療機関　無料
協力医療機関以外　1時間</t>
    <rPh sb="0" eb="6">
      <t>キョウリョクイリョウキカン</t>
    </rPh>
    <rPh sb="7" eb="9">
      <t>ムリョウ</t>
    </rPh>
    <rPh sb="10" eb="16">
      <t>キョウリョクイリョウキカン</t>
    </rPh>
    <rPh sb="16" eb="18">
      <t>イガイ</t>
    </rPh>
    <rPh sb="20" eb="22">
      <t>ジカン</t>
    </rPh>
    <phoneticPr fontId="1"/>
  </si>
  <si>
    <t>1回30分まで</t>
    <rPh sb="1" eb="2">
      <t>カイ</t>
    </rPh>
    <rPh sb="4" eb="5">
      <t>フン</t>
    </rPh>
    <phoneticPr fontId="1"/>
  </si>
  <si>
    <t>水洗い（ドライ除く）1回あたり</t>
    <rPh sb="0" eb="2">
      <t>ミズアラ</t>
    </rPh>
    <rPh sb="7" eb="8">
      <t>ノゾ</t>
    </rPh>
    <rPh sb="11" eb="12">
      <t>カイ</t>
    </rPh>
    <phoneticPr fontId="1"/>
  </si>
  <si>
    <t>1時間あたり</t>
    <rPh sb="1" eb="3">
      <t>ジカン</t>
    </rPh>
    <phoneticPr fontId="1"/>
  </si>
  <si>
    <t>年2回</t>
    <rPh sb="0" eb="1">
      <t>ネン</t>
    </rPh>
    <rPh sb="2" eb="3">
      <t>カイ</t>
    </rPh>
    <phoneticPr fontId="1"/>
  </si>
  <si>
    <t>協力医療機関無料
協力医療機関5kmあたり
5km以降 1kmあたり440円</t>
    <rPh sb="0" eb="6">
      <t>キョウリョクイリョウキカン</t>
    </rPh>
    <rPh sb="6" eb="8">
      <t>ムリョウ</t>
    </rPh>
    <rPh sb="9" eb="15">
      <t>キョウリョクイリョウキカン</t>
    </rPh>
    <rPh sb="25" eb="27">
      <t>イコウ</t>
    </rPh>
    <rPh sb="37" eb="38">
      <t>エン</t>
    </rPh>
    <phoneticPr fontId="1"/>
  </si>
  <si>
    <t>社会福祉施設への転居・入院長期化による施設復帰が望めないため等。</t>
    <rPh sb="0" eb="6">
      <t>シャカイフクシシセツ</t>
    </rPh>
    <rPh sb="8" eb="10">
      <t>テンキョ</t>
    </rPh>
    <rPh sb="11" eb="13">
      <t>ニュウイン</t>
    </rPh>
    <rPh sb="13" eb="16">
      <t>チョウキカ</t>
    </rPh>
    <rPh sb="19" eb="21">
      <t>シセツ</t>
    </rPh>
    <rPh sb="21" eb="23">
      <t>フッキ</t>
    </rPh>
    <rPh sb="24" eb="25">
      <t>ノゾ</t>
    </rPh>
    <rPh sb="30" eb="3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</si>
</sst>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11"/>
      <color rgb="FF00000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rgb="FF000000"/>
      </right>
      <top style="thin">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9" fontId="2" fillId="0" borderId="35" xfId="0" applyNumberFormat="1" applyFont="1" applyBorder="1" applyAlignment="1" applyProtection="1">
      <alignment horizontal="left" vertical="center"/>
      <protection locked="0"/>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1" fillId="0" borderId="50" xfId="0" applyNumberFormat="1" applyFont="1" applyBorder="1" applyAlignment="1" applyProtection="1">
      <alignment horizontal="left" vertical="center"/>
      <protection locked="0"/>
    </xf>
    <xf numFmtId="49" fontId="21" fillId="0" borderId="51" xfId="0" applyNumberFormat="1" applyFont="1" applyBorder="1" applyAlignment="1" applyProtection="1">
      <alignment horizontal="left" vertical="center"/>
      <protection locked="0"/>
    </xf>
    <xf numFmtId="49" fontId="21" fillId="0" borderId="110"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78" zoomScaleNormal="78" zoomScaleSheetLayoutView="100" workbookViewId="0">
      <selection activeCell="H431" sqref="H431:P43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24</v>
      </c>
      <c r="M4" s="459"/>
      <c r="N4" s="456" t="s">
        <v>486</v>
      </c>
      <c r="O4" s="456"/>
      <c r="P4" s="460"/>
    </row>
    <row r="5" spans="1:20" ht="20.100000000000001" customHeight="1">
      <c r="B5" s="439" t="s">
        <v>1</v>
      </c>
      <c r="C5" s="301"/>
      <c r="D5" s="301"/>
      <c r="E5" s="302"/>
      <c r="F5" s="179" t="s">
        <v>2478</v>
      </c>
      <c r="G5" s="317"/>
      <c r="H5" s="317"/>
      <c r="I5" s="317"/>
      <c r="J5" s="317"/>
      <c r="K5" s="317"/>
      <c r="L5" s="317"/>
      <c r="M5" s="317"/>
      <c r="N5" s="317"/>
      <c r="O5" s="317"/>
      <c r="P5" s="317"/>
      <c r="Q5" s="12"/>
    </row>
    <row r="6" spans="1:20" ht="20.100000000000001" customHeight="1">
      <c r="B6" s="439" t="s">
        <v>2</v>
      </c>
      <c r="C6" s="301"/>
      <c r="D6" s="301"/>
      <c r="E6" s="302"/>
      <c r="F6" s="179" t="s">
        <v>2479</v>
      </c>
      <c r="G6" s="317"/>
      <c r="H6" s="317"/>
      <c r="I6" s="317"/>
      <c r="J6" s="317"/>
      <c r="K6" s="317"/>
      <c r="L6" s="317"/>
      <c r="M6" s="317"/>
      <c r="N6" s="317"/>
      <c r="O6" s="317"/>
      <c r="P6" s="317"/>
    </row>
    <row r="7" spans="1:20" ht="20.100000000000001" customHeight="1">
      <c r="B7" s="439" t="s">
        <v>431</v>
      </c>
      <c r="C7" s="301"/>
      <c r="D7" s="301"/>
      <c r="E7" s="302"/>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t="s">
        <v>2507</v>
      </c>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2480</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2481</v>
      </c>
      <c r="K12" s="417"/>
      <c r="L12" s="417"/>
      <c r="M12" s="417"/>
      <c r="N12" s="417"/>
      <c r="O12" s="418"/>
      <c r="P12" s="419"/>
    </row>
    <row r="13" spans="1:20" ht="39" customHeight="1">
      <c r="B13" s="167" t="s">
        <v>5</v>
      </c>
      <c r="C13" s="166"/>
      <c r="D13" s="166"/>
      <c r="E13" s="166"/>
      <c r="F13" s="207" t="s">
        <v>12</v>
      </c>
      <c r="G13" s="218"/>
      <c r="H13" s="465" t="s">
        <v>2483</v>
      </c>
      <c r="I13" s="466"/>
      <c r="J13" s="466"/>
      <c r="K13" s="466"/>
      <c r="L13" s="466"/>
      <c r="M13" s="466"/>
      <c r="N13" s="466"/>
      <c r="O13" s="466"/>
      <c r="P13" s="467"/>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7" t="s">
        <v>518</v>
      </c>
      <c r="C15" s="171"/>
      <c r="D15" s="171"/>
      <c r="E15" s="242"/>
      <c r="F15" s="166" t="s">
        <v>519</v>
      </c>
      <c r="G15" s="166"/>
      <c r="H15" s="166"/>
      <c r="I15" s="166"/>
      <c r="J15" s="138" t="s">
        <v>2384</v>
      </c>
      <c r="K15" s="93"/>
      <c r="L15" s="93"/>
      <c r="M15" s="93"/>
      <c r="N15" s="93"/>
      <c r="O15" s="93"/>
      <c r="P15" s="139"/>
    </row>
    <row r="16" spans="1:20" ht="19.899999999999999" customHeight="1">
      <c r="B16" s="297"/>
      <c r="C16" s="171"/>
      <c r="D16" s="171"/>
      <c r="E16" s="242"/>
      <c r="F16" s="166" t="s">
        <v>518</v>
      </c>
      <c r="G16" s="166"/>
      <c r="H16" s="166"/>
      <c r="I16" s="166"/>
      <c r="J16" s="89" t="s">
        <v>2484</v>
      </c>
      <c r="K16" s="90"/>
      <c r="L16" s="90"/>
      <c r="M16" s="90"/>
      <c r="N16" s="90"/>
      <c r="O16" s="90"/>
      <c r="P16" s="91"/>
    </row>
    <row r="17" spans="1:20" ht="20.100000000000001" customHeight="1">
      <c r="B17" s="316" t="s">
        <v>6</v>
      </c>
      <c r="C17" s="218"/>
      <c r="D17" s="218"/>
      <c r="E17" s="236"/>
      <c r="F17" s="34" t="s">
        <v>13</v>
      </c>
      <c r="G17" s="31">
        <v>222</v>
      </c>
      <c r="H17" s="35" t="s">
        <v>487</v>
      </c>
      <c r="I17" s="32">
        <v>33</v>
      </c>
      <c r="J17" s="288"/>
      <c r="K17" s="289"/>
      <c r="L17" s="289"/>
      <c r="M17" s="289"/>
      <c r="N17" s="289"/>
      <c r="O17" s="289"/>
      <c r="P17" s="290"/>
      <c r="S17" s="15" t="str">
        <f>IF(OR(G17="",I17=""),"未記入","")</f>
        <v/>
      </c>
    </row>
    <row r="18" spans="1:20" ht="57.75" customHeight="1">
      <c r="B18" s="281"/>
      <c r="C18" s="299"/>
      <c r="D18" s="299"/>
      <c r="E18" s="282"/>
      <c r="F18" s="104" t="s">
        <v>2508</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2485</v>
      </c>
      <c r="K19" s="35" t="s">
        <v>487</v>
      </c>
      <c r="L19" s="63" t="s">
        <v>2486</v>
      </c>
      <c r="M19" s="35" t="s">
        <v>487</v>
      </c>
      <c r="N19" s="63" t="s">
        <v>2487</v>
      </c>
      <c r="O19" s="289"/>
      <c r="P19" s="290"/>
      <c r="Q19" s="12"/>
    </row>
    <row r="20" spans="1:20" ht="20.100000000000001" customHeight="1">
      <c r="B20" s="344"/>
      <c r="C20" s="345"/>
      <c r="D20" s="345"/>
      <c r="E20" s="346"/>
      <c r="F20" s="166" t="s">
        <v>15</v>
      </c>
      <c r="G20" s="166"/>
      <c r="H20" s="166"/>
      <c r="I20" s="166"/>
      <c r="J20" s="64" t="s">
        <v>2485</v>
      </c>
      <c r="K20" s="35" t="s">
        <v>487</v>
      </c>
      <c r="L20" s="63" t="s">
        <v>2486</v>
      </c>
      <c r="M20" s="35" t="s">
        <v>487</v>
      </c>
      <c r="N20" s="63" t="s">
        <v>2488</v>
      </c>
      <c r="O20" s="289"/>
      <c r="P20" s="290"/>
      <c r="Q20" s="12"/>
    </row>
    <row r="21" spans="1:20" ht="20.100000000000001" customHeight="1">
      <c r="B21" s="344"/>
      <c r="C21" s="345"/>
      <c r="D21" s="345"/>
      <c r="E21" s="346"/>
      <c r="F21" s="397" t="s">
        <v>423</v>
      </c>
      <c r="G21" s="426"/>
      <c r="H21" s="426"/>
      <c r="I21" s="398"/>
      <c r="J21" s="138" t="s">
        <v>2489</v>
      </c>
      <c r="K21" s="93"/>
      <c r="L21" s="93"/>
      <c r="M21" s="35" t="s">
        <v>483</v>
      </c>
      <c r="N21" s="93" t="s">
        <v>2490</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1"/>
      <c r="C23" s="299"/>
      <c r="D23" s="299"/>
      <c r="E23" s="282"/>
      <c r="F23" s="166" t="s">
        <v>16</v>
      </c>
      <c r="G23" s="166"/>
      <c r="H23" s="166"/>
      <c r="I23" s="166"/>
      <c r="J23" s="138" t="s">
        <v>2492</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2493</v>
      </c>
      <c r="K24" s="178"/>
      <c r="L24" s="178"/>
      <c r="M24" s="178"/>
      <c r="N24" s="178"/>
      <c r="O24" s="138"/>
      <c r="P24" s="179"/>
    </row>
    <row r="25" spans="1:20" ht="20.100000000000001" customHeight="1">
      <c r="B25" s="281"/>
      <c r="C25" s="299"/>
      <c r="D25" s="299"/>
      <c r="E25" s="282"/>
      <c r="F25" s="168" t="s">
        <v>18</v>
      </c>
      <c r="G25" s="168"/>
      <c r="H25" s="166"/>
      <c r="I25" s="166"/>
      <c r="J25" s="178" t="s">
        <v>2494</v>
      </c>
      <c r="K25" s="178"/>
      <c r="L25" s="178"/>
      <c r="M25" s="178"/>
      <c r="N25" s="178"/>
      <c r="O25" s="138"/>
      <c r="P25" s="179"/>
    </row>
    <row r="26" spans="1:20" ht="20.100000000000001" customHeight="1">
      <c r="B26" s="167" t="s">
        <v>9</v>
      </c>
      <c r="C26" s="166"/>
      <c r="D26" s="166"/>
      <c r="E26" s="166"/>
      <c r="F26" s="433">
        <v>2019</v>
      </c>
      <c r="G26" s="434"/>
      <c r="H26" s="35" t="s">
        <v>484</v>
      </c>
      <c r="I26" s="434">
        <v>6</v>
      </c>
      <c r="J26" s="434"/>
      <c r="K26" s="35" t="s">
        <v>485</v>
      </c>
      <c r="L26" s="434">
        <v>28</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3"/>
      <c r="D31" s="343"/>
      <c r="E31" s="280"/>
      <c r="F31" s="450" t="s">
        <v>12</v>
      </c>
      <c r="G31" s="343"/>
      <c r="H31" s="451" t="s">
        <v>2495</v>
      </c>
      <c r="I31" s="451"/>
      <c r="J31" s="451"/>
      <c r="K31" s="451"/>
      <c r="L31" s="451"/>
      <c r="M31" s="451"/>
      <c r="N31" s="451"/>
      <c r="O31" s="451"/>
      <c r="P31" s="452"/>
      <c r="S31" s="15" t="str">
        <f>IF(H31="","未記入","")</f>
        <v/>
      </c>
    </row>
    <row r="32" spans="1:20" ht="39" customHeight="1">
      <c r="B32" s="281"/>
      <c r="C32" s="299"/>
      <c r="D32" s="299"/>
      <c r="E32" s="282"/>
      <c r="F32" s="201" t="s">
        <v>2496</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221</v>
      </c>
      <c r="H33" s="35" t="s">
        <v>487</v>
      </c>
      <c r="I33" s="32">
        <v>864</v>
      </c>
      <c r="J33" s="440"/>
      <c r="K33" s="440"/>
      <c r="L33" s="440"/>
      <c r="M33" s="440"/>
      <c r="N33" s="440"/>
      <c r="O33" s="440"/>
      <c r="P33" s="441"/>
      <c r="S33" s="15" t="str">
        <f>IF(OR(G33="",I33=""),"未記入","")</f>
        <v/>
      </c>
    </row>
    <row r="34" spans="2:20" ht="58.5" customHeight="1">
      <c r="B34" s="281"/>
      <c r="C34" s="299"/>
      <c r="D34" s="299"/>
      <c r="E34" s="282"/>
      <c r="F34" s="104" t="s">
        <v>2497</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1"/>
      <c r="D36" s="301"/>
      <c r="E36" s="302"/>
      <c r="F36" s="442" t="s">
        <v>514</v>
      </c>
      <c r="G36" s="301"/>
      <c r="H36" s="443" t="s">
        <v>606</v>
      </c>
      <c r="I36" s="444"/>
      <c r="J36" s="442" t="s">
        <v>517</v>
      </c>
      <c r="K36" s="302"/>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2509</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8"/>
      <c r="G42" s="299"/>
      <c r="H42" s="299"/>
      <c r="I42" s="282"/>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2499</v>
      </c>
      <c r="K43" s="35" t="s">
        <v>487</v>
      </c>
      <c r="L43" s="11" t="s">
        <v>2500</v>
      </c>
      <c r="M43" s="35" t="s">
        <v>487</v>
      </c>
      <c r="N43" s="11" t="s">
        <v>2501</v>
      </c>
      <c r="O43" s="289"/>
      <c r="P43" s="290"/>
      <c r="S43" s="15" t="str">
        <f>IF(OR(J43="",L43="",N43=""),"未記入","")</f>
        <v/>
      </c>
    </row>
    <row r="44" spans="2:20" ht="20.100000000000001" customHeight="1">
      <c r="B44" s="167"/>
      <c r="C44" s="166"/>
      <c r="D44" s="166"/>
      <c r="E44" s="166"/>
      <c r="F44" s="166" t="s">
        <v>15</v>
      </c>
      <c r="G44" s="166"/>
      <c r="H44" s="166"/>
      <c r="I44" s="166"/>
      <c r="J44" s="64" t="s">
        <v>2499</v>
      </c>
      <c r="K44" s="35" t="s">
        <v>487</v>
      </c>
      <c r="L44" s="63" t="s">
        <v>2500</v>
      </c>
      <c r="M44" s="35" t="s">
        <v>487</v>
      </c>
      <c r="N44" s="63" t="s">
        <v>2502</v>
      </c>
      <c r="O44" s="289"/>
      <c r="P44" s="290"/>
    </row>
    <row r="45" spans="2:20" ht="20.100000000000001" customHeight="1">
      <c r="B45" s="167"/>
      <c r="C45" s="166"/>
      <c r="D45" s="166"/>
      <c r="E45" s="166"/>
      <c r="F45" s="397" t="s">
        <v>423</v>
      </c>
      <c r="G45" s="426"/>
      <c r="H45" s="426"/>
      <c r="I45" s="398"/>
      <c r="J45" s="138" t="s">
        <v>2503</v>
      </c>
      <c r="K45" s="93"/>
      <c r="L45" s="93"/>
      <c r="M45" s="35" t="s">
        <v>483</v>
      </c>
      <c r="N45" s="93" t="s">
        <v>2504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2492</v>
      </c>
      <c r="K47" s="416"/>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2505</v>
      </c>
      <c r="K48" s="178"/>
      <c r="L48" s="178"/>
      <c r="M48" s="178"/>
      <c r="N48" s="178"/>
      <c r="O48" s="138"/>
      <c r="P48" s="179"/>
    </row>
    <row r="49" spans="1:20" ht="20.100000000000001" customHeight="1">
      <c r="B49" s="167"/>
      <c r="C49" s="166"/>
      <c r="D49" s="166"/>
      <c r="E49" s="166"/>
      <c r="F49" s="166" t="s">
        <v>18</v>
      </c>
      <c r="G49" s="166"/>
      <c r="H49" s="166"/>
      <c r="I49" s="166"/>
      <c r="J49" s="178" t="s">
        <v>2506</v>
      </c>
      <c r="K49" s="178"/>
      <c r="L49" s="178"/>
      <c r="M49" s="178"/>
      <c r="N49" s="178"/>
      <c r="O49" s="138"/>
      <c r="P49" s="179"/>
    </row>
    <row r="50" spans="1:20" ht="20.100000000000001" customHeight="1">
      <c r="B50" s="108" t="s">
        <v>28</v>
      </c>
      <c r="C50" s="217"/>
      <c r="D50" s="217"/>
      <c r="E50" s="217"/>
      <c r="F50" s="217"/>
      <c r="G50" s="217"/>
      <c r="H50" s="217"/>
      <c r="I50" s="217"/>
      <c r="J50" s="433">
        <v>2020</v>
      </c>
      <c r="K50" s="434"/>
      <c r="L50" s="35" t="s">
        <v>484</v>
      </c>
      <c r="M50" s="61">
        <v>3</v>
      </c>
      <c r="N50" s="35" t="s">
        <v>485</v>
      </c>
      <c r="O50" s="61">
        <v>17</v>
      </c>
      <c r="P50" s="37" t="s">
        <v>486</v>
      </c>
      <c r="S50" s="15" t="str">
        <f>IF(OR(J50="",M50="",O50=""),"未記入","")</f>
        <v/>
      </c>
    </row>
    <row r="51" spans="1:20" ht="20.100000000000001" customHeight="1" thickBot="1">
      <c r="B51" s="109" t="s">
        <v>29</v>
      </c>
      <c r="C51" s="435"/>
      <c r="D51" s="435"/>
      <c r="E51" s="435"/>
      <c r="F51" s="435"/>
      <c r="G51" s="435"/>
      <c r="H51" s="435"/>
      <c r="I51" s="435"/>
      <c r="J51" s="424">
        <v>2021</v>
      </c>
      <c r="K51" s="425"/>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2510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v>2021</v>
      </c>
      <c r="K57" s="434"/>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639.73</v>
      </c>
      <c r="H61" s="193"/>
      <c r="I61" s="193"/>
      <c r="J61" s="193"/>
      <c r="K61" s="432"/>
      <c r="L61" s="371" t="s">
        <v>516</v>
      </c>
      <c r="M61" s="360"/>
      <c r="N61" s="360"/>
      <c r="O61" s="360"/>
      <c r="P61" s="385"/>
    </row>
    <row r="62" spans="1:20" ht="20.100000000000001" customHeight="1">
      <c r="B62" s="167"/>
      <c r="C62" s="166"/>
      <c r="D62" s="207" t="s">
        <v>39</v>
      </c>
      <c r="E62" s="218"/>
      <c r="F62" s="236"/>
      <c r="G62" s="178" t="s">
        <v>2511</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8"/>
      <c r="I70" s="299"/>
      <c r="J70" s="282"/>
      <c r="K70" s="60"/>
      <c r="L70" s="39" t="s">
        <v>484</v>
      </c>
      <c r="M70" s="61"/>
      <c r="N70" s="39" t="s">
        <v>485</v>
      </c>
      <c r="O70" s="61"/>
      <c r="P70" s="40" t="s">
        <v>486</v>
      </c>
    </row>
    <row r="71" spans="2:16" ht="20.100000000000001" customHeight="1">
      <c r="B71" s="167"/>
      <c r="C71" s="166"/>
      <c r="D71" s="298"/>
      <c r="E71" s="299"/>
      <c r="F71" s="282"/>
      <c r="G71" s="216"/>
      <c r="H71" s="171" t="s">
        <v>437</v>
      </c>
      <c r="I71" s="171"/>
      <c r="J71" s="242"/>
      <c r="K71" s="138"/>
      <c r="L71" s="93"/>
      <c r="M71" s="93"/>
      <c r="N71" s="93"/>
      <c r="O71" s="93"/>
      <c r="P71" s="139"/>
    </row>
    <row r="72" spans="2:16" ht="20.100000000000001" customHeight="1">
      <c r="B72" s="68" t="s">
        <v>2381</v>
      </c>
      <c r="C72" s="69"/>
      <c r="D72" s="207" t="s">
        <v>40</v>
      </c>
      <c r="E72" s="218"/>
      <c r="F72" s="236"/>
      <c r="G72" s="288" t="s">
        <v>41</v>
      </c>
      <c r="H72" s="289"/>
      <c r="I72" s="289"/>
      <c r="J72" s="364"/>
      <c r="K72" s="138">
        <v>1088.8699999999999</v>
      </c>
      <c r="L72" s="93"/>
      <c r="M72" s="93"/>
      <c r="N72" s="171" t="s">
        <v>490</v>
      </c>
      <c r="O72" s="171"/>
      <c r="P72" s="197"/>
    </row>
    <row r="73" spans="2:16" ht="20.100000000000001" customHeight="1">
      <c r="B73" s="70"/>
      <c r="C73" s="71"/>
      <c r="D73" s="298"/>
      <c r="E73" s="299"/>
      <c r="F73" s="282"/>
      <c r="G73" s="217" t="s">
        <v>42</v>
      </c>
      <c r="H73" s="217"/>
      <c r="I73" s="217"/>
      <c r="J73" s="217"/>
      <c r="K73" s="138">
        <v>570.49</v>
      </c>
      <c r="L73" s="93"/>
      <c r="M73" s="93"/>
      <c r="N73" s="171" t="s">
        <v>490</v>
      </c>
      <c r="O73" s="171"/>
      <c r="P73" s="197"/>
    </row>
    <row r="74" spans="2:16" ht="20.100000000000001" customHeight="1">
      <c r="B74" s="70"/>
      <c r="C74" s="71"/>
      <c r="D74" s="166" t="s">
        <v>43</v>
      </c>
      <c r="E74" s="166"/>
      <c r="F74" s="166"/>
      <c r="G74" s="178" t="s">
        <v>2512</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2513</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2514</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c r="L86" s="39" t="s">
        <v>484</v>
      </c>
      <c r="M86" s="61"/>
      <c r="N86" s="39" t="s">
        <v>485</v>
      </c>
      <c r="O86" s="61"/>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8"/>
      <c r="I88" s="299"/>
      <c r="J88" s="282"/>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2515</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8"/>
      <c r="E93" s="299"/>
      <c r="F93" s="282"/>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8"/>
      <c r="P94" s="422"/>
    </row>
    <row r="95" spans="2:19" ht="20.100000000000001" customHeight="1">
      <c r="B95" s="167"/>
      <c r="C95" s="166"/>
      <c r="D95" s="166" t="s">
        <v>47</v>
      </c>
      <c r="E95" s="166"/>
      <c r="F95" s="178" t="s">
        <v>2384</v>
      </c>
      <c r="G95" s="178"/>
      <c r="H95" s="178" t="s">
        <v>2385</v>
      </c>
      <c r="I95" s="178"/>
      <c r="J95" s="23">
        <v>13.75</v>
      </c>
      <c r="K95" s="50" t="s">
        <v>490</v>
      </c>
      <c r="L95" s="138">
        <v>13</v>
      </c>
      <c r="M95" s="416"/>
      <c r="N95" s="417" t="s">
        <v>2422</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14.37</v>
      </c>
      <c r="K96" s="50" t="s">
        <v>490</v>
      </c>
      <c r="L96" s="138">
        <v>21</v>
      </c>
      <c r="M96" s="416"/>
      <c r="N96" s="417" t="s">
        <v>2422</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15.12</v>
      </c>
      <c r="K97" s="50" t="s">
        <v>490</v>
      </c>
      <c r="L97" s="138">
        <v>5</v>
      </c>
      <c r="M97" s="416"/>
      <c r="N97" s="417" t="s">
        <v>2422</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2</v>
      </c>
      <c r="H105" s="242" t="s">
        <v>492</v>
      </c>
      <c r="I105" s="367" t="s">
        <v>66</v>
      </c>
      <c r="J105" s="367"/>
      <c r="K105" s="367"/>
      <c r="L105" s="367"/>
      <c r="M105" s="367"/>
      <c r="N105" s="138">
        <v>2</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20"/>
      <c r="C108" s="421"/>
      <c r="D108" s="298"/>
      <c r="E108" s="299"/>
      <c r="F108" s="282"/>
      <c r="G108" s="129"/>
      <c r="H108" s="282"/>
      <c r="I108" s="166" t="s">
        <v>69</v>
      </c>
      <c r="J108" s="166"/>
      <c r="K108" s="166"/>
      <c r="L108" s="166"/>
      <c r="M108" s="166"/>
      <c r="N108" s="138">
        <v>0</v>
      </c>
      <c r="O108" s="93"/>
      <c r="P108" s="37" t="s">
        <v>492</v>
      </c>
    </row>
    <row r="109" spans="2:19" ht="20.100000000000001" customHeight="1">
      <c r="B109" s="420"/>
      <c r="C109" s="421"/>
      <c r="D109" s="117" t="s">
        <v>65</v>
      </c>
      <c r="E109" s="118"/>
      <c r="F109" s="133"/>
      <c r="G109" s="123">
        <v>2</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2</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2516</v>
      </c>
      <c r="H113" s="178"/>
      <c r="I113" s="178"/>
      <c r="J113" s="178"/>
      <c r="K113" s="178"/>
      <c r="L113" s="178"/>
      <c r="M113" s="178"/>
      <c r="N113" s="178"/>
      <c r="O113" s="138"/>
      <c r="P113" s="179"/>
    </row>
    <row r="114" spans="2:16" ht="20.100000000000001" customHeight="1">
      <c r="B114" s="420"/>
      <c r="C114" s="421"/>
      <c r="D114" s="117" t="s">
        <v>79</v>
      </c>
      <c r="E114" s="118"/>
      <c r="F114" s="133"/>
      <c r="G114" s="123" t="s">
        <v>2517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2516</v>
      </c>
      <c r="H117" s="178"/>
      <c r="I117" s="178"/>
      <c r="J117" s="178"/>
      <c r="K117" s="178"/>
      <c r="L117" s="178"/>
      <c r="M117" s="178"/>
      <c r="N117" s="178"/>
      <c r="O117" s="138"/>
      <c r="P117" s="179"/>
    </row>
    <row r="118" spans="2:16" ht="20.100000000000001" customHeight="1">
      <c r="B118" s="134"/>
      <c r="C118" s="135"/>
      <c r="D118" s="110" t="s">
        <v>73</v>
      </c>
      <c r="E118" s="102"/>
      <c r="F118" s="103"/>
      <c r="G118" s="178" t="s">
        <v>2516</v>
      </c>
      <c r="H118" s="178"/>
      <c r="I118" s="178"/>
      <c r="J118" s="178"/>
      <c r="K118" s="178"/>
      <c r="L118" s="178"/>
      <c r="M118" s="178"/>
      <c r="N118" s="178"/>
      <c r="O118" s="138"/>
      <c r="P118" s="179"/>
    </row>
    <row r="119" spans="2:16" ht="20.100000000000001" customHeight="1">
      <c r="B119" s="134"/>
      <c r="C119" s="135"/>
      <c r="D119" s="234" t="s">
        <v>74</v>
      </c>
      <c r="E119" s="274"/>
      <c r="F119" s="235"/>
      <c r="G119" s="178" t="s">
        <v>2516</v>
      </c>
      <c r="H119" s="178"/>
      <c r="I119" s="178"/>
      <c r="J119" s="178"/>
      <c r="K119" s="178"/>
      <c r="L119" s="178"/>
      <c r="M119" s="178"/>
      <c r="N119" s="178"/>
      <c r="O119" s="138"/>
      <c r="P119" s="179"/>
    </row>
    <row r="120" spans="2:16" ht="20.100000000000001" customHeight="1">
      <c r="B120" s="134"/>
      <c r="C120" s="135"/>
      <c r="D120" s="169" t="s">
        <v>75</v>
      </c>
      <c r="E120" s="171"/>
      <c r="F120" s="242"/>
      <c r="G120" s="178" t="s">
        <v>2516</v>
      </c>
      <c r="H120" s="178"/>
      <c r="I120" s="178"/>
      <c r="J120" s="178"/>
      <c r="K120" s="178"/>
      <c r="L120" s="178"/>
      <c r="M120" s="178"/>
      <c r="N120" s="178"/>
      <c r="O120" s="138"/>
      <c r="P120" s="179"/>
    </row>
    <row r="121" spans="2:16" ht="20.100000000000001" customHeight="1">
      <c r="B121" s="134"/>
      <c r="C121" s="135"/>
      <c r="D121" s="169" t="s">
        <v>76</v>
      </c>
      <c r="E121" s="171"/>
      <c r="F121" s="242"/>
      <c r="G121" s="178" t="s">
        <v>2516</v>
      </c>
      <c r="H121" s="178"/>
      <c r="I121" s="178"/>
      <c r="J121" s="178"/>
      <c r="K121" s="178"/>
      <c r="L121" s="178"/>
      <c r="M121" s="178"/>
      <c r="N121" s="178"/>
      <c r="O121" s="138"/>
      <c r="P121" s="179"/>
    </row>
    <row r="122" spans="2:16" ht="20.100000000000001" customHeight="1">
      <c r="B122" s="136"/>
      <c r="C122" s="137"/>
      <c r="D122" s="169" t="s">
        <v>77</v>
      </c>
      <c r="E122" s="171"/>
      <c r="F122" s="242"/>
      <c r="G122" s="178" t="s">
        <v>2516</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2519</v>
      </c>
      <c r="H123" s="178"/>
      <c r="I123" s="178"/>
      <c r="J123" s="178"/>
      <c r="K123" s="178"/>
      <c r="L123" s="178"/>
      <c r="M123" s="178"/>
      <c r="N123" s="178"/>
      <c r="O123" s="138"/>
      <c r="P123" s="179"/>
    </row>
    <row r="124" spans="2:16" ht="20.100000000000001" customHeight="1">
      <c r="B124" s="134"/>
      <c r="C124" s="135"/>
      <c r="D124" s="110" t="s">
        <v>446</v>
      </c>
      <c r="E124" s="102"/>
      <c r="F124" s="103"/>
      <c r="G124" s="178" t="s">
        <v>2520</v>
      </c>
      <c r="H124" s="178"/>
      <c r="I124" s="178"/>
      <c r="J124" s="178"/>
      <c r="K124" s="178"/>
      <c r="L124" s="178"/>
      <c r="M124" s="178"/>
      <c r="N124" s="178"/>
      <c r="O124" s="138"/>
      <c r="P124" s="179"/>
    </row>
    <row r="125" spans="2:16" ht="20.100000000000001" customHeight="1">
      <c r="B125" s="134"/>
      <c r="C125" s="135"/>
      <c r="D125" s="234" t="s">
        <v>447</v>
      </c>
      <c r="E125" s="274"/>
      <c r="F125" s="235"/>
      <c r="G125" s="178" t="s">
        <v>2521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8"/>
      <c r="E127" s="299"/>
      <c r="F127" s="282"/>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4" t="s">
        <v>2522</v>
      </c>
      <c r="J132" s="285"/>
      <c r="K132" s="285"/>
      <c r="L132" s="285"/>
      <c r="M132" s="285"/>
      <c r="N132" s="285"/>
      <c r="O132" s="286"/>
      <c r="P132" s="287"/>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2523</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2524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4"/>
      <c r="H145" s="274"/>
      <c r="I145" s="274"/>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2526</v>
      </c>
      <c r="G172" s="360" t="s">
        <v>474</v>
      </c>
      <c r="H172" s="360"/>
      <c r="I172" s="360"/>
      <c r="J172" s="360"/>
      <c r="K172" s="360"/>
      <c r="L172" s="360"/>
      <c r="M172" s="360"/>
      <c r="N172" s="360"/>
      <c r="O172" s="360"/>
      <c r="P172" s="385"/>
    </row>
    <row r="173" spans="2:20" ht="20.100000000000001" customHeight="1">
      <c r="B173" s="167"/>
      <c r="C173" s="166"/>
      <c r="D173" s="166"/>
      <c r="E173" s="166"/>
      <c r="F173" s="14" t="s">
        <v>2526</v>
      </c>
      <c r="G173" s="171" t="s">
        <v>475</v>
      </c>
      <c r="H173" s="171"/>
      <c r="I173" s="171"/>
      <c r="J173" s="171"/>
      <c r="K173" s="171"/>
      <c r="L173" s="171"/>
      <c r="M173" s="171"/>
      <c r="N173" s="171"/>
      <c r="O173" s="171"/>
      <c r="P173" s="197"/>
    </row>
    <row r="174" spans="2:20" ht="20.100000000000001" customHeight="1">
      <c r="B174" s="167"/>
      <c r="C174" s="166"/>
      <c r="D174" s="166"/>
      <c r="E174" s="166"/>
      <c r="F174" s="14" t="s">
        <v>2526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8">
        <v>1</v>
      </c>
      <c r="E176" s="364"/>
      <c r="F176" s="166" t="s">
        <v>5</v>
      </c>
      <c r="G176" s="166"/>
      <c r="H176" s="166"/>
      <c r="I176" s="104" t="s">
        <v>2527</v>
      </c>
      <c r="J176" s="105"/>
      <c r="K176" s="105"/>
      <c r="L176" s="105"/>
      <c r="M176" s="105"/>
      <c r="N176" s="105"/>
      <c r="O176" s="106"/>
      <c r="P176" s="107"/>
    </row>
    <row r="177" spans="2:16" ht="39.950000000000003" customHeight="1">
      <c r="B177" s="85"/>
      <c r="C177" s="86"/>
      <c r="D177" s="288"/>
      <c r="E177" s="364"/>
      <c r="F177" s="166" t="s">
        <v>108</v>
      </c>
      <c r="G177" s="166"/>
      <c r="H177" s="166"/>
      <c r="I177" s="104" t="s">
        <v>2528</v>
      </c>
      <c r="J177" s="105"/>
      <c r="K177" s="105"/>
      <c r="L177" s="105"/>
      <c r="M177" s="105"/>
      <c r="N177" s="105"/>
      <c r="O177" s="106"/>
      <c r="P177" s="107"/>
    </row>
    <row r="178" spans="2:16" ht="39.950000000000003" customHeight="1">
      <c r="B178" s="85"/>
      <c r="C178" s="86"/>
      <c r="D178" s="288"/>
      <c r="E178" s="364"/>
      <c r="F178" s="166" t="s">
        <v>109</v>
      </c>
      <c r="G178" s="166"/>
      <c r="H178" s="166"/>
      <c r="I178" s="104" t="s">
        <v>2533</v>
      </c>
      <c r="J178" s="105"/>
      <c r="K178" s="105"/>
      <c r="L178" s="105"/>
      <c r="M178" s="105"/>
      <c r="N178" s="105"/>
      <c r="O178" s="106"/>
      <c r="P178" s="107"/>
    </row>
    <row r="179" spans="2:16" ht="39.950000000000003" customHeight="1">
      <c r="B179" s="85"/>
      <c r="C179" s="86"/>
      <c r="D179" s="288"/>
      <c r="E179" s="364"/>
      <c r="F179" s="166" t="s">
        <v>429</v>
      </c>
      <c r="G179" s="166"/>
      <c r="H179" s="166"/>
      <c r="I179" s="104" t="s">
        <v>2533</v>
      </c>
      <c r="J179" s="105"/>
      <c r="K179" s="105"/>
      <c r="L179" s="105"/>
      <c r="M179" s="105"/>
      <c r="N179" s="105"/>
      <c r="O179" s="106"/>
      <c r="P179" s="107"/>
    </row>
    <row r="180" spans="2:16" ht="39.950000000000003" customHeight="1">
      <c r="B180" s="85"/>
      <c r="C180" s="86"/>
      <c r="D180" s="288"/>
      <c r="E180" s="364"/>
      <c r="F180" s="166" t="s">
        <v>110</v>
      </c>
      <c r="G180" s="166"/>
      <c r="H180" s="166"/>
      <c r="I180" s="104" t="s">
        <v>2529</v>
      </c>
      <c r="J180" s="105"/>
      <c r="K180" s="105"/>
      <c r="L180" s="105"/>
      <c r="M180" s="105"/>
      <c r="N180" s="105"/>
      <c r="O180" s="106"/>
      <c r="P180" s="107"/>
    </row>
    <row r="181" spans="2:16" ht="39.950000000000003" customHeight="1">
      <c r="B181" s="85"/>
      <c r="C181" s="86"/>
      <c r="D181" s="288">
        <v>2</v>
      </c>
      <c r="E181" s="364"/>
      <c r="F181" s="166" t="s">
        <v>5</v>
      </c>
      <c r="G181" s="166"/>
      <c r="H181" s="166"/>
      <c r="I181" s="104"/>
      <c r="J181" s="105"/>
      <c r="K181" s="105"/>
      <c r="L181" s="105"/>
      <c r="M181" s="105"/>
      <c r="N181" s="105"/>
      <c r="O181" s="106"/>
      <c r="P181" s="107"/>
    </row>
    <row r="182" spans="2:16" ht="39.950000000000003" customHeight="1">
      <c r="B182" s="85"/>
      <c r="C182" s="86"/>
      <c r="D182" s="288"/>
      <c r="E182" s="364"/>
      <c r="F182" s="166" t="s">
        <v>108</v>
      </c>
      <c r="G182" s="166"/>
      <c r="H182" s="166"/>
      <c r="I182" s="104"/>
      <c r="J182" s="105"/>
      <c r="K182" s="105"/>
      <c r="L182" s="105"/>
      <c r="M182" s="105"/>
      <c r="N182" s="105"/>
      <c r="O182" s="106"/>
      <c r="P182" s="107"/>
    </row>
    <row r="183" spans="2:16" ht="39.950000000000003" customHeight="1">
      <c r="B183" s="85"/>
      <c r="C183" s="86"/>
      <c r="D183" s="288"/>
      <c r="E183" s="364"/>
      <c r="F183" s="166" t="s">
        <v>109</v>
      </c>
      <c r="G183" s="166"/>
      <c r="H183" s="166"/>
      <c r="I183" s="104"/>
      <c r="J183" s="105"/>
      <c r="K183" s="105"/>
      <c r="L183" s="105"/>
      <c r="M183" s="105"/>
      <c r="N183" s="105"/>
      <c r="O183" s="106"/>
      <c r="P183" s="107"/>
    </row>
    <row r="184" spans="2:16" ht="39.950000000000003" customHeight="1">
      <c r="B184" s="85"/>
      <c r="C184" s="86"/>
      <c r="D184" s="288"/>
      <c r="E184" s="364"/>
      <c r="F184" s="166" t="s">
        <v>429</v>
      </c>
      <c r="G184" s="166"/>
      <c r="H184" s="166"/>
      <c r="I184" s="104"/>
      <c r="J184" s="105"/>
      <c r="K184" s="105"/>
      <c r="L184" s="105"/>
      <c r="M184" s="105"/>
      <c r="N184" s="105"/>
      <c r="O184" s="106"/>
      <c r="P184" s="107"/>
    </row>
    <row r="185" spans="2:16" ht="39.950000000000003" customHeight="1">
      <c r="B185" s="85"/>
      <c r="C185" s="86"/>
      <c r="D185" s="288"/>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2530</v>
      </c>
      <c r="J191" s="105"/>
      <c r="K191" s="105"/>
      <c r="L191" s="105"/>
      <c r="M191" s="105"/>
      <c r="N191" s="105"/>
      <c r="O191" s="106"/>
      <c r="P191" s="107"/>
    </row>
    <row r="192" spans="2:16" ht="39.950000000000003" customHeight="1">
      <c r="B192" s="85"/>
      <c r="C192" s="86"/>
      <c r="D192" s="389"/>
      <c r="E192" s="390"/>
      <c r="F192" s="166" t="s">
        <v>108</v>
      </c>
      <c r="G192" s="166"/>
      <c r="H192" s="166"/>
      <c r="I192" s="104" t="s">
        <v>2531</v>
      </c>
      <c r="J192" s="105"/>
      <c r="K192" s="105"/>
      <c r="L192" s="105"/>
      <c r="M192" s="105"/>
      <c r="N192" s="105"/>
      <c r="O192" s="106"/>
      <c r="P192" s="107"/>
    </row>
    <row r="193" spans="2:16" ht="39.950000000000003" customHeight="1">
      <c r="B193" s="85"/>
      <c r="C193" s="86"/>
      <c r="D193" s="389"/>
      <c r="E193" s="390"/>
      <c r="F193" s="168" t="s">
        <v>110</v>
      </c>
      <c r="G193" s="168"/>
      <c r="H193" s="168"/>
      <c r="I193" s="104" t="s">
        <v>2532</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c r="G201" s="326" t="s">
        <v>448</v>
      </c>
      <c r="H201" s="171"/>
      <c r="I201" s="242"/>
      <c r="J201" s="172"/>
      <c r="K201" s="173"/>
      <c r="L201" s="173"/>
      <c r="M201" s="173"/>
      <c r="N201" s="173"/>
      <c r="O201" s="173"/>
      <c r="P201" s="174"/>
    </row>
    <row r="202" spans="2:16" ht="60" customHeight="1">
      <c r="B202" s="167" t="s">
        <v>114</v>
      </c>
      <c r="C202" s="166"/>
      <c r="D202" s="166"/>
      <c r="E202" s="166"/>
      <c r="F202" s="104" t="s">
        <v>2534</v>
      </c>
      <c r="G202" s="104"/>
      <c r="H202" s="104"/>
      <c r="I202" s="104"/>
      <c r="J202" s="104"/>
      <c r="K202" s="104"/>
      <c r="L202" s="104"/>
      <c r="M202" s="104"/>
      <c r="N202" s="104"/>
      <c r="O202" s="172"/>
      <c r="P202" s="386"/>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t="s">
        <v>2517</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70"/>
      <c r="D207" s="231" t="s">
        <v>121</v>
      </c>
      <c r="E207" s="231"/>
      <c r="F207" s="178" t="s">
        <v>2516</v>
      </c>
      <c r="G207" s="178"/>
      <c r="H207" s="178"/>
      <c r="I207" s="178"/>
      <c r="J207" s="178"/>
      <c r="K207" s="178"/>
      <c r="L207" s="178"/>
      <c r="M207" s="178"/>
      <c r="N207" s="178"/>
      <c r="O207" s="138"/>
      <c r="P207" s="179"/>
    </row>
    <row r="208" spans="2:16" ht="20.100000000000001" customHeight="1">
      <c r="B208" s="165"/>
      <c r="C208" s="270"/>
      <c r="D208" s="231" t="s">
        <v>122</v>
      </c>
      <c r="E208" s="231"/>
      <c r="F208" s="178" t="s">
        <v>2516</v>
      </c>
      <c r="G208" s="178"/>
      <c r="H208" s="178"/>
      <c r="I208" s="178"/>
      <c r="J208" s="178"/>
      <c r="K208" s="178"/>
      <c r="L208" s="178"/>
      <c r="M208" s="178"/>
      <c r="N208" s="178"/>
      <c r="O208" s="138"/>
      <c r="P208" s="179"/>
    </row>
    <row r="209" spans="2:20" ht="20.100000000000001" customHeight="1">
      <c r="B209" s="165"/>
      <c r="C209" s="270"/>
      <c r="D209" s="231" t="s">
        <v>123</v>
      </c>
      <c r="E209" s="231"/>
      <c r="F209" s="178"/>
      <c r="G209" s="178"/>
      <c r="H209" s="178"/>
      <c r="I209" s="178"/>
      <c r="J209" s="178"/>
      <c r="K209" s="178"/>
      <c r="L209" s="178"/>
      <c r="M209" s="178"/>
      <c r="N209" s="178"/>
      <c r="O209" s="138"/>
      <c r="P209" s="179"/>
    </row>
    <row r="210" spans="2:20" ht="20.100000000000001" customHeight="1">
      <c r="B210" s="165"/>
      <c r="C210" s="270"/>
      <c r="D210" s="231" t="s">
        <v>124</v>
      </c>
      <c r="E210" s="231"/>
      <c r="F210" s="178" t="s">
        <v>2516</v>
      </c>
      <c r="G210" s="178"/>
      <c r="H210" s="178"/>
      <c r="I210" s="178"/>
      <c r="J210" s="178"/>
      <c r="K210" s="178"/>
      <c r="L210" s="178"/>
      <c r="M210" s="178"/>
      <c r="N210" s="178"/>
      <c r="O210" s="138"/>
      <c r="P210" s="179"/>
    </row>
    <row r="211" spans="2:20" ht="20.100000000000001" customHeight="1">
      <c r="B211" s="165"/>
      <c r="C211" s="270"/>
      <c r="D211" s="231" t="s">
        <v>125</v>
      </c>
      <c r="E211" s="231"/>
      <c r="F211" s="178"/>
      <c r="G211" s="178"/>
      <c r="H211" s="178"/>
      <c r="I211" s="178"/>
      <c r="J211" s="178"/>
      <c r="K211" s="178"/>
      <c r="L211" s="178"/>
      <c r="M211" s="178"/>
      <c r="N211" s="178"/>
      <c r="O211" s="138"/>
      <c r="P211" s="179"/>
    </row>
    <row r="212" spans="2:20" ht="20.100000000000001" customHeight="1">
      <c r="B212" s="165"/>
      <c r="C212" s="270"/>
      <c r="D212" s="270" t="s">
        <v>126</v>
      </c>
      <c r="E212" s="270"/>
      <c r="F212" s="178"/>
      <c r="G212" s="178"/>
      <c r="H212" s="178"/>
      <c r="I212" s="178"/>
      <c r="J212" s="178"/>
      <c r="K212" s="178"/>
      <c r="L212" s="178"/>
      <c r="M212" s="178"/>
      <c r="N212" s="178"/>
      <c r="O212" s="138"/>
      <c r="P212" s="179"/>
    </row>
    <row r="213" spans="2:20" ht="20.100000000000001" customHeight="1">
      <c r="B213" s="165"/>
      <c r="C213" s="270"/>
      <c r="D213" s="270"/>
      <c r="E213" s="270"/>
      <c r="F213" s="207" t="s">
        <v>449</v>
      </c>
      <c r="G213" s="171"/>
      <c r="H213" s="171"/>
      <c r="I213" s="171"/>
      <c r="J213" s="171"/>
      <c r="K213" s="171"/>
      <c r="L213" s="171"/>
      <c r="M213" s="171"/>
      <c r="N213" s="171"/>
      <c r="O213" s="171"/>
      <c r="P213" s="197"/>
    </row>
    <row r="214" spans="2:20" ht="60" customHeight="1" thickBot="1">
      <c r="B214" s="271"/>
      <c r="C214" s="272"/>
      <c r="D214" s="272"/>
      <c r="E214" s="272"/>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2516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2516</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2516</v>
      </c>
      <c r="K219" s="178"/>
      <c r="L219" s="178"/>
      <c r="M219" s="178"/>
      <c r="N219" s="178"/>
      <c r="O219" s="138"/>
      <c r="P219" s="179"/>
      <c r="S219" s="15" t="str">
        <f>IF(J219="","未記入","")</f>
        <v/>
      </c>
    </row>
    <row r="220" spans="2:20" ht="60" customHeight="1">
      <c r="B220" s="167" t="s">
        <v>128</v>
      </c>
      <c r="C220" s="166"/>
      <c r="D220" s="166"/>
      <c r="E220" s="166"/>
      <c r="F220" s="104" t="s">
        <v>2535</v>
      </c>
      <c r="G220" s="105"/>
      <c r="H220" s="105"/>
      <c r="I220" s="105"/>
      <c r="J220" s="105"/>
      <c r="K220" s="105"/>
      <c r="L220" s="105"/>
      <c r="M220" s="105"/>
      <c r="N220" s="105"/>
      <c r="O220" s="106"/>
      <c r="P220" s="107"/>
    </row>
    <row r="221" spans="2:20" ht="60" customHeight="1">
      <c r="B221" s="167" t="s">
        <v>493</v>
      </c>
      <c r="C221" s="166"/>
      <c r="D221" s="166"/>
      <c r="E221" s="166"/>
      <c r="F221" s="104" t="s">
        <v>2536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4"/>
      <c r="D224" s="274"/>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2516</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2538</v>
      </c>
      <c r="K227" s="173"/>
      <c r="L227" s="173"/>
      <c r="M227" s="173"/>
      <c r="N227" s="173"/>
      <c r="O227" s="173"/>
      <c r="P227" s="174"/>
    </row>
    <row r="228" spans="1:20" ht="20.100000000000001" customHeight="1">
      <c r="B228" s="167" t="s">
        <v>132</v>
      </c>
      <c r="C228" s="166"/>
      <c r="D228" s="166"/>
      <c r="E228" s="166"/>
      <c r="F228" s="138">
        <v>39</v>
      </c>
      <c r="G228" s="93"/>
      <c r="H228" s="93"/>
      <c r="I228" s="93"/>
      <c r="J228" s="93"/>
      <c r="K228" s="93"/>
      <c r="L228" s="93"/>
      <c r="M228" s="93"/>
      <c r="N228" s="171" t="s">
        <v>495</v>
      </c>
      <c r="O228" s="171"/>
      <c r="P228" s="197"/>
    </row>
    <row r="229" spans="1:20" ht="60" customHeight="1" thickBot="1">
      <c r="B229" s="291"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c r="O239" s="138"/>
      <c r="P239" s="179"/>
    </row>
    <row r="240" spans="1:20" ht="20.100000000000001" customHeight="1">
      <c r="B240" s="366" t="s">
        <v>142</v>
      </c>
      <c r="C240" s="166"/>
      <c r="D240" s="166"/>
      <c r="E240" s="367">
        <f>IF(OR($H$240&lt;&gt;"",$K$240&lt;&gt;""),SUM($H$240,$K$240),"")</f>
        <v>1</v>
      </c>
      <c r="F240" s="367"/>
      <c r="G240" s="367"/>
      <c r="H240" s="178"/>
      <c r="I240" s="178"/>
      <c r="J240" s="178"/>
      <c r="K240" s="178">
        <v>1</v>
      </c>
      <c r="L240" s="178"/>
      <c r="M240" s="178"/>
      <c r="N240" s="178"/>
      <c r="O240" s="138"/>
      <c r="P240" s="179"/>
    </row>
    <row r="241" spans="2:20" ht="20.100000000000001" customHeight="1">
      <c r="B241" s="44"/>
      <c r="C241" s="166" t="s">
        <v>143</v>
      </c>
      <c r="D241" s="166"/>
      <c r="E241" s="367" t="str">
        <f>IF(OR($H$241&lt;&gt;"",$K$241&lt;&gt;""),SUM($H$241,$K$241),"")</f>
        <v/>
      </c>
      <c r="F241" s="367"/>
      <c r="G241" s="367"/>
      <c r="H241" s="178"/>
      <c r="I241" s="178"/>
      <c r="J241" s="178"/>
      <c r="K241" s="178"/>
      <c r="L241" s="178"/>
      <c r="M241" s="178"/>
      <c r="N241" s="178"/>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2</v>
      </c>
      <c r="F247" s="367"/>
      <c r="G247" s="367"/>
      <c r="H247" s="178">
        <v>2</v>
      </c>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7"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v>
      </c>
      <c r="H259" s="367"/>
      <c r="I259" s="367"/>
      <c r="J259" s="178"/>
      <c r="K259" s="178"/>
      <c r="L259" s="178"/>
      <c r="M259" s="178">
        <v>1</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t="str">
        <f>IF(OR($J$261&lt;&gt;"",$M$261&lt;&gt;""),SUM($J$261,$M$261),"")</f>
        <v/>
      </c>
      <c r="H261" s="367"/>
      <c r="I261" s="367"/>
      <c r="J261" s="178"/>
      <c r="K261" s="178"/>
      <c r="L261" s="178"/>
      <c r="M261" s="178"/>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2"/>
      <c r="C278" s="363"/>
      <c r="D278" s="363"/>
      <c r="E278" s="363"/>
      <c r="F278" s="288" t="s">
        <v>173</v>
      </c>
      <c r="G278" s="289"/>
      <c r="H278" s="289"/>
      <c r="I278" s="289"/>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80"/>
      <c r="F283" s="351" t="s">
        <v>400</v>
      </c>
      <c r="G283" s="343"/>
      <c r="H283" s="343"/>
      <c r="I283" s="343"/>
      <c r="J283" s="343"/>
      <c r="K283" s="280"/>
      <c r="L283" s="352"/>
      <c r="M283" s="353"/>
      <c r="N283" s="353"/>
      <c r="O283" s="353"/>
      <c r="P283" s="354"/>
    </row>
    <row r="284" spans="1:20" ht="20.100000000000001" customHeight="1">
      <c r="B284" s="344"/>
      <c r="C284" s="345"/>
      <c r="D284" s="345"/>
      <c r="E284" s="346"/>
      <c r="F284" s="298"/>
      <c r="G284" s="299"/>
      <c r="H284" s="299"/>
      <c r="I284" s="299"/>
      <c r="J284" s="299"/>
      <c r="K284" s="282"/>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1"/>
      <c r="C287" s="299"/>
      <c r="D287" s="299"/>
      <c r="E287" s="282"/>
      <c r="F287" s="298"/>
      <c r="G287" s="299"/>
      <c r="H287" s="299"/>
      <c r="I287" s="299"/>
      <c r="J287" s="299"/>
      <c r="K287" s="282"/>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9" t="s">
        <v>140</v>
      </c>
      <c r="C295" s="343"/>
      <c r="D295" s="343"/>
      <c r="E295" s="343"/>
      <c r="F295" s="280"/>
      <c r="G295" s="176" t="s">
        <v>183</v>
      </c>
      <c r="H295" s="176"/>
      <c r="I295" s="176"/>
      <c r="J295" s="176"/>
      <c r="K295" s="176"/>
      <c r="L295" s="192" t="s">
        <v>2516</v>
      </c>
      <c r="M295" s="193"/>
      <c r="N295" s="193"/>
      <c r="O295" s="193"/>
      <c r="P295" s="194"/>
    </row>
    <row r="296" spans="2:20" ht="20.100000000000001" customHeight="1">
      <c r="B296" s="344"/>
      <c r="C296" s="345"/>
      <c r="D296" s="345"/>
      <c r="E296" s="345"/>
      <c r="F296" s="346"/>
      <c r="G296" s="117" t="s">
        <v>456</v>
      </c>
      <c r="H296" s="133"/>
      <c r="I296" s="138" t="s">
        <v>2516</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1"/>
      <c r="C298" s="299"/>
      <c r="D298" s="299"/>
      <c r="E298" s="299"/>
      <c r="F298" s="282"/>
      <c r="G298" s="121"/>
      <c r="H298" s="137"/>
      <c r="I298" s="41"/>
      <c r="J298" s="166" t="s">
        <v>184</v>
      </c>
      <c r="K298" s="166"/>
      <c r="L298" s="166"/>
      <c r="M298" s="172" t="s">
        <v>2539</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0</v>
      </c>
      <c r="J301" s="28">
        <v>0</v>
      </c>
      <c r="K301" s="28">
        <v>1</v>
      </c>
      <c r="L301" s="28"/>
      <c r="M301" s="28"/>
      <c r="N301" s="28"/>
      <c r="O301" s="28"/>
      <c r="P301" s="28"/>
      <c r="Q301" s="12"/>
    </row>
    <row r="302" spans="2:20" ht="20.100000000000001" customHeight="1">
      <c r="B302" s="132" t="s">
        <v>186</v>
      </c>
      <c r="C302" s="118"/>
      <c r="D302" s="118"/>
      <c r="E302" s="118"/>
      <c r="F302" s="133"/>
      <c r="G302" s="28"/>
      <c r="H302" s="28"/>
      <c r="I302" s="28"/>
      <c r="J302" s="28"/>
      <c r="K302" s="28">
        <v>1</v>
      </c>
      <c r="L302" s="28"/>
      <c r="M302" s="28"/>
      <c r="N302" s="28"/>
      <c r="O302" s="28"/>
      <c r="P302" s="28"/>
      <c r="Q302" s="12"/>
    </row>
    <row r="303" spans="2:20" ht="20.100000000000001" customHeight="1">
      <c r="B303" s="334" t="s">
        <v>187</v>
      </c>
      <c r="C303" s="335"/>
      <c r="D303" s="169" t="s">
        <v>188</v>
      </c>
      <c r="E303" s="171"/>
      <c r="F303" s="242"/>
      <c r="G303" s="28"/>
      <c r="H303" s="28"/>
      <c r="I303" s="28"/>
      <c r="J303" s="28"/>
      <c r="K303" s="28">
        <v>1</v>
      </c>
      <c r="L303" s="28"/>
      <c r="M303" s="28"/>
      <c r="N303" s="28"/>
      <c r="O303" s="28"/>
      <c r="P303" s="28"/>
      <c r="Q303" s="12"/>
    </row>
    <row r="304" spans="2:20" ht="20.100000000000001" customHeight="1">
      <c r="B304" s="336"/>
      <c r="C304" s="337"/>
      <c r="D304" s="117" t="s">
        <v>189</v>
      </c>
      <c r="E304" s="118"/>
      <c r="F304" s="133"/>
      <c r="G304" s="332"/>
      <c r="H304" s="332"/>
      <c r="I304" s="332"/>
      <c r="J304" s="332">
        <v>1</v>
      </c>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2540</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4"/>
      <c r="J320" s="274"/>
      <c r="K320" s="274"/>
      <c r="L320" s="274"/>
      <c r="M320" s="274"/>
      <c r="N320" s="274"/>
      <c r="O320" s="274"/>
      <c r="P320" s="275"/>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2542</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2543</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2544</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5" t="s">
        <v>205</v>
      </c>
      <c r="J331" s="294"/>
      <c r="K331" s="294"/>
      <c r="L331" s="322"/>
      <c r="M331" s="295" t="s">
        <v>206</v>
      </c>
      <c r="N331" s="294"/>
      <c r="O331" s="294"/>
      <c r="P331" s="296"/>
    </row>
    <row r="332" spans="2:20" ht="20.100000000000001" customHeight="1">
      <c r="B332" s="167" t="s">
        <v>207</v>
      </c>
      <c r="C332" s="166"/>
      <c r="D332" s="166"/>
      <c r="E332" s="169" t="s">
        <v>214</v>
      </c>
      <c r="F332" s="171"/>
      <c r="G332" s="171"/>
      <c r="H332" s="242"/>
      <c r="I332" s="178" t="s">
        <v>487</v>
      </c>
      <c r="J332" s="178"/>
      <c r="K332" s="178"/>
      <c r="L332" s="178"/>
      <c r="M332" s="138" t="s">
        <v>2545</v>
      </c>
      <c r="N332" s="93"/>
      <c r="O332" s="93"/>
      <c r="P332" s="139"/>
    </row>
    <row r="333" spans="2:20" ht="20.100000000000001" customHeight="1">
      <c r="B333" s="167"/>
      <c r="C333" s="166"/>
      <c r="D333" s="166"/>
      <c r="E333" s="169" t="s">
        <v>215</v>
      </c>
      <c r="F333" s="171"/>
      <c r="G333" s="171"/>
      <c r="H333" s="242"/>
      <c r="I333" s="138" t="s">
        <v>487</v>
      </c>
      <c r="J333" s="93"/>
      <c r="K333" s="93"/>
      <c r="L333" s="55" t="s">
        <v>498</v>
      </c>
      <c r="M333" s="138" t="s">
        <v>2546</v>
      </c>
      <c r="N333" s="93"/>
      <c r="O333" s="93"/>
      <c r="P333" s="40" t="s">
        <v>498</v>
      </c>
    </row>
    <row r="334" spans="2:20" ht="20.100000000000001" customHeight="1">
      <c r="B334" s="167" t="s">
        <v>45</v>
      </c>
      <c r="C334" s="166"/>
      <c r="D334" s="166"/>
      <c r="E334" s="169" t="s">
        <v>216</v>
      </c>
      <c r="F334" s="171"/>
      <c r="G334" s="171"/>
      <c r="H334" s="242"/>
      <c r="I334" s="138">
        <v>13.75</v>
      </c>
      <c r="J334" s="93"/>
      <c r="K334" s="93"/>
      <c r="L334" s="55" t="s">
        <v>490</v>
      </c>
      <c r="M334" s="138">
        <v>13.75</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300000</v>
      </c>
      <c r="J339" s="93"/>
      <c r="K339" s="93"/>
      <c r="L339" s="50" t="s">
        <v>499</v>
      </c>
      <c r="M339" s="138">
        <v>208000</v>
      </c>
      <c r="N339" s="93"/>
      <c r="O339" s="93"/>
      <c r="P339" s="37" t="s">
        <v>499</v>
      </c>
    </row>
    <row r="340" spans="2:20" ht="20.100000000000001" customHeight="1">
      <c r="B340" s="316" t="s">
        <v>209</v>
      </c>
      <c r="C340" s="218"/>
      <c r="D340" s="218"/>
      <c r="E340" s="218"/>
      <c r="F340" s="218"/>
      <c r="G340" s="218"/>
      <c r="H340" s="236"/>
      <c r="I340" s="138">
        <v>178460</v>
      </c>
      <c r="J340" s="93"/>
      <c r="K340" s="93"/>
      <c r="L340" s="50" t="s">
        <v>499</v>
      </c>
      <c r="M340" s="138">
        <v>120900</v>
      </c>
      <c r="N340" s="93"/>
      <c r="O340" s="93"/>
      <c r="P340" s="37" t="s">
        <v>499</v>
      </c>
    </row>
    <row r="341" spans="2:20" ht="20.100000000000001" customHeight="1">
      <c r="B341" s="191"/>
      <c r="C341" s="169" t="s">
        <v>210</v>
      </c>
      <c r="D341" s="171"/>
      <c r="E341" s="171"/>
      <c r="F341" s="171"/>
      <c r="G341" s="171"/>
      <c r="H341" s="242"/>
      <c r="I341" s="138">
        <v>80000</v>
      </c>
      <c r="J341" s="93"/>
      <c r="K341" s="93"/>
      <c r="L341" s="50" t="s">
        <v>499</v>
      </c>
      <c r="M341" s="138">
        <v>52000</v>
      </c>
      <c r="N341" s="93"/>
      <c r="O341" s="93"/>
      <c r="P341" s="37" t="s">
        <v>499</v>
      </c>
    </row>
    <row r="342" spans="2:20" ht="20.100000000000001" customHeight="1">
      <c r="B342" s="167"/>
      <c r="C342" s="315" t="s">
        <v>212</v>
      </c>
      <c r="D342" s="234" t="s">
        <v>211</v>
      </c>
      <c r="E342" s="274"/>
      <c r="F342" s="274"/>
      <c r="G342" s="274"/>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138">
        <v>25860</v>
      </c>
      <c r="J343" s="93"/>
      <c r="K343" s="93"/>
      <c r="L343" s="50" t="s">
        <v>499</v>
      </c>
      <c r="M343" s="138">
        <v>21600</v>
      </c>
      <c r="N343" s="93"/>
      <c r="O343" s="93"/>
      <c r="P343" s="37" t="s">
        <v>499</v>
      </c>
    </row>
    <row r="344" spans="2:20" ht="20.100000000000001" customHeight="1">
      <c r="B344" s="167"/>
      <c r="C344" s="315"/>
      <c r="D344" s="315"/>
      <c r="E344" s="169" t="s">
        <v>222</v>
      </c>
      <c r="F344" s="171"/>
      <c r="G344" s="171"/>
      <c r="H344" s="242"/>
      <c r="I344" s="138">
        <v>27500</v>
      </c>
      <c r="J344" s="93"/>
      <c r="K344" s="93"/>
      <c r="L344" s="50" t="s">
        <v>499</v>
      </c>
      <c r="M344" s="138">
        <v>23650</v>
      </c>
      <c r="N344" s="93"/>
      <c r="O344" s="93"/>
      <c r="P344" s="37" t="s">
        <v>499</v>
      </c>
    </row>
    <row r="345" spans="2:20" ht="20.100000000000001" customHeight="1">
      <c r="B345" s="167"/>
      <c r="C345" s="315"/>
      <c r="D345" s="315"/>
      <c r="E345" s="169" t="s">
        <v>223</v>
      </c>
      <c r="F345" s="171"/>
      <c r="G345" s="171"/>
      <c r="H345" s="242"/>
      <c r="I345" s="138" t="s">
        <v>2547</v>
      </c>
      <c r="J345" s="93"/>
      <c r="K345" s="93"/>
      <c r="L345" s="50" t="s">
        <v>499</v>
      </c>
      <c r="M345" s="138" t="s">
        <v>2547</v>
      </c>
      <c r="N345" s="93"/>
      <c r="O345" s="93"/>
      <c r="P345" s="37" t="s">
        <v>499</v>
      </c>
    </row>
    <row r="346" spans="2:20" ht="20.100000000000001" customHeight="1">
      <c r="B346" s="167"/>
      <c r="C346" s="315"/>
      <c r="D346" s="315"/>
      <c r="E346" s="169" t="s">
        <v>224</v>
      </c>
      <c r="F346" s="171"/>
      <c r="G346" s="171"/>
      <c r="H346" s="242"/>
      <c r="I346" s="138" t="s">
        <v>2547</v>
      </c>
      <c r="J346" s="93"/>
      <c r="K346" s="93"/>
      <c r="L346" s="50" t="s">
        <v>499</v>
      </c>
      <c r="M346" s="138" t="s">
        <v>2547</v>
      </c>
      <c r="N346" s="93"/>
      <c r="O346" s="93"/>
      <c r="P346" s="37" t="s">
        <v>499</v>
      </c>
    </row>
    <row r="347" spans="2:20" ht="20.100000000000001" customHeight="1">
      <c r="B347" s="167"/>
      <c r="C347" s="315"/>
      <c r="D347" s="315"/>
      <c r="E347" s="169" t="s">
        <v>71</v>
      </c>
      <c r="F347" s="171"/>
      <c r="G347" s="171"/>
      <c r="H347" s="242"/>
      <c r="I347" s="138">
        <v>45100</v>
      </c>
      <c r="J347" s="93"/>
      <c r="K347" s="93"/>
      <c r="L347" s="50" t="s">
        <v>499</v>
      </c>
      <c r="M347" s="138">
        <v>23650</v>
      </c>
      <c r="N347" s="93"/>
      <c r="O347" s="93"/>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1"/>
      <c r="D354" s="171"/>
      <c r="E354" s="171"/>
      <c r="F354" s="242"/>
      <c r="G354" s="172" t="s">
        <v>2548</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3.75</v>
      </c>
      <c r="J355" s="93"/>
      <c r="K355" s="171" t="s">
        <v>501</v>
      </c>
      <c r="L355" s="171"/>
      <c r="M355" s="171"/>
      <c r="N355" s="171"/>
      <c r="O355" s="171"/>
      <c r="P355" s="197"/>
    </row>
    <row r="356" spans="2:20" ht="60" customHeight="1">
      <c r="B356" s="300" t="s">
        <v>590</v>
      </c>
      <c r="C356" s="301"/>
      <c r="D356" s="301"/>
      <c r="E356" s="301"/>
      <c r="F356" s="302"/>
      <c r="G356" s="172"/>
      <c r="H356" s="173"/>
      <c r="I356" s="173"/>
      <c r="J356" s="173"/>
      <c r="K356" s="173"/>
      <c r="L356" s="173"/>
      <c r="M356" s="173"/>
      <c r="N356" s="173"/>
      <c r="O356" s="173"/>
      <c r="P356" s="174"/>
    </row>
    <row r="357" spans="2:20" ht="60" customHeight="1">
      <c r="B357" s="297" t="s">
        <v>222</v>
      </c>
      <c r="C357" s="171"/>
      <c r="D357" s="171"/>
      <c r="E357" s="171"/>
      <c r="F357" s="242"/>
      <c r="G357" s="172" t="s">
        <v>2549</v>
      </c>
      <c r="H357" s="173"/>
      <c r="I357" s="173"/>
      <c r="J357" s="173"/>
      <c r="K357" s="173"/>
      <c r="L357" s="173"/>
      <c r="M357" s="173"/>
      <c r="N357" s="173"/>
      <c r="O357" s="173"/>
      <c r="P357" s="174"/>
    </row>
    <row r="358" spans="2:20" ht="60" customHeight="1">
      <c r="B358" s="297" t="s">
        <v>221</v>
      </c>
      <c r="C358" s="171"/>
      <c r="D358" s="171"/>
      <c r="E358" s="171"/>
      <c r="F358" s="242"/>
      <c r="G358" s="172" t="s">
        <v>2550</v>
      </c>
      <c r="H358" s="173"/>
      <c r="I358" s="173"/>
      <c r="J358" s="173"/>
      <c r="K358" s="173"/>
      <c r="L358" s="173"/>
      <c r="M358" s="173"/>
      <c r="N358" s="173"/>
      <c r="O358" s="173"/>
      <c r="P358" s="174"/>
    </row>
    <row r="359" spans="2:20" ht="60" customHeight="1">
      <c r="B359" s="297" t="s">
        <v>224</v>
      </c>
      <c r="C359" s="171"/>
      <c r="D359" s="171"/>
      <c r="E359" s="171"/>
      <c r="F359" s="242"/>
      <c r="G359" s="172" t="s">
        <v>2551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8"/>
      <c r="H361" s="299"/>
      <c r="I361" s="299"/>
      <c r="J361" s="299"/>
      <c r="K361" s="299"/>
      <c r="L361" s="299"/>
      <c r="M361" s="299"/>
      <c r="N361" s="299"/>
      <c r="O361" s="299"/>
      <c r="P361" s="283"/>
    </row>
    <row r="362" spans="2:20" ht="60" customHeight="1" thickBot="1">
      <c r="B362" s="291" t="s">
        <v>402</v>
      </c>
      <c r="C362" s="223"/>
      <c r="D362" s="223"/>
      <c r="E362" s="223"/>
      <c r="F362" s="224"/>
      <c r="G362" s="225" t="s">
        <v>2552</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1" t="s">
        <v>233</v>
      </c>
      <c r="C370" s="223"/>
      <c r="D370" s="223"/>
      <c r="E370" s="223"/>
      <c r="F370" s="223"/>
      <c r="G370" s="223"/>
      <c r="H370" s="223"/>
      <c r="I370" s="223"/>
      <c r="J370" s="223"/>
      <c r="K370" s="223"/>
      <c r="L370" s="223"/>
      <c r="M370" s="223"/>
      <c r="N370" s="223"/>
      <c r="O370" s="223"/>
      <c r="P370" s="292"/>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4"/>
      <c r="K373" s="285"/>
      <c r="L373" s="285"/>
      <c r="M373" s="285"/>
      <c r="N373" s="285"/>
      <c r="O373" s="286"/>
      <c r="P373" s="287"/>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8" t="s">
        <v>240</v>
      </c>
      <c r="K375" s="289"/>
      <c r="L375" s="289"/>
      <c r="M375" s="289"/>
      <c r="N375" s="289"/>
      <c r="O375" s="289"/>
      <c r="P375" s="290"/>
    </row>
    <row r="376" spans="2:20" ht="20.100000000000001" customHeight="1">
      <c r="B376" s="165" t="s">
        <v>236</v>
      </c>
      <c r="C376" s="270"/>
      <c r="D376" s="270"/>
      <c r="E376" s="270"/>
      <c r="F376" s="270"/>
      <c r="G376" s="270"/>
      <c r="H376" s="270"/>
      <c r="I376" s="270"/>
      <c r="J376" s="149"/>
      <c r="K376" s="124"/>
      <c r="L376" s="124"/>
      <c r="M376" s="124"/>
      <c r="N376" s="124"/>
      <c r="O376" s="124"/>
      <c r="P376" s="219" t="s">
        <v>499</v>
      </c>
    </row>
    <row r="377" spans="2:20" ht="20.100000000000001" customHeight="1">
      <c r="B377" s="165"/>
      <c r="C377" s="270"/>
      <c r="D377" s="270"/>
      <c r="E377" s="270"/>
      <c r="F377" s="270"/>
      <c r="G377" s="270"/>
      <c r="H377" s="270"/>
      <c r="I377" s="270"/>
      <c r="J377" s="129"/>
      <c r="K377" s="130"/>
      <c r="L377" s="130"/>
      <c r="M377" s="130"/>
      <c r="N377" s="130"/>
      <c r="O377" s="130"/>
      <c r="P377" s="283"/>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70"/>
      <c r="D379" s="166" t="s">
        <v>241</v>
      </c>
      <c r="E379" s="166"/>
      <c r="F379" s="166"/>
      <c r="G379" s="166"/>
      <c r="H379" s="166"/>
      <c r="I379" s="166"/>
      <c r="J379" s="104"/>
      <c r="K379" s="105"/>
      <c r="L379" s="105"/>
      <c r="M379" s="105"/>
      <c r="N379" s="105"/>
      <c r="O379" s="106"/>
      <c r="P379" s="107"/>
    </row>
    <row r="380" spans="2:20" ht="60" customHeight="1">
      <c r="B380" s="165"/>
      <c r="C380" s="270"/>
      <c r="D380" s="166" t="s">
        <v>242</v>
      </c>
      <c r="E380" s="166"/>
      <c r="F380" s="166"/>
      <c r="G380" s="166"/>
      <c r="H380" s="166"/>
      <c r="I380" s="166"/>
      <c r="J380" s="104"/>
      <c r="K380" s="105"/>
      <c r="L380" s="105"/>
      <c r="M380" s="105"/>
      <c r="N380" s="105"/>
      <c r="O380" s="106"/>
      <c r="P380" s="107"/>
    </row>
    <row r="381" spans="2:20" ht="39.950000000000003" customHeight="1">
      <c r="B381" s="165" t="s">
        <v>239</v>
      </c>
      <c r="C381" s="270"/>
      <c r="D381" s="138"/>
      <c r="E381" s="93"/>
      <c r="F381" s="93"/>
      <c r="G381" s="93"/>
      <c r="H381" s="93"/>
      <c r="I381" s="93"/>
      <c r="J381" s="93"/>
      <c r="K381" s="93"/>
      <c r="L381" s="93"/>
      <c r="M381" s="93"/>
      <c r="N381" s="93"/>
      <c r="O381" s="93"/>
      <c r="P381" s="139"/>
    </row>
    <row r="382" spans="2:20" ht="20.100000000000001" customHeight="1">
      <c r="B382" s="165"/>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6" t="s">
        <v>249</v>
      </c>
      <c r="E387" s="176"/>
      <c r="F387" s="176"/>
      <c r="G387" s="176"/>
      <c r="H387" s="192">
        <v>23</v>
      </c>
      <c r="I387" s="193"/>
      <c r="J387" s="193"/>
      <c r="K387" s="193"/>
      <c r="L387" s="193"/>
      <c r="M387" s="193"/>
      <c r="N387" s="193"/>
      <c r="O387" s="193"/>
      <c r="P387" s="49" t="s">
        <v>495</v>
      </c>
    </row>
    <row r="388" spans="1:20" ht="20.100000000000001" customHeight="1">
      <c r="B388" s="281"/>
      <c r="C388" s="282"/>
      <c r="D388" s="166" t="s">
        <v>250</v>
      </c>
      <c r="E388" s="166"/>
      <c r="F388" s="166"/>
      <c r="G388" s="166"/>
      <c r="H388" s="138">
        <v>14</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4</v>
      </c>
      <c r="I389" s="93"/>
      <c r="J389" s="93"/>
      <c r="K389" s="93"/>
      <c r="L389" s="93"/>
      <c r="M389" s="93"/>
      <c r="N389" s="93"/>
      <c r="O389" s="93"/>
      <c r="P389" s="37" t="s">
        <v>497</v>
      </c>
    </row>
    <row r="390" spans="1:20" ht="20.100000000000001" customHeight="1">
      <c r="B390" s="167"/>
      <c r="C390" s="166"/>
      <c r="D390" s="166" t="s">
        <v>252</v>
      </c>
      <c r="E390" s="166"/>
      <c r="F390" s="166"/>
      <c r="G390" s="166"/>
      <c r="H390" s="138">
        <v>11</v>
      </c>
      <c r="I390" s="93"/>
      <c r="J390" s="93"/>
      <c r="K390" s="93"/>
      <c r="L390" s="93"/>
      <c r="M390" s="93"/>
      <c r="N390" s="93"/>
      <c r="O390" s="93"/>
      <c r="P390" s="37" t="s">
        <v>497</v>
      </c>
    </row>
    <row r="391" spans="1:20" ht="20.100000000000001" customHeight="1">
      <c r="B391" s="167"/>
      <c r="C391" s="166"/>
      <c r="D391" s="166" t="s">
        <v>253</v>
      </c>
      <c r="E391" s="166"/>
      <c r="F391" s="166"/>
      <c r="G391" s="166"/>
      <c r="H391" s="138">
        <v>14</v>
      </c>
      <c r="I391" s="93"/>
      <c r="J391" s="93"/>
      <c r="K391" s="93"/>
      <c r="L391" s="93"/>
      <c r="M391" s="93"/>
      <c r="N391" s="93"/>
      <c r="O391" s="93"/>
      <c r="P391" s="37" t="s">
        <v>497</v>
      </c>
    </row>
    <row r="392" spans="1:20" ht="20.100000000000001" customHeight="1">
      <c r="B392" s="167"/>
      <c r="C392" s="166"/>
      <c r="D392" s="166" t="s">
        <v>254</v>
      </c>
      <c r="E392" s="166"/>
      <c r="F392" s="166"/>
      <c r="G392" s="166"/>
      <c r="H392" s="138">
        <v>7</v>
      </c>
      <c r="I392" s="93"/>
      <c r="J392" s="93"/>
      <c r="K392" s="93"/>
      <c r="L392" s="93"/>
      <c r="M392" s="93"/>
      <c r="N392" s="93"/>
      <c r="O392" s="93"/>
      <c r="P392" s="37" t="s">
        <v>497</v>
      </c>
    </row>
    <row r="393" spans="1:20" ht="20.100000000000001" customHeight="1">
      <c r="B393" s="264" t="s">
        <v>247</v>
      </c>
      <c r="C393" s="265"/>
      <c r="D393" s="166" t="s">
        <v>255</v>
      </c>
      <c r="E393" s="166"/>
      <c r="F393" s="166"/>
      <c r="G393" s="166"/>
      <c r="H393" s="138"/>
      <c r="I393" s="93"/>
      <c r="J393" s="93"/>
      <c r="K393" s="93"/>
      <c r="L393" s="93"/>
      <c r="M393" s="93"/>
      <c r="N393" s="93"/>
      <c r="O393" s="93"/>
      <c r="P393" s="37" t="s">
        <v>497</v>
      </c>
    </row>
    <row r="394" spans="1:20" ht="20.100000000000001" customHeight="1">
      <c r="B394" s="266"/>
      <c r="C394" s="267"/>
      <c r="D394" s="166" t="s">
        <v>256</v>
      </c>
      <c r="E394" s="166"/>
      <c r="F394" s="166"/>
      <c r="G394" s="166"/>
      <c r="H394" s="138">
        <v>1</v>
      </c>
      <c r="I394" s="93"/>
      <c r="J394" s="93"/>
      <c r="K394" s="93"/>
      <c r="L394" s="93"/>
      <c r="M394" s="93"/>
      <c r="N394" s="93"/>
      <c r="O394" s="93"/>
      <c r="P394" s="37" t="s">
        <v>497</v>
      </c>
    </row>
    <row r="395" spans="1:20" ht="20.100000000000001" customHeight="1">
      <c r="B395" s="266"/>
      <c r="C395" s="267"/>
      <c r="D395" s="166" t="s">
        <v>257</v>
      </c>
      <c r="E395" s="166"/>
      <c r="F395" s="166"/>
      <c r="G395" s="166"/>
      <c r="H395" s="138"/>
      <c r="I395" s="93"/>
      <c r="J395" s="93"/>
      <c r="K395" s="93"/>
      <c r="L395" s="93"/>
      <c r="M395" s="93"/>
      <c r="N395" s="93"/>
      <c r="O395" s="93"/>
      <c r="P395" s="37" t="s">
        <v>497</v>
      </c>
    </row>
    <row r="396" spans="1:20" ht="20.100000000000001" customHeight="1">
      <c r="B396" s="266"/>
      <c r="C396" s="267"/>
      <c r="D396" s="166" t="s">
        <v>258</v>
      </c>
      <c r="E396" s="166"/>
      <c r="F396" s="166"/>
      <c r="G396" s="166"/>
      <c r="H396" s="138">
        <v>3</v>
      </c>
      <c r="I396" s="93"/>
      <c r="J396" s="93"/>
      <c r="K396" s="93"/>
      <c r="L396" s="93"/>
      <c r="M396" s="93"/>
      <c r="N396" s="93"/>
      <c r="O396" s="93"/>
      <c r="P396" s="37" t="s">
        <v>497</v>
      </c>
    </row>
    <row r="397" spans="1:20" ht="20.100000000000001" customHeight="1">
      <c r="B397" s="266"/>
      <c r="C397" s="267"/>
      <c r="D397" s="166" t="s">
        <v>259</v>
      </c>
      <c r="E397" s="166"/>
      <c r="F397" s="166"/>
      <c r="G397" s="166"/>
      <c r="H397" s="138">
        <v>12</v>
      </c>
      <c r="I397" s="93"/>
      <c r="J397" s="93"/>
      <c r="K397" s="93"/>
      <c r="L397" s="93"/>
      <c r="M397" s="93"/>
      <c r="N397" s="93"/>
      <c r="O397" s="93"/>
      <c r="P397" s="37" t="s">
        <v>497</v>
      </c>
    </row>
    <row r="398" spans="1:20" ht="20.100000000000001" customHeight="1">
      <c r="B398" s="266"/>
      <c r="C398" s="267"/>
      <c r="D398" s="166" t="s">
        <v>260</v>
      </c>
      <c r="E398" s="166"/>
      <c r="F398" s="166"/>
      <c r="G398" s="166"/>
      <c r="H398" s="138">
        <v>11</v>
      </c>
      <c r="I398" s="93"/>
      <c r="J398" s="93"/>
      <c r="K398" s="93"/>
      <c r="L398" s="93"/>
      <c r="M398" s="93"/>
      <c r="N398" s="93"/>
      <c r="O398" s="93"/>
      <c r="P398" s="37" t="s">
        <v>497</v>
      </c>
    </row>
    <row r="399" spans="1:20" ht="20.100000000000001" customHeight="1">
      <c r="B399" s="266"/>
      <c r="C399" s="267"/>
      <c r="D399" s="166" t="s">
        <v>261</v>
      </c>
      <c r="E399" s="166"/>
      <c r="F399" s="166"/>
      <c r="G399" s="166"/>
      <c r="H399" s="138">
        <v>7</v>
      </c>
      <c r="I399" s="93"/>
      <c r="J399" s="93"/>
      <c r="K399" s="93"/>
      <c r="L399" s="93"/>
      <c r="M399" s="93"/>
      <c r="N399" s="93"/>
      <c r="O399" s="93"/>
      <c r="P399" s="37" t="s">
        <v>497</v>
      </c>
    </row>
    <row r="400" spans="1:20" ht="20.100000000000001" customHeight="1">
      <c r="B400" s="268"/>
      <c r="C400" s="269"/>
      <c r="D400" s="166" t="s">
        <v>262</v>
      </c>
      <c r="E400" s="166"/>
      <c r="F400" s="166"/>
      <c r="G400" s="166"/>
      <c r="H400" s="138">
        <v>2</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13</v>
      </c>
      <c r="I401" s="93"/>
      <c r="J401" s="93"/>
      <c r="K401" s="93"/>
      <c r="L401" s="93"/>
      <c r="M401" s="93"/>
      <c r="N401" s="93"/>
      <c r="O401" s="93"/>
      <c r="P401" s="37" t="s">
        <v>497</v>
      </c>
    </row>
    <row r="402" spans="2:20" ht="20.100000000000001" customHeight="1">
      <c r="B402" s="167"/>
      <c r="C402" s="166"/>
      <c r="D402" s="166" t="s">
        <v>264</v>
      </c>
      <c r="E402" s="166"/>
      <c r="F402" s="166"/>
      <c r="G402" s="166"/>
      <c r="H402" s="138">
        <v>16</v>
      </c>
      <c r="I402" s="93"/>
      <c r="J402" s="93"/>
      <c r="K402" s="93"/>
      <c r="L402" s="93"/>
      <c r="M402" s="93"/>
      <c r="N402" s="93"/>
      <c r="O402" s="93"/>
      <c r="P402" s="37" t="s">
        <v>497</v>
      </c>
    </row>
    <row r="403" spans="2:20" ht="20.100000000000001" customHeight="1">
      <c r="B403" s="167"/>
      <c r="C403" s="166"/>
      <c r="D403" s="166" t="s">
        <v>265</v>
      </c>
      <c r="E403" s="166"/>
      <c r="F403" s="166"/>
      <c r="G403" s="166"/>
      <c r="H403" s="138">
        <v>7</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76</v>
      </c>
      <c r="I409" s="193"/>
      <c r="J409" s="193"/>
      <c r="K409" s="193"/>
      <c r="L409" s="193"/>
      <c r="M409" s="193"/>
      <c r="N409" s="193"/>
      <c r="O409" s="193"/>
      <c r="P409" s="49" t="s">
        <v>503</v>
      </c>
    </row>
    <row r="410" spans="2:20" ht="20.100000000000001" customHeight="1">
      <c r="B410" s="167" t="s">
        <v>271</v>
      </c>
      <c r="C410" s="166"/>
      <c r="D410" s="166"/>
      <c r="E410" s="166"/>
      <c r="F410" s="166"/>
      <c r="G410" s="166"/>
      <c r="H410" s="138">
        <v>36</v>
      </c>
      <c r="I410" s="93"/>
      <c r="J410" s="93"/>
      <c r="K410" s="93"/>
      <c r="L410" s="93"/>
      <c r="M410" s="93"/>
      <c r="N410" s="93"/>
      <c r="O410" s="93"/>
      <c r="P410" s="37" t="s">
        <v>495</v>
      </c>
    </row>
    <row r="411" spans="2:20" ht="20.100000000000001" customHeight="1">
      <c r="B411" s="167" t="s">
        <v>272</v>
      </c>
      <c r="C411" s="166"/>
      <c r="D411" s="166"/>
      <c r="E411" s="166"/>
      <c r="F411" s="166"/>
      <c r="G411" s="166"/>
      <c r="H411" s="261">
        <v>0.92</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2"/>
    </row>
    <row r="413" spans="2:20" ht="20.100000000000001" customHeight="1" thickBot="1">
      <c r="B413" s="204"/>
      <c r="C413" s="205"/>
      <c r="D413" s="205"/>
      <c r="E413" s="205"/>
      <c r="F413" s="205"/>
      <c r="G413" s="205"/>
      <c r="H413" s="205"/>
      <c r="I413" s="205"/>
      <c r="J413" s="205"/>
      <c r="K413" s="205"/>
      <c r="L413" s="205"/>
      <c r="M413" s="205"/>
      <c r="N413" s="205"/>
      <c r="O413" s="205"/>
      <c r="P413" s="263"/>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10</v>
      </c>
      <c r="I417" s="93"/>
      <c r="J417" s="93"/>
      <c r="K417" s="93"/>
      <c r="L417" s="93"/>
      <c r="M417" s="93"/>
      <c r="N417" s="93"/>
      <c r="O417" s="93"/>
      <c r="P417" s="37" t="s">
        <v>497</v>
      </c>
    </row>
    <row r="418" spans="1:20" ht="20.100000000000001" customHeight="1">
      <c r="B418" s="259"/>
      <c r="C418" s="260"/>
      <c r="D418" s="260"/>
      <c r="E418" s="166" t="s">
        <v>282</v>
      </c>
      <c r="F418" s="166"/>
      <c r="G418" s="166"/>
      <c r="H418" s="138">
        <v>11</v>
      </c>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2578</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2553</v>
      </c>
      <c r="I431" s="173"/>
      <c r="J431" s="173"/>
      <c r="K431" s="173"/>
      <c r="L431" s="173"/>
      <c r="M431" s="173"/>
      <c r="N431" s="173"/>
      <c r="O431" s="173"/>
      <c r="P431" s="174"/>
    </row>
    <row r="432" spans="1:20" ht="20.100000000000001" customHeight="1">
      <c r="B432" s="248"/>
      <c r="C432" s="169" t="s">
        <v>14</v>
      </c>
      <c r="D432" s="171"/>
      <c r="E432" s="171"/>
      <c r="F432" s="171"/>
      <c r="G432" s="242"/>
      <c r="H432" s="89" t="s">
        <v>2499</v>
      </c>
      <c r="I432" s="90"/>
      <c r="J432" s="35" t="s">
        <v>487</v>
      </c>
      <c r="K432" s="90" t="s">
        <v>2500</v>
      </c>
      <c r="L432" s="90"/>
      <c r="M432" s="35" t="s">
        <v>487</v>
      </c>
      <c r="N432" s="90" t="s">
        <v>2501</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2554</v>
      </c>
      <c r="I438" s="173"/>
      <c r="J438" s="173"/>
      <c r="K438" s="173"/>
      <c r="L438" s="173"/>
      <c r="M438" s="173"/>
      <c r="N438" s="173"/>
      <c r="O438" s="173"/>
      <c r="P438" s="174"/>
    </row>
    <row r="439" spans="2:16" ht="20.100000000000001" customHeight="1">
      <c r="B439" s="240"/>
      <c r="C439" s="169" t="s">
        <v>14</v>
      </c>
      <c r="D439" s="171"/>
      <c r="E439" s="171"/>
      <c r="F439" s="171"/>
      <c r="G439" s="242"/>
      <c r="H439" s="89" t="s">
        <v>2499</v>
      </c>
      <c r="I439" s="90"/>
      <c r="J439" s="35" t="s">
        <v>487</v>
      </c>
      <c r="K439" s="90" t="s">
        <v>2555</v>
      </c>
      <c r="L439" s="90"/>
      <c r="M439" s="35" t="s">
        <v>487</v>
      </c>
      <c r="N439" s="90" t="s">
        <v>2556</v>
      </c>
      <c r="O439" s="90"/>
      <c r="P439" s="91"/>
    </row>
    <row r="440" spans="2:16" ht="20.100000000000001" customHeight="1">
      <c r="B440" s="240"/>
      <c r="C440" s="117" t="s">
        <v>285</v>
      </c>
      <c r="D440" s="118"/>
      <c r="E440" s="133"/>
      <c r="F440" s="234" t="s">
        <v>286</v>
      </c>
      <c r="G440" s="235"/>
      <c r="H440" s="23">
        <v>8</v>
      </c>
      <c r="I440" s="35" t="s">
        <v>504</v>
      </c>
      <c r="J440" s="24">
        <v>45</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2557</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2558</v>
      </c>
      <c r="I445" s="173"/>
      <c r="J445" s="173"/>
      <c r="K445" s="173"/>
      <c r="L445" s="173"/>
      <c r="M445" s="173"/>
      <c r="N445" s="173"/>
      <c r="O445" s="173"/>
      <c r="P445" s="174"/>
    </row>
    <row r="446" spans="2:16" ht="20.100000000000001" customHeight="1">
      <c r="B446" s="240"/>
      <c r="C446" s="169" t="s">
        <v>14</v>
      </c>
      <c r="D446" s="171"/>
      <c r="E446" s="171"/>
      <c r="F446" s="171"/>
      <c r="G446" s="242"/>
      <c r="H446" s="89" t="s">
        <v>2499</v>
      </c>
      <c r="I446" s="90"/>
      <c r="J446" s="35" t="s">
        <v>487</v>
      </c>
      <c r="K446" s="90" t="s">
        <v>2559</v>
      </c>
      <c r="L446" s="90"/>
      <c r="M446" s="35" t="s">
        <v>487</v>
      </c>
      <c r="N446" s="90" t="s">
        <v>2560</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2561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2516</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2516</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2563</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2516</v>
      </c>
      <c r="K479" s="178"/>
      <c r="L479" s="178"/>
      <c r="M479" s="178"/>
      <c r="N479" s="178"/>
      <c r="O479" s="138"/>
      <c r="P479" s="179"/>
      <c r="S479" s="15" t="str">
        <f>IF($F$476=MST!$I$6,IF(J479="","未記入",""),"")</f>
        <v/>
      </c>
    </row>
    <row r="480" spans="2:20" ht="20.100000000000001" customHeight="1">
      <c r="B480" s="132" t="s">
        <v>508</v>
      </c>
      <c r="C480" s="118"/>
      <c r="D480" s="118"/>
      <c r="E480" s="133"/>
      <c r="F480" s="138" t="s">
        <v>2517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2565</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2565</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2566</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2516</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2516</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J16:P16">
      <formula1>AND(LEN(J16)=LENB(J16), ISERROR(FIND(CHAR(10),J16)))</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78" zoomScaleNormal="78" zoomScaleSheetLayoutView="100" workbookViewId="0">
      <selection activeCell="R4" sqref="R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9"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2567</v>
      </c>
      <c r="K4" s="474"/>
      <c r="L4" s="474"/>
      <c r="M4" s="473" t="s">
        <v>2568</v>
      </c>
      <c r="N4" s="474"/>
      <c r="O4" s="474"/>
      <c r="P4" s="474"/>
      <c r="Q4" s="474"/>
      <c r="R4" s="65" t="s">
        <v>2526</v>
      </c>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2385</v>
      </c>
      <c r="I19" s="472"/>
      <c r="J19" s="473"/>
      <c r="K19" s="474"/>
      <c r="L19" s="474"/>
      <c r="M19" s="473"/>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8" zoomScaleNormal="85" zoomScaleSheetLayoutView="68" workbookViewId="0">
      <selection activeCell="J33" sqref="J33: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2517</v>
      </c>
      <c r="AF2" s="543"/>
      <c r="AG2" s="543"/>
      <c r="AH2" s="543"/>
      <c r="AI2" s="543"/>
      <c r="AJ2" s="543"/>
      <c r="AK2" s="543"/>
      <c r="AL2" s="543"/>
      <c r="AM2" s="543"/>
      <c r="AN2" s="544"/>
      <c r="AQ2" s="15" t="str">
        <f>IF($AE$2="","未記入","")</f>
        <v/>
      </c>
    </row>
    <row r="3" spans="1:44" ht="15" customHeight="1">
      <c r="A3" s="303"/>
      <c r="B3" s="304"/>
      <c r="C3" s="304"/>
      <c r="D3" s="304"/>
      <c r="E3" s="304"/>
      <c r="F3" s="304"/>
      <c r="G3" s="304"/>
      <c r="H3" s="304"/>
      <c r="I3" s="304"/>
      <c r="J3" s="539" t="s">
        <v>361</v>
      </c>
      <c r="K3" s="539"/>
      <c r="L3" s="539"/>
      <c r="M3" s="539"/>
      <c r="N3" s="539"/>
      <c r="O3" s="539"/>
      <c r="P3" s="370" t="s">
        <v>405</v>
      </c>
      <c r="Q3" s="370"/>
      <c r="R3" s="370"/>
      <c r="S3" s="370"/>
      <c r="T3" s="370"/>
      <c r="U3" s="370"/>
      <c r="V3" s="176"/>
      <c r="W3" s="176"/>
      <c r="X3" s="176"/>
      <c r="Y3" s="176"/>
      <c r="Z3" s="176"/>
      <c r="AA3" s="176"/>
      <c r="AB3" s="176"/>
      <c r="AC3" s="176"/>
      <c r="AD3" s="176"/>
      <c r="AE3" s="304" t="s">
        <v>362</v>
      </c>
      <c r="AF3" s="304"/>
      <c r="AG3" s="304"/>
      <c r="AH3" s="304"/>
      <c r="AI3" s="304"/>
      <c r="AJ3" s="304"/>
      <c r="AK3" s="304"/>
      <c r="AL3" s="304"/>
      <c r="AM3" s="304"/>
      <c r="AN3" s="305"/>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t="s">
        <v>2517</v>
      </c>
      <c r="K7" s="515"/>
      <c r="L7" s="515"/>
      <c r="M7" s="515"/>
      <c r="N7" s="515"/>
      <c r="O7" s="516"/>
      <c r="P7" s="514" t="s">
        <v>2516</v>
      </c>
      <c r="Q7" s="515"/>
      <c r="R7" s="515"/>
      <c r="S7" s="515"/>
      <c r="T7" s="515"/>
      <c r="U7" s="516"/>
      <c r="V7" s="555"/>
      <c r="W7" s="555"/>
      <c r="X7" s="555"/>
      <c r="Y7" s="555" t="s">
        <v>2526</v>
      </c>
      <c r="Z7" s="555"/>
      <c r="AA7" s="555"/>
      <c r="AB7" s="553">
        <v>550</v>
      </c>
      <c r="AC7" s="554"/>
      <c r="AD7" s="554"/>
      <c r="AE7" s="553" t="s">
        <v>2569</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t="s">
        <v>2517</v>
      </c>
      <c r="K8" s="518"/>
      <c r="L8" s="518"/>
      <c r="M8" s="518"/>
      <c r="N8" s="518"/>
      <c r="O8" s="519"/>
      <c r="P8" s="517" t="s">
        <v>2516</v>
      </c>
      <c r="Q8" s="518"/>
      <c r="R8" s="518"/>
      <c r="S8" s="518"/>
      <c r="T8" s="518"/>
      <c r="U8" s="519"/>
      <c r="V8" s="513"/>
      <c r="W8" s="513"/>
      <c r="X8" s="513"/>
      <c r="Y8" s="513" t="s">
        <v>2526</v>
      </c>
      <c r="Z8" s="513"/>
      <c r="AA8" s="513"/>
      <c r="AB8" s="547">
        <v>550</v>
      </c>
      <c r="AC8" s="548"/>
      <c r="AD8" s="548"/>
      <c r="AE8" s="547" t="s">
        <v>2569</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2516</v>
      </c>
      <c r="Q9" s="518"/>
      <c r="R9" s="518"/>
      <c r="S9" s="518"/>
      <c r="T9" s="518"/>
      <c r="U9" s="519"/>
      <c r="V9" s="513"/>
      <c r="W9" s="513"/>
      <c r="X9" s="513"/>
      <c r="Y9" s="513" t="s">
        <v>2526</v>
      </c>
      <c r="Z9" s="513"/>
      <c r="AA9" s="513"/>
      <c r="AB9" s="547" t="s">
        <v>2547</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t="s">
        <v>2517</v>
      </c>
      <c r="K10" s="518"/>
      <c r="L10" s="518"/>
      <c r="M10" s="518"/>
      <c r="N10" s="518"/>
      <c r="O10" s="519"/>
      <c r="P10" s="517" t="s">
        <v>2516</v>
      </c>
      <c r="Q10" s="518"/>
      <c r="R10" s="518"/>
      <c r="S10" s="518"/>
      <c r="T10" s="518"/>
      <c r="U10" s="519"/>
      <c r="V10" s="513" t="s">
        <v>2526</v>
      </c>
      <c r="W10" s="513"/>
      <c r="X10" s="513"/>
      <c r="Y10" s="513" t="s">
        <v>2526</v>
      </c>
      <c r="Z10" s="513"/>
      <c r="AA10" s="513"/>
      <c r="AB10" s="547">
        <v>550</v>
      </c>
      <c r="AC10" s="548"/>
      <c r="AD10" s="548"/>
      <c r="AE10" s="547" t="s">
        <v>2570</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t="s">
        <v>2517</v>
      </c>
      <c r="K11" s="518"/>
      <c r="L11" s="518"/>
      <c r="M11" s="518"/>
      <c r="N11" s="518"/>
      <c r="O11" s="519"/>
      <c r="P11" s="517" t="s">
        <v>2516</v>
      </c>
      <c r="Q11" s="518"/>
      <c r="R11" s="518"/>
      <c r="S11" s="518"/>
      <c r="T11" s="518"/>
      <c r="U11" s="519"/>
      <c r="V11" s="513" t="s">
        <v>2526</v>
      </c>
      <c r="W11" s="513"/>
      <c r="X11" s="513"/>
      <c r="Y11" s="513" t="s">
        <v>2526</v>
      </c>
      <c r="Z11" s="513"/>
      <c r="AA11" s="513"/>
      <c r="AB11" s="547">
        <v>550</v>
      </c>
      <c r="AC11" s="548"/>
      <c r="AD11" s="548"/>
      <c r="AE11" s="547" t="s">
        <v>2571</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t="s">
        <v>2517</v>
      </c>
      <c r="K12" s="518"/>
      <c r="L12" s="518"/>
      <c r="M12" s="518"/>
      <c r="N12" s="518"/>
      <c r="O12" s="519"/>
      <c r="P12" s="517" t="s">
        <v>2516</v>
      </c>
      <c r="Q12" s="518"/>
      <c r="R12" s="518"/>
      <c r="S12" s="518"/>
      <c r="T12" s="518"/>
      <c r="U12" s="519"/>
      <c r="V12" s="513"/>
      <c r="W12" s="513"/>
      <c r="X12" s="513"/>
      <c r="Y12" s="513" t="s">
        <v>2526</v>
      </c>
      <c r="Z12" s="513"/>
      <c r="AA12" s="513"/>
      <c r="AB12" s="547">
        <v>550</v>
      </c>
      <c r="AC12" s="548"/>
      <c r="AD12" s="548"/>
      <c r="AE12" s="547" t="s">
        <v>2569</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t="s">
        <v>2517</v>
      </c>
      <c r="K13" s="518"/>
      <c r="L13" s="518"/>
      <c r="M13" s="518"/>
      <c r="N13" s="518"/>
      <c r="O13" s="519"/>
      <c r="P13" s="517" t="s">
        <v>2517</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t="s">
        <v>2517</v>
      </c>
      <c r="K14" s="521"/>
      <c r="L14" s="521"/>
      <c r="M14" s="521"/>
      <c r="N14" s="521"/>
      <c r="O14" s="522"/>
      <c r="P14" s="520" t="s">
        <v>2516</v>
      </c>
      <c r="Q14" s="521"/>
      <c r="R14" s="521"/>
      <c r="S14" s="521"/>
      <c r="T14" s="521"/>
      <c r="U14" s="522"/>
      <c r="V14" s="550"/>
      <c r="W14" s="550"/>
      <c r="X14" s="550"/>
      <c r="Y14" s="550" t="s">
        <v>2526</v>
      </c>
      <c r="Z14" s="550"/>
      <c r="AA14" s="550"/>
      <c r="AB14" s="556">
        <v>2200</v>
      </c>
      <c r="AC14" s="557"/>
      <c r="AD14" s="557"/>
      <c r="AE14" s="253" t="s">
        <v>2572</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t="s">
        <v>2517</v>
      </c>
      <c r="K16" s="515"/>
      <c r="L16" s="515"/>
      <c r="M16" s="515"/>
      <c r="N16" s="515"/>
      <c r="O16" s="516"/>
      <c r="P16" s="514" t="s">
        <v>2516</v>
      </c>
      <c r="Q16" s="515"/>
      <c r="R16" s="515"/>
      <c r="S16" s="515"/>
      <c r="T16" s="515"/>
      <c r="U16" s="516"/>
      <c r="V16" s="555"/>
      <c r="W16" s="555"/>
      <c r="X16" s="555"/>
      <c r="Y16" s="555" t="s">
        <v>2526</v>
      </c>
      <c r="Z16" s="555"/>
      <c r="AA16" s="555"/>
      <c r="AB16" s="553">
        <v>1100</v>
      </c>
      <c r="AC16" s="554"/>
      <c r="AD16" s="554"/>
      <c r="AE16" s="553" t="s">
        <v>2573</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t="s">
        <v>2517</v>
      </c>
      <c r="K17" s="518"/>
      <c r="L17" s="518"/>
      <c r="M17" s="518"/>
      <c r="N17" s="518"/>
      <c r="O17" s="519"/>
      <c r="P17" s="517"/>
      <c r="Q17" s="518"/>
      <c r="R17" s="518"/>
      <c r="S17" s="518"/>
      <c r="T17" s="518"/>
      <c r="U17" s="519"/>
      <c r="V17" s="513"/>
      <c r="W17" s="513"/>
      <c r="X17" s="513"/>
      <c r="Y17" s="513" t="s">
        <v>2526</v>
      </c>
      <c r="Z17" s="513"/>
      <c r="AA17" s="513"/>
      <c r="AB17" s="547">
        <v>220</v>
      </c>
      <c r="AC17" s="548"/>
      <c r="AD17" s="548"/>
      <c r="AE17" s="547" t="s">
        <v>2569</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t="s">
        <v>2517</v>
      </c>
      <c r="K18" s="518"/>
      <c r="L18" s="518"/>
      <c r="M18" s="518"/>
      <c r="N18" s="518"/>
      <c r="O18" s="519"/>
      <c r="P18" s="517"/>
      <c r="Q18" s="518"/>
      <c r="R18" s="518"/>
      <c r="S18" s="518"/>
      <c r="T18" s="518"/>
      <c r="U18" s="519"/>
      <c r="V18" s="513"/>
      <c r="W18" s="513"/>
      <c r="X18" s="513"/>
      <c r="Y18" s="513" t="s">
        <v>2526</v>
      </c>
      <c r="Z18" s="513"/>
      <c r="AA18" s="513"/>
      <c r="AB18" s="547">
        <v>180</v>
      </c>
      <c r="AC18" s="548"/>
      <c r="AD18" s="548"/>
      <c r="AE18" s="547" t="s">
        <v>2574</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t="s">
        <v>2517</v>
      </c>
      <c r="K19" s="518"/>
      <c r="L19" s="518"/>
      <c r="M19" s="518"/>
      <c r="N19" s="518"/>
      <c r="O19" s="519"/>
      <c r="P19" s="517"/>
      <c r="Q19" s="518"/>
      <c r="R19" s="518"/>
      <c r="S19" s="518"/>
      <c r="T19" s="518"/>
      <c r="U19" s="519"/>
      <c r="V19" s="513"/>
      <c r="W19" s="513"/>
      <c r="X19" s="513"/>
      <c r="Y19" s="513" t="s">
        <v>2526</v>
      </c>
      <c r="Z19" s="513"/>
      <c r="AA19" s="513"/>
      <c r="AB19" s="547">
        <v>110</v>
      </c>
      <c r="AC19" s="548"/>
      <c r="AD19" s="548"/>
      <c r="AE19" s="547" t="s">
        <v>2569</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2516</v>
      </c>
      <c r="Q21" s="518"/>
      <c r="R21" s="518"/>
      <c r="S21" s="518"/>
      <c r="T21" s="518"/>
      <c r="U21" s="519"/>
      <c r="V21" s="513"/>
      <c r="W21" s="513"/>
      <c r="X21" s="513"/>
      <c r="Y21" s="513" t="s">
        <v>2526</v>
      </c>
      <c r="Z21" s="513"/>
      <c r="AA21" s="513"/>
      <c r="AB21" s="547">
        <v>110</v>
      </c>
      <c r="AC21" s="548"/>
      <c r="AD21" s="548"/>
      <c r="AE21" s="547" t="s">
        <v>2569</v>
      </c>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2516</v>
      </c>
      <c r="Q22" s="518"/>
      <c r="R22" s="518"/>
      <c r="S22" s="518"/>
      <c r="T22" s="518"/>
      <c r="U22" s="519"/>
      <c r="V22" s="513"/>
      <c r="W22" s="513"/>
      <c r="X22" s="513"/>
      <c r="Y22" s="513" t="s">
        <v>2526</v>
      </c>
      <c r="Z22" s="513"/>
      <c r="AA22" s="513"/>
      <c r="AB22" s="547" t="s">
        <v>2547</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t="s">
        <v>2517</v>
      </c>
      <c r="K23" s="518"/>
      <c r="L23" s="518"/>
      <c r="M23" s="518"/>
      <c r="N23" s="518"/>
      <c r="O23" s="519"/>
      <c r="P23" s="517" t="s">
        <v>2516</v>
      </c>
      <c r="Q23" s="518"/>
      <c r="R23" s="518"/>
      <c r="S23" s="518"/>
      <c r="T23" s="518"/>
      <c r="U23" s="519"/>
      <c r="V23" s="513"/>
      <c r="W23" s="513"/>
      <c r="X23" s="513"/>
      <c r="Y23" s="513" t="s">
        <v>2526</v>
      </c>
      <c r="Z23" s="513"/>
      <c r="AA23" s="513"/>
      <c r="AB23" s="547">
        <v>2200</v>
      </c>
      <c r="AC23" s="548"/>
      <c r="AD23" s="548"/>
      <c r="AE23" s="547" t="s">
        <v>2575</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t="s">
        <v>2517</v>
      </c>
      <c r="K24" s="518"/>
      <c r="L24" s="518"/>
      <c r="M24" s="518"/>
      <c r="N24" s="518"/>
      <c r="O24" s="519"/>
      <c r="P24" s="517" t="s">
        <v>2516</v>
      </c>
      <c r="Q24" s="518"/>
      <c r="R24" s="518"/>
      <c r="S24" s="518"/>
      <c r="T24" s="518"/>
      <c r="U24" s="519"/>
      <c r="V24" s="513"/>
      <c r="W24" s="513"/>
      <c r="X24" s="513"/>
      <c r="Y24" s="513" t="s">
        <v>2526</v>
      </c>
      <c r="Z24" s="513"/>
      <c r="AA24" s="513"/>
      <c r="AB24" s="547">
        <v>2200</v>
      </c>
      <c r="AC24" s="548"/>
      <c r="AD24" s="548"/>
      <c r="AE24" s="547" t="s">
        <v>2575</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2517</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2516</v>
      </c>
      <c r="Q27" s="515"/>
      <c r="R27" s="515"/>
      <c r="S27" s="515"/>
      <c r="T27" s="515"/>
      <c r="U27" s="516"/>
      <c r="V27" s="555"/>
      <c r="W27" s="555"/>
      <c r="X27" s="555"/>
      <c r="Y27" s="555" t="s">
        <v>2526</v>
      </c>
      <c r="Z27" s="555"/>
      <c r="AA27" s="555"/>
      <c r="AB27" s="553" t="s">
        <v>2547</v>
      </c>
      <c r="AC27" s="554"/>
      <c r="AD27" s="554"/>
      <c r="AE27" s="553" t="s">
        <v>2576</v>
      </c>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t="s">
        <v>2517</v>
      </c>
      <c r="K28" s="518"/>
      <c r="L28" s="518"/>
      <c r="M28" s="518"/>
      <c r="N28" s="518"/>
      <c r="O28" s="519"/>
      <c r="P28" s="517" t="s">
        <v>2516</v>
      </c>
      <c r="Q28" s="518"/>
      <c r="R28" s="518"/>
      <c r="S28" s="518"/>
      <c r="T28" s="518"/>
      <c r="U28" s="519"/>
      <c r="V28" s="513"/>
      <c r="W28" s="513"/>
      <c r="X28" s="513"/>
      <c r="Y28" s="513" t="s">
        <v>2526</v>
      </c>
      <c r="Z28" s="513"/>
      <c r="AA28" s="513"/>
      <c r="AB28" s="547" t="s">
        <v>2547</v>
      </c>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t="s">
        <v>2517</v>
      </c>
      <c r="K29" s="518"/>
      <c r="L29" s="518"/>
      <c r="M29" s="518"/>
      <c r="N29" s="518"/>
      <c r="O29" s="519"/>
      <c r="P29" s="517" t="s">
        <v>2516</v>
      </c>
      <c r="Q29" s="518"/>
      <c r="R29" s="518"/>
      <c r="S29" s="518"/>
      <c r="T29" s="518"/>
      <c r="U29" s="519"/>
      <c r="V29" s="513"/>
      <c r="W29" s="513"/>
      <c r="X29" s="513"/>
      <c r="Y29" s="513" t="s">
        <v>2526</v>
      </c>
      <c r="Z29" s="513"/>
      <c r="AA29" s="513"/>
      <c r="AB29" s="547" t="s">
        <v>2547</v>
      </c>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t="s">
        <v>2517</v>
      </c>
      <c r="K30" s="518"/>
      <c r="L30" s="518"/>
      <c r="M30" s="518"/>
      <c r="N30" s="518"/>
      <c r="O30" s="519"/>
      <c r="P30" s="517"/>
      <c r="Q30" s="518"/>
      <c r="R30" s="518"/>
      <c r="S30" s="518"/>
      <c r="T30" s="518"/>
      <c r="U30" s="519"/>
      <c r="V30" s="513" t="s">
        <v>2526</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t="s">
        <v>2517</v>
      </c>
      <c r="K31" s="521"/>
      <c r="L31" s="521"/>
      <c r="M31" s="521"/>
      <c r="N31" s="521"/>
      <c r="O31" s="522"/>
      <c r="P31" s="520"/>
      <c r="Q31" s="521"/>
      <c r="R31" s="521"/>
      <c r="S31" s="521"/>
      <c r="T31" s="521"/>
      <c r="U31" s="522"/>
      <c r="V31" s="550" t="s">
        <v>2526</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9" t="s">
        <v>366</v>
      </c>
      <c r="B32" s="343"/>
      <c r="C32" s="343"/>
      <c r="D32" s="343"/>
      <c r="E32" s="343"/>
      <c r="F32" s="343"/>
      <c r="G32" s="343"/>
      <c r="H32" s="343"/>
      <c r="I32" s="280"/>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t="s">
        <v>2517</v>
      </c>
      <c r="K33" s="515"/>
      <c r="L33" s="515"/>
      <c r="M33" s="515"/>
      <c r="N33" s="515"/>
      <c r="O33" s="516"/>
      <c r="P33" s="514" t="s">
        <v>2516</v>
      </c>
      <c r="Q33" s="515"/>
      <c r="R33" s="515"/>
      <c r="S33" s="515"/>
      <c r="T33" s="515"/>
      <c r="U33" s="516"/>
      <c r="V33" s="555"/>
      <c r="W33" s="555"/>
      <c r="X33" s="555"/>
      <c r="Y33" s="555" t="s">
        <v>2526</v>
      </c>
      <c r="Z33" s="555"/>
      <c r="AA33" s="555"/>
      <c r="AB33" s="553">
        <v>2200</v>
      </c>
      <c r="AC33" s="554"/>
      <c r="AD33" s="554"/>
      <c r="AE33" s="553" t="s">
        <v>2577</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t="s">
        <v>2517</v>
      </c>
      <c r="K34" s="518"/>
      <c r="L34" s="518"/>
      <c r="M34" s="518"/>
      <c r="N34" s="518"/>
      <c r="O34" s="519"/>
      <c r="P34" s="517" t="s">
        <v>2517</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t="s">
        <v>2517</v>
      </c>
      <c r="K35" s="521"/>
      <c r="L35" s="521"/>
      <c r="M35" s="521"/>
      <c r="N35" s="521"/>
      <c r="O35" s="522"/>
      <c r="P35" s="520" t="s">
        <v>2517</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2023-04-12T05:12:31Z</dcterms:modified>
</cp:coreProperties>
</file>