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970" yWindow="480" windowWidth="12585" windowHeight="93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<sst xmlns="http://schemas.openxmlformats.org/spreadsheetml/2006/main" count="3029" uniqueCount="2577">
  <si>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</si>
  <si>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</si>
  <si>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</si>
  <si>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</si>
  <si>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</si>
  <si>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</si>
  <si>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</si>
  <si>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</si>
  <si>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</si>
  <si>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</si>
  <si>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</si>
  <si>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</si>
  <si>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</si>
  <si>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</si>
  <si>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</si>
  <si>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</si>
  <si>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</si>
  <si>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</si>
  <si>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</si>
  <si>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</si>
  <si>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</si>
  <si>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</si>
  <si>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</si>
  <si>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</si>
  <si>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</si>
  <si>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</si>
  <si>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</si>
  <si>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</si>
  <si>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</si>
  <si>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</si>
  <si>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</si>
  <si>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</si>
  <si>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</si>
  <si>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</si>
  <si>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</si>
  <si>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</si>
  <si>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</si>
  <si>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</si>
  <si>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</si>
  <si>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</si>
  <si>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</si>
  <si>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</si>
  <si>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</si>
  <si>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</si>
  <si>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</si>
  <si>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</si>
  <si>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</si>
  <si>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</si>
  <si>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</si>
  <si>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</si>
  <si>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</si>
  <si>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</si>
  <si>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</si>
  <si>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</si>
  <si>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</si>
  <si>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</si>
  <si>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</si>
  <si>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</si>
  <si>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</si>
  <si>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</si>
  <si>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</si>
  <si>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</si>
  <si>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</si>
  <si>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</si>
  <si>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</si>
  <si>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</si>
  <si>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</si>
  <si>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</si>
  <si>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</si>
  <si>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</si>
  <si>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</si>
  <si>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</si>
  <si>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</si>
  <si>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</si>
  <si>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</si>
  <si>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</si>
  <si>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</si>
  <si>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</si>
  <si>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</si>
  <si>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</si>
  <si>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</si>
  <si>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</si>
  <si>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</si>
  <si>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</si>
  <si>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</si>
  <si>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</si>
  <si>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</si>
  <si>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</si>
  <si>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</si>
  <si>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</si>
  <si>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</si>
  <si>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</si>
  <si>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</si>
  <si>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</si>
  <si>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</si>
  <si>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</si>
  <si>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</si>
  <si>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</si>
  <si>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</si>
  <si>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</si>
  <si>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</si>
  <si>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</si>
  <si>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</si>
  <si>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</si>
  <si>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</si>
  <si>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</si>
  <si>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</si>
  <si>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</si>
  <si>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</si>
  <si>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</si>
  <si>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</si>
  <si>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</si>
  <si>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</si>
  <si>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</si>
  <si>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</si>
  <si>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</si>
  <si>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</si>
  <si>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</si>
  <si>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</si>
  <si>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</si>
  <si>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</si>
  <si>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</si>
  <si>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</si>
  <si>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</si>
  <si>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</si>
  <si>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</si>
  <si>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</si>
  <si>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</si>
  <si>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</si>
  <si>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</si>
  <si>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</si>
  <si>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</si>
  <si>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</si>
  <si>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</si>
  <si>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</si>
  <si>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</si>
  <si>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</si>
  <si>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</si>
  <si>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</si>
  <si>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</si>
  <si>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</si>
  <si>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</si>
  <si>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</si>
  <si>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</si>
  <si>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</si>
  <si>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</si>
  <si>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</si>
  <si>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</si>
  <si>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</si>
  <si>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</si>
  <si>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</si>
  <si>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</si>
  <si>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</si>
  <si>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</si>
  <si>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</si>
  <si>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</si>
  <si>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</si>
  <si>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</si>
  <si>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</si>
  <si>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</si>
  <si>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</si>
  <si>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</si>
  <si>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</si>
  <si>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</si>
  <si>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</si>
  <si>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</si>
  <si>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</si>
  <si>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</si>
  <si>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</si>
  <si>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</si>
  <si>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</si>
  <si>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</si>
  <si>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</si>
  <si>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</si>
  <si>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</si>
  <si>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</si>
  <si>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</si>
  <si>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</si>
  <si>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</si>
  <si>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</si>
  <si>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</si>
  <si>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</si>
  <si>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</si>
  <si>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</si>
  <si>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</si>
  <si>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</si>
  <si>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</si>
  <si>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</si>
  <si>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</si>
  <si>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</si>
  <si>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</si>
  <si>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</si>
  <si>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</si>
  <si>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</si>
  <si>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</si>
  <si>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</si>
  <si>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</si>
  <si>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</si>
  <si>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</si>
  <si>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</si>
  <si>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</si>
  <si>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</si>
  <si>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</si>
  <si>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</si>
  <si>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</si>
  <si>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</si>
  <si>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</si>
  <si>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</si>
  <si>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</si>
  <si>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</si>
  <si>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</si>
  <si>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</si>
  <si>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</si>
  <si>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</si>
  <si>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</si>
  <si>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</si>
  <si>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</si>
  <si>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</si>
  <si>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</si>
  <si>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</si>
  <si>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</si>
  <si>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</si>
  <si>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</si>
  <si>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</si>
  <si>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</si>
  <si>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</si>
  <si>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</si>
  <si>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</si>
  <si>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</si>
  <si>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</si>
  <si>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</si>
  <si>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</si>
  <si>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</si>
  <si>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</si>
  <si>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</si>
  <si>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</si>
  <si>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</si>
  <si>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</si>
  <si>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</si>
  <si>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</si>
  <si>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</si>
  <si>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</si>
  <si>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</si>
  <si>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</si>
  <si>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</si>
  <si>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</si>
  <si>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</si>
  <si>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</si>
  <si>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</si>
  <si>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</si>
  <si>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</si>
  <si>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</si>
  <si>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</si>
  <si>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</si>
  <si>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</si>
  <si>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</si>
  <si>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</si>
  <si>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</si>
  <si>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</si>
  <si>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</si>
  <si>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</si>
  <si>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</si>
  <si>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</si>
  <si>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</si>
  <si>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</si>
  <si>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</si>
  <si>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</si>
  <si>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</si>
  <si>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</si>
  <si>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</si>
  <si>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</si>
  <si>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</si>
  <si>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</si>
  <si>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</si>
  <si>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</si>
  <si>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</si>
  <si>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</si>
  <si>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</si>
  <si>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</si>
  <si>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</si>
  <si>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</si>
  <si>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</si>
  <si>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</si>
  <si>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</si>
  <si>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</si>
  <si>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</si>
  <si>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</si>
  <si>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</si>
  <si>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</si>
  <si>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</si>
  <si>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</si>
  <si>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</si>
  <si>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</si>
  <si>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</si>
  <si>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</si>
  <si>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</si>
  <si>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</si>
  <si>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</si>
  <si>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</si>
  <si>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</si>
  <si>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</si>
  <si>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</si>
  <si>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</si>
  <si>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</si>
  <si>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</si>
  <si>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</si>
  <si>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</si>
  <si>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</si>
  <si>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</si>
  <si>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</si>
  <si>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</si>
  <si>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</si>
  <si>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</si>
  <si>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</si>
  <si>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</si>
  <si>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</si>
  <si>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</si>
  <si>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</si>
  <si>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</si>
  <si>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</si>
  <si>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</si>
  <si>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</si>
  <si>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</si>
  <si>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</si>
  <si>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</si>
  <si>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</si>
  <si>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</si>
  <si>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</si>
  <si>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</si>
  <si>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</si>
  <si>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</si>
  <si>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</si>
  <si>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</si>
  <si>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</si>
  <si>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</si>
  <si>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</si>
  <si>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</si>
  <si>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</si>
  <si>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</si>
  <si>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</si>
  <si>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</si>
  <si>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</si>
  <si>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</si>
  <si>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</si>
  <si>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</si>
  <si>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</si>
  <si>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</si>
  <si>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</si>
  <si>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</si>
  <si>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</si>
  <si>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</si>
  <si>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</si>
  <si>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</si>
  <si>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</si>
  <si>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</si>
  <si>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</si>
  <si>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</si>
  <si>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</si>
  <si>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</si>
  <si>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</si>
  <si>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</si>
  <si>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</si>
  <si>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</si>
  <si>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</si>
  <si>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</si>
  <si>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</si>
  <si>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</si>
  <si>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</si>
  <si>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</si>
  <si>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</si>
  <si>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</si>
  <si>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</si>
  <si>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</si>
  <si>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</si>
  <si>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</si>
  <si>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</si>
  <si>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</si>
  <si>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</si>
  <si>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</si>
  <si>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</si>
  <si>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</si>
  <si>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</si>
  <si>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</si>
  <si>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</si>
  <si>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</si>
  <si>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</si>
  <si>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</si>
  <si>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</si>
  <si>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</si>
  <si>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</si>
  <si>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</si>
  <si>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</si>
  <si>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</si>
  <si>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</si>
  <si>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</si>
  <si>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</si>
  <si>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</si>
  <si>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</si>
  <si>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</si>
  <si>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</si>
  <si>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</si>
  <si>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</si>
  <si>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</si>
  <si>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</si>
  <si>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</si>
  <si>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</si>
  <si>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</si>
  <si>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</si>
  <si>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</si>
  <si>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</si>
  <si>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</si>
  <si>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</si>
  <si>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</si>
  <si>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</si>
  <si>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</si>
  <si>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</si>
  <si>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</si>
  <si>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</si>
  <si>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</si>
  <si>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</si>
  <si>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</si>
  <si>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</si>
  <si>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</si>
  <si>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</si>
  <si>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</si>
  <si>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</si>
  <si>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</si>
  <si>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</si>
  <si>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</si>
  <si>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</si>
  <si>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</si>
  <si>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</si>
  <si>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</si>
  <si>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</si>
  <si>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</si>
  <si>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</si>
  <si>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</si>
  <si>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</si>
  <si>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</si>
  <si>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</si>
  <si>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</si>
  <si>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</si>
  <si>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</si>
  <si>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</si>
  <si>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</si>
  <si>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</si>
  <si>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</si>
  <si>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</si>
  <si>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</si>
  <si>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</si>
  <si>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</si>
  <si>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</si>
  <si>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</si>
  <si>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</si>
  <si>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</si>
  <si>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</si>
  <si>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</si>
  <si>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</si>
  <si>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</si>
  <si>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</si>
  <si>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</si>
  <si>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</si>
  <si>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</si>
  <si>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</si>
  <si>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</si>
  <si>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</si>
  <si>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</si>
  <si>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</si>
  <si>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</si>
  <si>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</si>
  <si>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</si>
  <si>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</si>
  <si>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</si>
  <si>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</si>
  <si>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</si>
  <si>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</si>
  <si>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</si>
  <si>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</si>
  <si>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</si>
  <si>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</si>
  <si>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</si>
  <si>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</si>
  <si>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</si>
  <si>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</si>
  <si>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</si>
  <si>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</si>
  <si>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</si>
  <si>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</si>
  <si>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</si>
  <si>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</si>
  <si>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</si>
  <si>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</si>
  <si>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</si>
  <si>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</si>
  <si>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</si>
  <si>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</si>
  <si>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</si>
  <si>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</si>
  <si>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</si>
  <si>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</si>
  <si>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</si>
  <si>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</si>
  <si>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</si>
  <si>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</si>
  <si>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</si>
  <si>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</si>
  <si>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</si>
  <si>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</si>
  <si>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</si>
  <si>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</si>
  <si>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</si>
  <si>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</si>
  <si>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</si>
  <si>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</si>
  <si>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</si>
  <si>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</si>
  <si>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</si>
  <si>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</si>
  <si>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</si>
  <si>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</si>
  <si>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</si>
  <si>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</si>
  <si>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</si>
  <si>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</si>
  <si>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</si>
  <si>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</si>
  <si>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</si>
  <si>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</si>
  <si>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</si>
  <si>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</si>
  <si>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</si>
  <si>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</si>
  <si>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</si>
  <si>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</si>
  <si>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</si>
  <si>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</si>
  <si>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</si>
  <si>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</si>
  <si>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</si>
  <si>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</si>
  <si>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</si>
  <si>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</si>
  <si>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</si>
  <si>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</si>
  <si>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</si>
  <si>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</si>
  <si>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</si>
  <si>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</si>
  <si>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</si>
  <si>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</si>
  <si>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</si>
  <si>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</si>
  <si>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</si>
  <si>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</si>
  <si>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</si>
  <si>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</si>
  <si>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</si>
  <si>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</si>
  <si>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</si>
  <si>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</si>
  <si>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</si>
  <si>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</si>
  <si>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</si>
  <si>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</si>
  <si>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</si>
  <si>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</si>
  <si>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</si>
  <si>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</si>
  <si>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</si>
  <si>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</si>
  <si>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</si>
  <si>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</si>
  <si>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</si>
  <si>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</si>
  <si>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</si>
  <si>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</si>
  <si>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</si>
  <si>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</si>
  <si>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</si>
  <si>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</si>
  <si>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</si>
  <si>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</si>
  <si>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</si>
  <si>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</si>
  <si>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</si>
  <si>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</si>
  <si>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</si>
  <si>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</si>
  <si>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</si>
  <si>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</si>
  <si>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</si>
  <si>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</si>
  <si>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</si>
  <si>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</si>
  <si>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</si>
  <si>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</si>
  <si>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</si>
  <si>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</si>
  <si>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</si>
  <si>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</si>
  <si>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</si>
  <si>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</si>
  <si>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</si>
  <si>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</si>
  <si>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</si>
  <si>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</si>
  <si>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</si>
  <si>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</si>
  <si>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</si>
  <si>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</si>
  <si>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</si>
  <si>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</si>
  <si>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</si>
  <si>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</si>
  <si>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</si>
  <si>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</si>
  <si>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</si>
  <si>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</si>
  <si>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</si>
  <si>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</si>
  <si>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</si>
  <si>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</si>
  <si>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</si>
  <si>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</si>
  <si>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</si>
  <si>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</si>
  <si>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</si>
  <si>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</si>
  <si>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</si>
  <si>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</si>
  <si>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</si>
  <si>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</si>
  <si>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</si>
  <si>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</si>
  <si>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</si>
  <si>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</si>
  <si>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</si>
  <si>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</si>
  <si>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</si>
  <si>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</si>
  <si>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</si>
  <si>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</si>
  <si>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</si>
  <si>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</si>
  <si>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</si>
  <si>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</si>
  <si>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</si>
  <si>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</si>
  <si>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</si>
  <si>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</si>
  <si>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</si>
  <si>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</si>
  <si>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</si>
  <si>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</si>
  <si>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</si>
  <si>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</si>
  <si>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</si>
  <si>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</si>
  <si>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</si>
  <si>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</si>
  <si>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</si>
  <si>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</si>
  <si>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</si>
  <si>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</si>
  <si>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</si>
  <si>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</si>
  <si>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</si>
  <si>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</si>
  <si>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</si>
  <si>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</si>
  <si>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</si>
  <si>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</si>
  <si>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</si>
  <si>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</si>
  <si>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</si>
  <si>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</si>
  <si>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</si>
  <si>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</si>
  <si>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</si>
  <si>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</si>
  <si>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</si>
  <si>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</si>
  <si>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</si>
  <si>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</si>
  <si>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</si>
  <si>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</si>
  <si>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</si>
  <si>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</si>
  <si>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</si>
  <si>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</si>
  <si>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</si>
  <si>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</si>
  <si>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</si>
  <si>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</si>
  <si>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</si>
  <si>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</si>
  <si>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</si>
  <si>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</si>
  <si>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</si>
  <si>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</si>
  <si>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</si>
  <si>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</si>
  <si>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</si>
  <si>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</si>
  <si>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</si>
  <si>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</si>
  <si>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</si>
  <si>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</si>
  <si>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</si>
  <si>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</si>
  <si>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</si>
  <si>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</si>
  <si>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</si>
  <si>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</si>
  <si>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</si>
  <si>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</si>
  <si>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</si>
  <si>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</si>
  <si>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</si>
  <si>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</si>
  <si>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</si>
  <si>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</si>
  <si>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</si>
  <si>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</si>
  <si>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</si>
  <si>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</si>
  <si>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</si>
  <si>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</si>
  <si>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</si>
  <si>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</si>
  <si>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</si>
  <si>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</si>
  <si>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</si>
  <si>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</si>
  <si>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</si>
  <si>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</si>
  <si>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</si>
  <si>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</si>
  <si>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</si>
  <si>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</si>
  <si>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</si>
  <si>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</si>
  <si>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</si>
  <si>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</si>
  <si>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</si>
  <si>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</si>
  <si>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</si>
  <si>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</si>
  <si>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</si>
  <si>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</si>
  <si>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</si>
  <si>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</si>
  <si>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</si>
  <si>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</si>
  <si>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</si>
  <si>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</si>
  <si>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</si>
  <si>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</si>
  <si>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</si>
  <si>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</si>
  <si>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</si>
  <si>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</si>
  <si>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</si>
  <si>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</si>
  <si>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</si>
  <si>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</si>
  <si>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</si>
  <si>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</si>
  <si>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</si>
  <si>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</si>
  <si>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</si>
  <si>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</si>
  <si>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</si>
  <si>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</si>
  <si>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</si>
  <si>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</si>
  <si>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</si>
  <si>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</si>
  <si>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</si>
  <si>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</si>
  <si>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</si>
  <si>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</si>
  <si>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</si>
  <si>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</si>
  <si>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</si>
  <si>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</si>
  <si>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</si>
  <si>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</si>
  <si>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</si>
  <si>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</si>
  <si>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</si>
  <si>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</si>
  <si>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</si>
  <si>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</si>
  <si>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</si>
  <si>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</si>
  <si>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</si>
  <si>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</si>
  <si>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</si>
  <si>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</si>
  <si>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</si>
  <si>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</si>
  <si>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</si>
  <si>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</si>
  <si>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</si>
  <si>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</si>
  <si>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</si>
  <si>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</si>
  <si>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</si>
  <si>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</si>
  <si>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</si>
  <si>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</si>
  <si>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</si>
  <si>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</si>
  <si>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</si>
  <si>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</si>
  <si>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</si>
  <si>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</si>
  <si>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</si>
  <si>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</si>
  <si>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</si>
  <si>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</si>
  <si>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</si>
  <si>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</si>
  <si>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</si>
  <si>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</si>
  <si>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</si>
  <si>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</si>
  <si>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</si>
  <si>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</si>
  <si>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</si>
  <si>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</si>
  <si>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</si>
  <si>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</si>
  <si>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</si>
  <si>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</si>
  <si>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</si>
  <si>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</si>
  <si>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</si>
  <si>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</si>
  <si>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</si>
  <si>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</si>
  <si>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</si>
  <si>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</si>
  <si>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</si>
  <si>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</si>
  <si>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</si>
  <si>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</si>
  <si>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</si>
  <si>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</si>
  <si>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</si>
  <si>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</si>
  <si>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</si>
  <si>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</si>
  <si>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</si>
  <si>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</si>
  <si>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</si>
  <si>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</si>
  <si>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</si>
  <si>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</si>
  <si>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</si>
  <si>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</si>
  <si>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</si>
  <si>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</si>
  <si>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</si>
  <si>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</si>
  <si>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</si>
  <si>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</si>
  <si>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</si>
  <si>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</si>
  <si>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</si>
  <si>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</si>
  <si>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</si>
  <si>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</si>
  <si>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</si>
  <si>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</si>
  <si>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</si>
  <si>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</si>
  <si>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</si>
  <si>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</si>
  <si>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</si>
  <si>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</si>
  <si>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</si>
  <si>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</si>
  <si>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</si>
  <si>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</si>
  <si>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</si>
  <si>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</si>
  <si>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</si>
  <si>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</si>
  <si>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</si>
  <si>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</si>
  <si>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</si>
  <si>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</si>
  <si>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</si>
  <si>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</si>
  <si>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</si>
  <si>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</si>
  <si>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</si>
  <si>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</si>
  <si>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</si>
  <si>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</si>
  <si>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</si>
  <si>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</si>
  <si>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</si>
  <si>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</si>
  <si>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</si>
  <si>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</si>
  <si>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</si>
  <si>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</si>
  <si>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</si>
  <si>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</si>
  <si>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</si>
  <si>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</si>
  <si>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</si>
  <si>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</si>
  <si>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</si>
  <si>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</si>
  <si>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</si>
  <si>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</si>
  <si>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</si>
  <si>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</si>
  <si>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</si>
  <si>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</si>
  <si>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</si>
  <si>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</si>
  <si>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</si>
  <si>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</si>
  <si>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</si>
  <si>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</si>
  <si>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</si>
  <si>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</si>
  <si>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</si>
  <si>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</si>
  <si>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</si>
  <si>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</si>
  <si>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</si>
  <si>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</si>
  <si>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</si>
  <si>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</si>
  <si>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</si>
  <si>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</si>
  <si>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</si>
  <si>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</si>
  <si>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</si>
  <si>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</si>
  <si>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</si>
  <si>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</si>
  <si>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</si>
  <si>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</si>
  <si>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</si>
  <si>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</si>
  <si>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</si>
  <si>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</si>
  <si>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</si>
  <si>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</si>
  <si>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</si>
  <si>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</si>
  <si>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</si>
  <si>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</si>
  <si>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</si>
  <si>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</si>
  <si>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</si>
  <si>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</si>
  <si>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</si>
  <si>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</si>
  <si>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</si>
  <si>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</si>
  <si>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</si>
  <si>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</si>
  <si>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</si>
  <si>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</si>
  <si>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</si>
  <si>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</si>
  <si>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</si>
  <si>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</si>
  <si>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</si>
  <si>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</si>
  <si>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</si>
  <si>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</si>
  <si>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</si>
  <si>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</si>
  <si>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</si>
  <si>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</si>
  <si>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</si>
  <si>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</si>
  <si>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</si>
  <si>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</si>
  <si>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</si>
  <si>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</si>
  <si>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</si>
  <si>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</si>
  <si>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</si>
  <si>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</si>
  <si>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</si>
  <si>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</si>
  <si>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</si>
  <si>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</si>
  <si>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</si>
  <si>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</si>
  <si>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</si>
  <si>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</si>
  <si>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</si>
  <si>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</si>
  <si>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</si>
  <si>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</si>
  <si>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</si>
  <si>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</si>
  <si>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</si>
  <si>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</si>
  <si>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</si>
  <si>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</si>
  <si>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</si>
  <si>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</si>
  <si>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</si>
  <si>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</si>
  <si>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</si>
  <si>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</si>
  <si>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</si>
  <si>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</si>
  <si>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</si>
  <si>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</si>
  <si>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</si>
  <si>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</si>
  <si>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</si>
  <si>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</si>
  <si>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</si>
  <si>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</si>
  <si>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</si>
  <si>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</si>
  <si>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</si>
  <si>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</si>
  <si>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</si>
  <si>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</si>
  <si>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</si>
  <si>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</si>
  <si>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</si>
  <si>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</si>
  <si>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</si>
  <si>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</si>
  <si>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</si>
  <si>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</si>
  <si>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</si>
  <si>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</si>
  <si>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</si>
  <si>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</si>
  <si>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</si>
  <si>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</si>
  <si>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</si>
  <si>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</si>
  <si>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</si>
  <si>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</si>
  <si>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</si>
  <si>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</si>
  <si>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</si>
  <si>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</si>
  <si>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</si>
  <si>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</si>
  <si>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</si>
  <si>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</si>
  <si>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</si>
  <si>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</si>
  <si>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</si>
  <si>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</si>
  <si>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</si>
  <si>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</si>
  <si>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</si>
  <si>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</si>
  <si>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</si>
  <si>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</si>
  <si>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</si>
  <si>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</si>
  <si>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</si>
  <si>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</si>
  <si>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</si>
  <si>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</si>
  <si>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</si>
  <si>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</si>
  <si>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</si>
  <si>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</si>
  <si>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</si>
  <si>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</si>
  <si>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</si>
  <si>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</si>
  <si>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</si>
  <si>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</si>
  <si>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</si>
  <si>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</si>
  <si>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</si>
  <si>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</si>
  <si>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</si>
  <si>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</si>
  <si>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</si>
  <si>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</si>
  <si>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</si>
  <si>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</si>
  <si>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</si>
  <si>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</si>
  <si>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</si>
  <si>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</si>
  <si>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</si>
  <si>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</si>
  <si>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</si>
  <si>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</si>
  <si>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</si>
  <si>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</si>
  <si>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</si>
  <si>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</si>
  <si>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</si>
  <si>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</si>
  <si>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</si>
  <si>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</si>
  <si>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</si>
  <si>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</si>
  <si>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</si>
  <si>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</si>
  <si>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</si>
  <si>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</si>
  <si>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</si>
  <si>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</si>
  <si>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</si>
  <si>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</si>
  <si>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</si>
  <si>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</si>
  <si>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</si>
  <si>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</si>
  <si>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</si>
  <si>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</si>
  <si>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</si>
  <si>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</si>
  <si>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</si>
  <si>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</si>
  <si>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</si>
  <si>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</si>
  <si>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</si>
  <si>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</si>
  <si>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</si>
  <si>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</si>
  <si>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</si>
  <si>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</si>
  <si>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</si>
  <si>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</si>
  <si>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</si>
  <si>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</si>
  <si>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</si>
  <si>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</si>
  <si>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</si>
  <si>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</si>
  <si>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</si>
  <si>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</si>
  <si>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</si>
  <si>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</si>
  <si>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</si>
  <si>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</si>
  <si>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</si>
  <si>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</si>
  <si>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</si>
  <si>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</si>
  <si>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</si>
  <si>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</si>
  <si>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</si>
  <si>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</si>
  <si>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</si>
  <si>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</si>
  <si>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</si>
  <si>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</si>
  <si>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</si>
  <si>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</si>
  <si>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</si>
  <si>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</si>
  <si>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</si>
  <si>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</si>
  <si>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</si>
  <si>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</si>
  <si>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</si>
  <si>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</si>
  <si>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</si>
  <si>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</si>
  <si>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</si>
  <si>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</si>
  <si>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</si>
  <si>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</si>
  <si>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</si>
  <si>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</si>
  <si>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</si>
  <si>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</si>
  <si>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</si>
  <si>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</si>
  <si>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</si>
  <si>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</si>
  <si>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</si>
  <si>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</si>
  <si>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</si>
  <si>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</si>
  <si>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</si>
  <si>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</si>
  <si>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</si>
  <si>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</si>
  <si>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</si>
  <si>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</si>
  <si>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</si>
  <si>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</si>
  <si>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</si>
  <si>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</si>
  <si>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</si>
  <si>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</si>
  <si>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</si>
  <si>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</si>
  <si>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</si>
  <si>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</si>
  <si>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</si>
  <si>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</si>
  <si>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</si>
  <si>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</si>
  <si>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</si>
  <si>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</si>
  <si>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</si>
  <si>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</si>
  <si>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</si>
  <si>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</si>
  <si>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</si>
  <si>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</si>
  <si>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</si>
  <si>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</si>
  <si>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</si>
  <si>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</si>
  <si>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</si>
  <si>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</si>
  <si>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</si>
  <si>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</si>
  <si>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</si>
  <si>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</si>
  <si>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</si>
  <si>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</si>
  <si>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</si>
  <si>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</si>
  <si>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</si>
  <si>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</si>
  <si>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</si>
  <si>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</si>
  <si>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</si>
  <si>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</si>
  <si>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</si>
  <si>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</si>
  <si>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</si>
  <si>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</si>
  <si>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</si>
  <si>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</si>
  <si>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</si>
  <si>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</si>
  <si>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</si>
  <si>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</si>
  <si>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</si>
  <si>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</si>
  <si>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</si>
  <si>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</si>
  <si>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</si>
  <si>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</si>
  <si>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</si>
  <si>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</si>
  <si>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</si>
  <si>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</si>
  <si>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</si>
  <si>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</si>
  <si>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</si>
  <si>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</si>
  <si>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</si>
  <si>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</si>
  <si>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</si>
  <si>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</si>
  <si>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</si>
  <si>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</si>
  <si>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</si>
  <si>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</si>
  <si>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</si>
  <si>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</si>
  <si>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</si>
  <si>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</si>
  <si>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</si>
  <si>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</si>
  <si>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</si>
  <si>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</si>
  <si>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</si>
  <si>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</si>
  <si>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</si>
  <si>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</si>
  <si>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</si>
  <si>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</si>
  <si>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</si>
  <si>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</si>
  <si>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</si>
  <si>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</si>
  <si>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</si>
  <si>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</si>
  <si>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</si>
  <si>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</si>
  <si>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</si>
  <si>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</si>
  <si>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</si>
  <si>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</si>
  <si>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</si>
  <si>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</si>
  <si>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</si>
  <si>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</si>
  <si>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</si>
  <si>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</si>
  <si>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</si>
  <si>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</si>
  <si>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</si>
  <si>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</si>
  <si>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</si>
  <si>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</si>
  <si>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</si>
  <si>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</si>
  <si>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</si>
  <si>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</si>
  <si>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</si>
  <si>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</si>
  <si>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</si>
  <si>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</si>
  <si>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</si>
  <si>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</si>
  <si>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</si>
  <si>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</si>
  <si>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</si>
  <si>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</si>
  <si>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</si>
  <si>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</si>
  <si>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</si>
  <si>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</si>
  <si>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</si>
  <si>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</si>
  <si>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</si>
  <si>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</si>
  <si>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</si>
  <si>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</si>
  <si>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</si>
  <si>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</si>
  <si>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</si>
  <si>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</si>
  <si>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</si>
  <si>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</si>
  <si>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</si>
  <si>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</si>
  <si>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</si>
  <si>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</si>
  <si>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</si>
  <si>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</si>
  <si>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</si>
  <si>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</si>
  <si>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</si>
  <si>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</si>
  <si>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</si>
  <si>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</si>
  <si>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</si>
  <si>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</si>
  <si>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</si>
  <si>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</si>
  <si>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</si>
  <si>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</si>
  <si>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</si>
  <si>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</si>
  <si>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</si>
  <si>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</si>
  <si>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</si>
  <si>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</si>
  <si>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</si>
  <si>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</si>
  <si>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</si>
  <si>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</si>
  <si>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</si>
  <si>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</si>
  <si>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</si>
  <si>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</si>
  <si>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</si>
  <si>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</si>
  <si>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</si>
  <si>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</si>
  <si>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</si>
  <si>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</si>
  <si>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</si>
  <si>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</si>
  <si>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</si>
  <si>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</si>
  <si>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</si>
  <si>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</si>
  <si>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</si>
  <si>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</si>
  <si>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</si>
  <si>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</si>
  <si>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</si>
  <si>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</si>
  <si>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</si>
  <si>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</si>
  <si>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</si>
  <si>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</si>
  <si>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</si>
  <si>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</si>
  <si>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</si>
  <si>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</si>
  <si>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</si>
  <si>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</si>
  <si>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</si>
  <si>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</si>
  <si>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</si>
  <si>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</si>
  <si>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</si>
  <si>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</si>
  <si>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</si>
  <si>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</si>
  <si>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</si>
  <si>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</si>
  <si>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</si>
  <si>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</si>
  <si>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</si>
  <si>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</si>
  <si>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</si>
  <si>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</si>
  <si>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</si>
  <si>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</si>
  <si>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</si>
  <si>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</si>
  <si>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</si>
  <si>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</si>
  <si>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</si>
  <si>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</si>
  <si>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</si>
  <si>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</si>
  <si>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</si>
  <si>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</si>
  <si>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</si>
  <si>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</si>
  <si>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</si>
  <si>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</si>
  <si>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</si>
  <si>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</si>
  <si>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</si>
  <si>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</si>
  <si>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</si>
  <si>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</si>
  <si>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</si>
  <si>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</si>
  <si>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</si>
  <si>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</si>
  <si>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</si>
  <si>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</si>
  <si>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</si>
  <si>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</si>
  <si>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</si>
  <si>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</si>
  <si>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</si>
  <si>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</si>
  <si>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</si>
  <si>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</si>
  <si>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</si>
  <si>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</si>
  <si>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</si>
  <si>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</si>
  <si>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</si>
  <si>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</si>
  <si>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</si>
  <si>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</si>
  <si>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</si>
  <si>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</si>
  <si>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</si>
  <si>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</si>
  <si>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</si>
  <si>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</si>
  <si>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</si>
  <si>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</si>
  <si>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</si>
  <si>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</si>
  <si>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</si>
  <si>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</si>
  <si>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</si>
  <si>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</si>
  <si>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</si>
  <si>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</si>
  <si>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</si>
  <si>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</si>
  <si>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</si>
  <si>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</si>
  <si>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</si>
  <si>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</si>
  <si>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</si>
  <si>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</si>
  <si>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</si>
  <si>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</si>
  <si>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</si>
  <si>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</si>
  <si>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</si>
  <si>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</si>
  <si>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</si>
  <si>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</si>
  <si>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</si>
  <si>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</si>
  <si>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</si>
  <si>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</si>
  <si>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</si>
  <si>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</si>
  <si>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</si>
  <si>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</si>
  <si>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</si>
  <si>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</si>
  <si>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</si>
  <si>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</si>
  <si>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</si>
  <si>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</si>
  <si>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</si>
  <si>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</si>
  <si>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</si>
  <si>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</si>
  <si>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</si>
  <si>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</si>
  <si>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</si>
  <si>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</si>
  <si>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</si>
  <si>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</si>
  <si>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</si>
  <si>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</si>
  <si>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</si>
  <si>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</si>
  <si>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</si>
  <si>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</si>
  <si>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</si>
  <si>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</si>
  <si>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</si>
  <si>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</si>
  <si>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</si>
  <si>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</si>
  <si>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</si>
  <si>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</si>
  <si>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</si>
  <si>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</si>
  <si>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</si>
  <si>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</si>
  <si>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</si>
  <si>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</si>
  <si>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</si>
  <si>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</si>
  <si>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</si>
  <si>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</si>
  <si>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</si>
  <si>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</si>
  <si>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</si>
  <si>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</si>
  <si>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</si>
  <si>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</si>
  <si>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</si>
  <si>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</si>
  <si>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</si>
  <si>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</si>
  <si>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</si>
  <si>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</si>
  <si>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</si>
  <si>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</si>
  <si>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</si>
  <si>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</si>
  <si>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</si>
  <si>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</si>
  <si>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</si>
  <si>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</si>
  <si>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</si>
  <si>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</si>
  <si>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</si>
  <si>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</si>
  <si>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</si>
  <si>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</si>
  <si>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</si>
  <si>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</si>
  <si>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</si>
  <si>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</si>
  <si>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</si>
  <si>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</si>
  <si>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</si>
  <si>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</si>
  <si>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</si>
  <si>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</si>
  <si>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</si>
  <si>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</si>
  <si>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</si>
  <si>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</si>
  <si>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</si>
  <si>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</si>
  <si>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</si>
  <si>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</si>
  <si>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</si>
  <si>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</si>
  <si>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</si>
  <si>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</si>
  <si>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</si>
  <si>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</si>
  <si>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</si>
  <si>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</si>
  <si>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</si>
  <si>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</si>
  <si>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</si>
  <si>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</si>
  <si>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</si>
  <si>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</si>
  <si>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</si>
  <si>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</si>
  <si>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</si>
  <si>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</si>
  <si>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</si>
  <si>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</si>
  <si>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</si>
  <si>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</si>
  <si>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</si>
  <si>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</si>
  <si>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</si>
  <si>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</si>
  <si>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</si>
  <si>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</si>
  <si>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</si>
  <si>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</si>
  <si>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</si>
  <si>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</si>
  <si>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</si>
  <si>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</si>
  <si>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</si>
  <si>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</si>
  <si>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</si>
  <si>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</si>
  <si>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</si>
  <si>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</si>
  <si>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</si>
  <si>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</si>
  <si>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</si>
  <si>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</si>
  <si>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</si>
  <si>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</si>
  <si>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</si>
  <si>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</si>
  <si>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</si>
  <si>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</si>
  <si>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</si>
  <si>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</si>
  <si>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</si>
  <si>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</si>
  <si>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</si>
  <si>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</si>
  <si>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</si>
  <si>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</si>
  <si>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</si>
  <si>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</si>
  <si>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</si>
  <si>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</si>
  <si>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</si>
  <si>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</si>
  <si>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</si>
  <si>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</si>
  <si>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</si>
  <si>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</si>
  <si>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</si>
  <si>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</si>
  <si>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</si>
  <si>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</si>
  <si>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</si>
  <si>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</si>
  <si>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</si>
  <si>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</si>
  <si>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</si>
  <si>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</si>
  <si>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</si>
  <si>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</si>
  <si>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</si>
  <si>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</si>
  <si>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</si>
  <si>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</si>
  <si>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</si>
  <si>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</si>
  <si>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</si>
  <si>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</si>
  <si>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</si>
  <si>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</si>
  <si>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</si>
  <si>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</si>
  <si>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</si>
  <si>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</si>
  <si>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</si>
  <si>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</si>
  <si>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</si>
  <si>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</si>
  <si>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</si>
  <si>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</si>
  <si>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</si>
  <si>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</si>
  <si>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</si>
  <si>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</si>
  <si>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</si>
  <si>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</si>
  <si>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</si>
  <si>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</si>
  <si>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</si>
  <si>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</si>
  <si>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</si>
  <si>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</si>
  <si>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</si>
  <si>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</si>
  <si>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</si>
  <si>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</si>
  <si>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</si>
  <si>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</si>
  <si>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</si>
  <si>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</si>
  <si>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</si>
  <si>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</si>
  <si>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</si>
  <si>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</si>
  <si>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</si>
  <si>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</si>
  <si>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</si>
  <si>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</si>
  <si>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</si>
  <si>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</si>
  <si>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</si>
  <si>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</si>
  <si>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</si>
  <si>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</si>
  <si>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</si>
  <si>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</si>
  <si>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</si>
  <si>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</si>
  <si>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</si>
  <si>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</si>
  <si>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</si>
  <si>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</si>
  <si>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</si>
  <si>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</si>
  <si>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</si>
  <si>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</si>
  <si>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</si>
  <si>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</si>
  <si>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</si>
  <si>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</si>
  <si>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</si>
  <si>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</si>
  <si>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</si>
  <si>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</si>
  <si>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</si>
  <si>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</si>
  <si>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</si>
  <si>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</si>
  <si>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</si>
  <si>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</si>
  <si>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</si>
  <si>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</si>
  <si>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</si>
  <si>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</si>
  <si>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</si>
  <si>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</si>
  <si>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</si>
  <si>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</si>
  <si>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</si>
  <si>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</si>
  <si>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</si>
  <si>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</si>
  <si>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</si>
  <si>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</si>
  <si>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</si>
  <si>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</si>
  <si>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</si>
  <si>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</si>
  <si>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</si>
  <si>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</si>
  <si>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</si>
  <si>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</si>
  <si>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</si>
  <si>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</si>
  <si>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</si>
  <si>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</si>
  <si>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</si>
  <si>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</si>
  <si>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</si>
  <si>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</si>
  <si>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</si>
  <si>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</si>
  <si>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</si>
  <si>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</si>
  <si>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</si>
  <si>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</si>
  <si>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</si>
  <si>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</si>
  <si>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</si>
  <si>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</si>
  <si>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</si>
  <si>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</si>
  <si>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</si>
  <si>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</si>
  <si>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</si>
  <si>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</si>
  <si>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</si>
  <si>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</si>
  <si>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</si>
  <si>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</si>
  <si>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</si>
  <si>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</si>
  <si>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</si>
  <si>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</si>
  <si>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</si>
  <si>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</si>
  <si>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</si>
  <si>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</si>
  <si>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</si>
  <si>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</si>
  <si>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</si>
  <si>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</si>
  <si>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</si>
  <si>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</si>
  <si>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</si>
  <si>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</si>
  <si>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</si>
  <si>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</si>
  <si>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</si>
  <si>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</si>
  <si>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</si>
  <si>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</si>
  <si>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</si>
  <si>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</si>
  <si>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</si>
  <si>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</si>
  <si>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</si>
  <si>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</si>
  <si>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</si>
  <si>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</si>
  <si>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</si>
  <si>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</si>
  <si>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</si>
  <si>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</si>
  <si>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</si>
  <si>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</si>
  <si>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</si>
  <si>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</si>
  <si>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</si>
  <si>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</si>
  <si>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</si>
  <si>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</si>
  <si>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</si>
  <si>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</si>
  <si>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</si>
  <si>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</si>
  <si>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</si>
  <si>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</si>
  <si>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</si>
  <si>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</si>
  <si>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</si>
  <si>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</si>
  <si>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</si>
  <si>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</si>
  <si>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</si>
  <si>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</si>
  <si>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</si>
  <si>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</si>
  <si>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</si>
  <si>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</si>
  <si>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</si>
  <si>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</si>
  <si>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</si>
  <si>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</si>
  <si>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</si>
  <si>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</si>
  <si>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</si>
  <si>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</si>
  <si>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</si>
  <si>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</si>
  <si>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</si>
  <si>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</si>
  <si>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</si>
  <si>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</si>
  <si>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</si>
  <si>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</si>
  <si>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</si>
  <si>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</si>
  <si>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</si>
  <si>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</si>
  <si>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</si>
  <si>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</si>
  <si>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</si>
  <si>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</si>
  <si>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</si>
  <si>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</si>
  <si>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</si>
  <si>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</si>
  <si>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</si>
  <si>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</si>
  <si>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</si>
  <si>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</si>
  <si>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</si>
  <si>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</si>
  <si>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</si>
  <si>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</si>
  <si>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</si>
  <si>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</si>
  <si>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</si>
  <si>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</si>
  <si>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</si>
  <si>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</si>
  <si>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</si>
  <si>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</si>
  <si>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</si>
  <si>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</si>
  <si>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</si>
  <si>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</si>
  <si>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</si>
  <si>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</si>
  <si>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</si>
  <si>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</si>
  <si>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</si>
  <si>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</si>
  <si>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</si>
  <si>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</si>
  <si>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</si>
  <si>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</si>
  <si>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</si>
  <si>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</si>
  <si>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</si>
  <si>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</si>
  <si>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</si>
  <si>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</si>
  <si>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</si>
  <si>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</si>
  <si>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</si>
  <si>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</si>
  <si>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</si>
  <si>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</si>
  <si>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</si>
  <si>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</si>
  <si>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</si>
  <si>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</si>
  <si>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</si>
  <si>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</si>
  <si>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</si>
  <si>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</si>
  <si>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</si>
  <si>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</si>
  <si>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</si>
  <si>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</si>
  <si>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</si>
  <si>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</si>
  <si>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</si>
  <si>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</si>
  <si>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</si>
  <si>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</si>
  <si>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</si>
  <si>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</si>
  <si>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</si>
  <si>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</si>
  <si>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</si>
  <si>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</si>
  <si>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</si>
  <si>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</si>
  <si>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</si>
  <si>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</si>
  <si>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</si>
  <si>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</si>
  <si>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</si>
  <si>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</si>
  <si>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</si>
  <si>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</si>
  <si>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</si>
  <si>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</si>
  <si>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</si>
  <si>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</si>
  <si>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</si>
  <si>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</si>
  <si>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</si>
  <si>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</si>
  <si>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</si>
  <si>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</si>
  <si>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</si>
  <si>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</si>
  <si>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</si>
  <si>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</si>
  <si>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</si>
  <si>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</si>
  <si>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</si>
  <si>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</si>
  <si>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</si>
  <si>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</si>
  <si>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</si>
  <si>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</si>
  <si>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</si>
  <si>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</si>
  <si>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</si>
  <si>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</si>
  <si>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</si>
  <si>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</si>
  <si>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</si>
  <si>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</si>
  <si>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</si>
  <si>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</si>
  <si>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</si>
  <si>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</si>
  <si>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</si>
  <si>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</si>
  <si>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</si>
  <si>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</si>
  <si>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</si>
  <si>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</si>
  <si>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</si>
  <si>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</si>
  <si>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</si>
  <si>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</si>
  <si>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</si>
  <si>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</si>
  <si>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</si>
  <si>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</si>
  <si>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</si>
  <si>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</si>
  <si>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</si>
  <si>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</si>
  <si>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</si>
  <si>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</si>
  <si>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</si>
  <si>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</si>
  <si>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</si>
  <si>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</si>
  <si>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</si>
  <si>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</si>
  <si>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</si>
  <si>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</si>
  <si>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</si>
  <si>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</si>
  <si>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</si>
  <si>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</si>
  <si>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</si>
  <si>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</si>
  <si>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</si>
  <si>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</si>
  <si>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</si>
  <si>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</si>
  <si>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</si>
  <si>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</si>
  <si>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</si>
  <si>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</si>
  <si>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</si>
  <si>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</si>
  <si>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</si>
  <si>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</si>
  <si>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</si>
  <si>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</si>
  <si>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</si>
  <si>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</si>
  <si>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</si>
  <si>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</si>
  <si>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</si>
  <si>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</si>
  <si>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</si>
  <si>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</si>
  <si>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</si>
  <si>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</si>
  <si>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</si>
  <si>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</si>
  <si>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</si>
  <si>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</si>
  <si>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</si>
  <si>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</si>
  <si>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</si>
  <si>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</si>
  <si>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</si>
  <si>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</si>
  <si>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</si>
  <si>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</si>
  <si>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</si>
  <si>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</si>
  <si>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</si>
  <si>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</si>
  <si>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</si>
  <si>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</si>
  <si>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</si>
  <si>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</si>
  <si>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</si>
  <si>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</si>
  <si>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</si>
  <si>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</si>
  <si>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</si>
  <si>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</si>
  <si>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</si>
  <si>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</si>
  <si>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</si>
  <si>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</si>
  <si>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</si>
  <si>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</si>
  <si>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</si>
  <si>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</si>
  <si>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</si>
  <si>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</si>
  <si>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</si>
  <si>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</si>
  <si>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</si>
  <si>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</si>
  <si>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</si>
  <si>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</si>
  <si>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</si>
  <si>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</si>
  <si>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</si>
  <si>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</si>
  <si>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</si>
  <si>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</si>
  <si>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</si>
  <si>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</si>
  <si>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</si>
  <si>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</si>
  <si>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</si>
  <si>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</si>
  <si>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</si>
  <si>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</si>
  <si>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</si>
  <si>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</si>
  <si>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</si>
  <si>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</si>
  <si>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</si>
  <si>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</si>
  <si>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</si>
  <si>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</si>
  <si>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</si>
  <si>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</si>
  <si>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</si>
  <si>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</si>
  <si>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</si>
  <si>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</si>
  <si>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</si>
  <si>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</si>
  <si>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</si>
  <si>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</si>
  <si>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</si>
  <si>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</si>
  <si>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</si>
  <si>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</si>
  <si>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</si>
  <si>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</si>
  <si>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</si>
  <si>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</si>
  <si>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</si>
  <si>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</si>
  <si>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</si>
  <si>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</si>
  <si>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</si>
  <si>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</si>
  <si>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</si>
  <si>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</si>
  <si>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</si>
  <si>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</si>
  <si>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</si>
  <si>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</si>
  <si>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</si>
  <si>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</si>
  <si>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</si>
  <si>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</si>
  <si>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</si>
  <si>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</si>
  <si>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</si>
  <si>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</si>
  <si>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</si>
  <si>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</si>
  <si>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</si>
  <si>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</si>
  <si>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</si>
  <si>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</si>
  <si>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</si>
  <si>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</si>
  <si>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</si>
  <si>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</si>
  <si>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</si>
  <si>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</si>
  <si>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</si>
  <si>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</si>
  <si>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</si>
  <si>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</si>
  <si>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</si>
  <si>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</si>
  <si>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</si>
  <si>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</si>
  <si>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</si>
  <si>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</si>
  <si>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</si>
  <si>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</si>
  <si>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</si>
  <si>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</si>
  <si>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</si>
  <si>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</si>
  <si>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</si>
  <si>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</si>
  <si>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</si>
  <si>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</si>
  <si>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</si>
  <si>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</si>
  <si>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</si>
  <si>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</si>
  <si>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</si>
  <si>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</si>
  <si>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</si>
  <si>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</si>
  <si>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</si>
  <si>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</si>
  <si>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</si>
  <si>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</si>
  <si>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</si>
  <si>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</si>
  <si>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</si>
  <si>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</si>
  <si>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</si>
  <si>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</si>
  <si>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</si>
  <si>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</si>
  <si>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</si>
  <si>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</si>
  <si>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</si>
  <si>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</si>
  <si>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</si>
  <si>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</si>
  <si>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</si>
  <si>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</si>
  <si>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</si>
  <si>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</si>
  <si>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</si>
  <si>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</si>
  <si>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</si>
  <si>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</si>
  <si>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</si>
  <si>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</si>
  <si>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</si>
  <si>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</si>
  <si>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</si>
  <si>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</si>
  <si>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</si>
  <si>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</si>
  <si>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</si>
  <si>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</si>
  <si>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</si>
  <si>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</si>
  <si>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</si>
  <si>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</si>
  <si>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</si>
  <si>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</si>
  <si>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</si>
  <si>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</si>
  <si>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</si>
  <si>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</si>
  <si>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</si>
  <si>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</si>
  <si>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</si>
  <si>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</si>
  <si>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</si>
  <si>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</si>
  <si>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</si>
  <si>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</si>
  <si>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</si>
  <si>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</si>
  <si>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</si>
  <si>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</si>
  <si>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</si>
  <si>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</si>
  <si>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</si>
  <si>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</si>
  <si>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</si>
  <si>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</si>
  <si>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</si>
  <si>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</si>
  <si>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</si>
  <si>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</si>
  <si>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</si>
  <si>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</si>
  <si>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</si>
  <si>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</si>
  <si>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</si>
  <si>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</si>
  <si>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</si>
  <si>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</si>
  <si>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</si>
  <si>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</si>
  <si>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</si>
  <si>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</si>
  <si>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</si>
  <si>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</si>
  <si>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</si>
  <si>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</si>
  <si>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</si>
  <si>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</si>
  <si>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</si>
  <si>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</si>
  <si>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</si>
  <si>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</si>
  <si>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</si>
  <si>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</si>
  <si>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</si>
  <si>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</si>
  <si>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</si>
  <si>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</si>
  <si>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</si>
  <si>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</si>
  <si>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</si>
  <si>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</si>
  <si>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</si>
  <si>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</si>
  <si>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</si>
  <si>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</si>
  <si>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</si>
  <si>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</si>
  <si>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</si>
  <si>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</si>
  <si>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</si>
  <si>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</si>
  <si>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</si>
  <si>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</si>
  <si>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</si>
  <si>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</si>
  <si>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</si>
  <si>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</si>
  <si>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</si>
  <si>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</si>
  <si>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</si>
  <si>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</si>
  <si>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</si>
  <si>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</si>
  <si>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</si>
  <si>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</si>
  <si>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</si>
  <si>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</si>
  <si>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</si>
  <si>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</si>
  <si>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</si>
  <si>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</si>
  <si>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</si>
  <si>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</si>
  <si>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</si>
  <si>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</si>
  <si>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</si>
  <si>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</si>
  <si>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</si>
  <si>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</si>
  <si>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</si>
  <si>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</si>
  <si>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</si>
  <si>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</si>
  <si>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</si>
  <si>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</si>
  <si>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</si>
  <si>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</si>
  <si>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</si>
  <si>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</si>
  <si>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</si>
  <si>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</si>
  <si>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</si>
  <si>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</si>
  <si>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</si>
  <si>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</si>
  <si>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</si>
  <si>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</si>
  <si>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</si>
  <si>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</si>
  <si>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</si>
  <si>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</si>
  <si>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</si>
  <si>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</si>
  <si>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</si>
  <si>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</si>
  <si>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</si>
  <si>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</si>
  <si>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</si>
  <si>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</si>
  <si>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</si>
  <si>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</si>
  <si>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</si>
  <si>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</si>
  <si>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</si>
  <si>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</si>
  <si>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</si>
  <si>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</si>
  <si>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</si>
  <si>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</si>
  <si>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</si>
  <si>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</si>
  <si>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</si>
  <si>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</si>
  <si>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</si>
  <si>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</si>
  <si>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</si>
  <si>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</si>
  <si>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</si>
  <si>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</si>
  <si>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</si>
  <si>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</si>
  <si>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</si>
  <si>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</si>
  <si>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</si>
  <si>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</si>
  <si>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</si>
  <si>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</si>
  <si>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</si>
  <si>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</si>
  <si>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</si>
  <si>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</si>
  <si>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</si>
  <si>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</si>
  <si>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</si>
  <si>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</si>
  <si>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</si>
  <si>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</si>
  <si>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</si>
  <si>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</si>
  <si>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</si>
  <si>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</si>
  <si>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</si>
  <si>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</si>
  <si>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</si>
  <si>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</si>
  <si>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</si>
  <si>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</si>
  <si>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</si>
  <si>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</si>
  <si>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</si>
  <si>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</si>
  <si>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</si>
  <si>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</si>
  <si>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</si>
  <si>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</si>
  <si>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</si>
  <si>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</si>
  <si>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</si>
  <si>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</si>
  <si>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</si>
  <si>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</si>
  <si>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</si>
  <si>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</si>
  <si>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</si>
  <si>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</si>
  <si>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</si>
  <si>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</si>
  <si>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</si>
  <si>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</si>
  <si>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</si>
  <si>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</si>
  <si>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</si>
  <si>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</si>
  <si>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</si>
  <si>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</si>
  <si>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</si>
  <si>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</si>
  <si>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</si>
  <si>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</si>
  <si>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</si>
  <si>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</si>
  <si>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</si>
  <si>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</si>
  <si>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</si>
  <si>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</si>
  <si>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</si>
  <si>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</si>
  <si>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</si>
  <si>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</si>
  <si>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</si>
  <si>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</si>
  <si>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</si>
  <si>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</si>
  <si>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</si>
  <si>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</si>
  <si>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</si>
  <si>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</si>
  <si>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</si>
  <si>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</si>
  <si>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</si>
  <si>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</si>
  <si>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</si>
  <si>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</si>
  <si>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</si>
  <si>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</si>
  <si>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</si>
  <si>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</si>
  <si>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</si>
  <si>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</si>
  <si>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</si>
  <si>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</si>
  <si>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</si>
  <si>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</si>
  <si>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</si>
  <si>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</si>
  <si>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</si>
  <si>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</si>
  <si>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ふぁみりーほすぴすかぶしきがいしゃ</t>
    <phoneticPr fontId="1"/>
  </si>
  <si>
    <t>ファミリー・ホスピス株式会社</t>
    <rPh sb="10" eb="14">
      <t>カブシキガイシャ</t>
    </rPh>
    <phoneticPr fontId="1"/>
  </si>
  <si>
    <t>東京都千代田区丸の内3丁目3番1号</t>
    <rPh sb="0" eb="3">
      <t>トウキョウト</t>
    </rPh>
    <rPh sb="3" eb="8">
      <t>チヨダクマル</t>
    </rPh>
    <rPh sb="9" eb="10">
      <t>ウチ</t>
    </rPh>
    <rPh sb="11" eb="13">
      <t>チョウメ</t>
    </rPh>
    <rPh sb="14" eb="15">
      <t>バン</t>
    </rPh>
    <rPh sb="16" eb="17">
      <t>ゴウ</t>
    </rPh>
    <phoneticPr fontId="1"/>
  </si>
  <si>
    <t>03</t>
    <phoneticPr fontId="1"/>
  </si>
  <si>
    <t>6368</t>
    <phoneticPr fontId="1"/>
  </si>
  <si>
    <t>4160</t>
    <phoneticPr fontId="1"/>
  </si>
  <si>
    <t>4161</t>
    <phoneticPr fontId="1"/>
  </si>
  <si>
    <t>family-hospice.co.jp/</t>
    <phoneticPr fontId="1"/>
  </si>
  <si>
    <t>https://</t>
  </si>
  <si>
    <t>本田　凛太郎</t>
    <rPh sb="0" eb="2">
      <t>ホンダ</t>
    </rPh>
    <rPh sb="3" eb="6">
      <t>リンタロウ</t>
    </rPh>
    <phoneticPr fontId="1"/>
  </si>
  <si>
    <t>代表取締役</t>
    <rPh sb="0" eb="2">
      <t>ダイヒョウ</t>
    </rPh>
    <rPh sb="2" eb="5">
      <t>トリシマリヤク</t>
    </rPh>
    <phoneticPr fontId="1"/>
  </si>
  <si>
    <t>045</t>
    <phoneticPr fontId="1"/>
  </si>
  <si>
    <t>family-hospice.com</t>
    <phoneticPr fontId="1"/>
  </si>
  <si>
    <t>ホーム長</t>
    <rPh sb="3" eb="4">
      <t>チョウ</t>
    </rPh>
    <phoneticPr fontId="1"/>
  </si>
  <si>
    <t>３　住宅型</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</si>
  <si>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</si>
  <si>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</si>
  <si>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</si>
  <si>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</si>
  <si>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</si>
  <si>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</si>
  <si>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</si>
  <si>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</si>
  <si>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入居者個人の個性を尊重し、お一人お一人のプランに沿ったよりよいサービスを提供できるよう、教育、環境、体制を整え、職員が一体的となりサービスに取り組み、常に職員の意識と技術の高揚を図り、地域社会に貢献できるように努めます。</t>
    <phoneticPr fontId="1"/>
  </si>
  <si>
    <t>口から食べることができる。自分でトイレに行くことができる。お風呂に入ることができる。という日々を大切にして自己決定を尊重しサポートします。本人の望まない介護や看護は行なうことがないように支援いたします。</t>
    <phoneticPr fontId="1"/>
  </si>
  <si>
    <t>１　自ら実施</t>
  </si>
  <si>
    <t>泉ホームクリニック</t>
    <phoneticPr fontId="1"/>
  </si>
  <si>
    <t>横浜市泉区中田西3-27-45</t>
    <phoneticPr fontId="1"/>
  </si>
  <si>
    <t>内科、訪問診療</t>
    <phoneticPr fontId="1"/>
  </si>
  <si>
    <t>健康診断、健康に関する相談・指導</t>
    <phoneticPr fontId="1"/>
  </si>
  <si>
    <t>新横浜デンタルクリニック</t>
    <phoneticPr fontId="1"/>
  </si>
  <si>
    <t>横浜市港北区小机町2461</t>
    <phoneticPr fontId="1"/>
  </si>
  <si>
    <t>嚥下機能、口腔ケアについての相談と職員研修、歯科検診</t>
    <phoneticPr fontId="1"/>
  </si>
  <si>
    <t>近隣家賃相場(1㎡当たり平均円)を勘案し共有スペースを含めて一人あたりの家賃を算出</t>
    <phoneticPr fontId="1"/>
  </si>
  <si>
    <t>共用施設の維持管理費、運営・管理に関わる住宅サービス提供者、管理部門の人件費を勘案して算出</t>
    <phoneticPr fontId="1"/>
  </si>
  <si>
    <t>寝具一式（週1回のリネン交換、洗濯代含む）</t>
    <phoneticPr fontId="1"/>
  </si>
  <si>
    <t>損害保険契約に基づく範囲にて損害を賠償致します。ただし、入居者に重大な過失がある場合には、賠償額を減ずることがあります。</t>
    <phoneticPr fontId="1"/>
  </si>
  <si>
    <t>２　なし</t>
  </si>
  <si>
    <t>１　入居希望者に公開</t>
  </si>
  <si>
    <t>２　入居希望者に交付</t>
  </si>
  <si>
    <t>○</t>
  </si>
  <si>
    <t>実費</t>
    <rPh sb="0" eb="2">
      <t>ジッピ</t>
    </rPh>
    <phoneticPr fontId="1"/>
  </si>
  <si>
    <t>2200円/回</t>
    <rPh sb="4" eb="5">
      <t>エン</t>
    </rPh>
    <rPh sb="6" eb="7">
      <t>カイ</t>
    </rPh>
    <phoneticPr fontId="1"/>
  </si>
  <si>
    <t>2201円/回</t>
    <rPh sb="4" eb="5">
      <t>エン</t>
    </rPh>
    <rPh sb="6" eb="7">
      <t>カイ</t>
    </rPh>
    <phoneticPr fontId="1"/>
  </si>
  <si>
    <t>4400円/回</t>
    <rPh sb="4" eb="5">
      <t>エン</t>
    </rPh>
    <rPh sb="6" eb="7">
      <t>カイ</t>
    </rPh>
    <phoneticPr fontId="1"/>
  </si>
  <si>
    <t>1100円/時間</t>
    <rPh sb="4" eb="5">
      <t>エン</t>
    </rPh>
    <rPh sb="6" eb="8">
      <t>ジカン</t>
    </rPh>
    <phoneticPr fontId="1"/>
  </si>
  <si>
    <t>介護職員の付き添いとなります</t>
    <rPh sb="0" eb="2">
      <t>カイゴ</t>
    </rPh>
    <rPh sb="2" eb="4">
      <t>ショクイン</t>
    </rPh>
    <rPh sb="5" eb="6">
      <t>ツ</t>
    </rPh>
    <rPh sb="7" eb="8">
      <t>ソ</t>
    </rPh>
    <phoneticPr fontId="1"/>
  </si>
  <si>
    <t>年1回健康診断の機会を設ける</t>
    <rPh sb="0" eb="1">
      <t>ネン</t>
    </rPh>
    <rPh sb="2" eb="3">
      <t>カイ</t>
    </rPh>
    <rPh sb="3" eb="5">
      <t>ケンコウ</t>
    </rPh>
    <rPh sb="5" eb="7">
      <t>シンダン</t>
    </rPh>
    <rPh sb="8" eb="10">
      <t>キカイ</t>
    </rPh>
    <rPh sb="11" eb="12">
      <t>モウ</t>
    </rPh>
    <phoneticPr fontId="1"/>
  </si>
  <si>
    <t>5500円/月</t>
    <rPh sb="4" eb="5">
      <t>エン</t>
    </rPh>
    <rPh sb="6" eb="7">
      <t>ツキ</t>
    </rPh>
    <phoneticPr fontId="1"/>
  </si>
  <si>
    <t>リネンレンタル、週1回のリネン交換</t>
    <rPh sb="8" eb="9">
      <t>シュウ</t>
    </rPh>
    <rPh sb="10" eb="11">
      <t>カイ</t>
    </rPh>
    <rPh sb="15" eb="17">
      <t>コウカン</t>
    </rPh>
    <phoneticPr fontId="1"/>
  </si>
  <si>
    <t>外部事業者を紹介</t>
    <rPh sb="0" eb="2">
      <t>ガイブ</t>
    </rPh>
    <rPh sb="2" eb="5">
      <t>ジギョウシャ</t>
    </rPh>
    <rPh sb="6" eb="8">
      <t>ショウカイ</t>
    </rPh>
    <phoneticPr fontId="1"/>
  </si>
  <si>
    <t>食材費に含まれる</t>
    <rPh sb="0" eb="2">
      <t>ショクザイ</t>
    </rPh>
    <rPh sb="2" eb="3">
      <t>ヒ</t>
    </rPh>
    <rPh sb="4" eb="5">
      <t>フク</t>
    </rPh>
    <phoneticPr fontId="1"/>
  </si>
  <si>
    <t>徒歩圏内で購入できるもの</t>
    <rPh sb="0" eb="2">
      <t>トホ</t>
    </rPh>
    <rPh sb="2" eb="4">
      <t>ケンナイ</t>
    </rPh>
    <rPh sb="5" eb="7">
      <t>コウニュウ</t>
    </rPh>
    <phoneticPr fontId="1"/>
  </si>
  <si>
    <t>訪問介護ファミリー・ホスピス本牧</t>
    <rPh sb="0" eb="4">
      <t>ホウモンカイゴ</t>
    </rPh>
    <rPh sb="14" eb="16">
      <t>ホンモク</t>
    </rPh>
    <phoneticPr fontId="1"/>
  </si>
  <si>
    <t>訪問看護ファミリー・ホスピス本牧</t>
    <rPh sb="0" eb="2">
      <t>ホウモン</t>
    </rPh>
    <rPh sb="2" eb="4">
      <t>カンゴ</t>
    </rPh>
    <rPh sb="14" eb="16">
      <t>ホンモク</t>
    </rPh>
    <phoneticPr fontId="1"/>
  </si>
  <si>
    <t>横浜市中区小港町192番地</t>
    <rPh sb="0" eb="3">
      <t>ヨコハマシ</t>
    </rPh>
    <rPh sb="3" eb="5">
      <t>ナカク</t>
    </rPh>
    <rPh sb="5" eb="7">
      <t>コミナト</t>
    </rPh>
    <rPh sb="7" eb="8">
      <t>チョウ</t>
    </rPh>
    <rPh sb="11" eb="13">
      <t>バンチ</t>
    </rPh>
    <phoneticPr fontId="1"/>
  </si>
  <si>
    <t>7021001046932</t>
    <phoneticPr fontId="1"/>
  </si>
  <si>
    <t>訪問診療</t>
    <phoneticPr fontId="1"/>
  </si>
  <si>
    <t>一　入居者が死亡したとき。
二　施設事業者が第28条に基づき契約の解除を通告し、予告期間が満了したとき。
三　入居者が第29条に基づき30日前に解約の申入れを行い解約届を提出したとき。</t>
    <phoneticPr fontId="1"/>
  </si>
  <si>
    <t>一　入居申込書に虚偽の事項を記載する等の不正手段により入居したとき
二　月払いの利用料その他の支払いを２ヶ月以上遅滞した時
三　施設の利用において入居者に禁止又は制限をしている規定に違反し是正しないとき
四　入居者の行動が、他の入居者又は職員の生命に危害を及ぼし、又はその危害の切迫したおそれがあり、かつ施設における通常の接遇方法等ではこれを防止する事ができないとき</t>
    <phoneticPr fontId="1"/>
  </si>
  <si>
    <t xml:space="preserve">利用期間：3泊4日まで
1泊当たり33,000円（税込）（室代、食事料金3食含む）
</t>
    <phoneticPr fontId="1"/>
  </si>
  <si>
    <t>１　利用権方式</t>
  </si>
  <si>
    <t>３　月払い方式</t>
  </si>
  <si>
    <t>１　減額なし</t>
  </si>
  <si>
    <t>神奈川県に係る消費者物価指数及び人件費等を勘案し、運営懇談会の意見を聴いて同意を得たうえで行う。</t>
    <phoneticPr fontId="1"/>
  </si>
  <si>
    <t>本人または身元引受人と施設での覚書または契約書の締結を行う。</t>
    <phoneticPr fontId="1"/>
  </si>
  <si>
    <t>食材費864円（税込）を1日単価とし、30日で25,920円（税込軽減税率対象）
食数を月末に集計し、翌月請求
３日前の１７時までに欠食の申出があった場合は費用をいただきません。</t>
    <rPh sb="0" eb="2">
      <t>ショクザイ</t>
    </rPh>
    <rPh sb="2" eb="3">
      <t>ヒ</t>
    </rPh>
    <rPh sb="6" eb="7">
      <t>エン</t>
    </rPh>
    <rPh sb="8" eb="10">
      <t>ゼイコミ</t>
    </rPh>
    <rPh sb="13" eb="14">
      <t>ニチ</t>
    </rPh>
    <rPh sb="14" eb="16">
      <t>タンカ</t>
    </rPh>
    <rPh sb="21" eb="22">
      <t>ニチ</t>
    </rPh>
    <rPh sb="29" eb="30">
      <t>エン</t>
    </rPh>
    <rPh sb="31" eb="33">
      <t>ゼイコミ</t>
    </rPh>
    <rPh sb="33" eb="35">
      <t>ケイゲン</t>
    </rPh>
    <rPh sb="35" eb="37">
      <t>ゼイリツ</t>
    </rPh>
    <rPh sb="37" eb="39">
      <t>タイショウ</t>
    </rPh>
    <rPh sb="41" eb="43">
      <t>ショクスウ</t>
    </rPh>
    <rPh sb="44" eb="46">
      <t>ゲツマツ</t>
    </rPh>
    <rPh sb="47" eb="49">
      <t>シュウケイ</t>
    </rPh>
    <rPh sb="51" eb="53">
      <t>ヨクゲツ</t>
    </rPh>
    <rPh sb="53" eb="55">
      <t>セイキュウ</t>
    </rPh>
    <rPh sb="57" eb="59">
      <t>ニチマエ</t>
    </rPh>
    <rPh sb="62" eb="63">
      <t>ジ</t>
    </rPh>
    <rPh sb="66" eb="68">
      <t>ケッショク</t>
    </rPh>
    <rPh sb="69" eb="71">
      <t>モウシデ</t>
    </rPh>
    <rPh sb="75" eb="77">
      <t>バアイ</t>
    </rPh>
    <rPh sb="78" eb="80">
      <t>ヒヨウ</t>
    </rPh>
    <phoneticPr fontId="1"/>
  </si>
  <si>
    <t>管理費に含まれる</t>
    <rPh sb="0" eb="3">
      <t>カンリヒ</t>
    </rPh>
    <rPh sb="4" eb="5">
      <t>フク</t>
    </rPh>
    <phoneticPr fontId="1"/>
  </si>
  <si>
    <t>土日、祝日、年末年始</t>
    <phoneticPr fontId="1"/>
  </si>
  <si>
    <t>671</t>
    <phoneticPr fontId="1"/>
  </si>
  <si>
    <t>4117</t>
    <phoneticPr fontId="1"/>
  </si>
  <si>
    <t>329</t>
    <phoneticPr fontId="1"/>
  </si>
  <si>
    <t>3447</t>
    <phoneticPr fontId="1"/>
  </si>
  <si>
    <t>かながわ中央消費者センター</t>
    <rPh sb="4" eb="6">
      <t>チュウオウ</t>
    </rPh>
    <rPh sb="6" eb="9">
      <t>ショウヒシャ</t>
    </rPh>
    <phoneticPr fontId="1"/>
  </si>
  <si>
    <t>311</t>
    <phoneticPr fontId="1"/>
  </si>
  <si>
    <t>0999</t>
    <phoneticPr fontId="1"/>
  </si>
  <si>
    <t>感染拡大防止のため会が開催できない場合は個別に生活状況などを報告します</t>
    <rPh sb="0" eb="2">
      <t>カンセン</t>
    </rPh>
    <rPh sb="2" eb="4">
      <t>カクダイ</t>
    </rPh>
    <rPh sb="4" eb="6">
      <t>ボウシ</t>
    </rPh>
    <rPh sb="9" eb="10">
      <t>カイ</t>
    </rPh>
    <rPh sb="11" eb="13">
      <t>カイサイ</t>
    </rPh>
    <rPh sb="17" eb="19">
      <t>バアイ</t>
    </rPh>
    <rPh sb="20" eb="22">
      <t>コベツ</t>
    </rPh>
    <rPh sb="23" eb="25">
      <t>セイカツ</t>
    </rPh>
    <rPh sb="25" eb="27">
      <t>ジョウキョウ</t>
    </rPh>
    <rPh sb="30" eb="32">
      <t>ホウコク</t>
    </rPh>
    <phoneticPr fontId="1"/>
  </si>
  <si>
    <t>ふぁみりー・ほすぴすおおぐちはうす</t>
    <phoneticPr fontId="1"/>
  </si>
  <si>
    <t>ファミリー・ホスピス大口ハウス</t>
    <rPh sb="10" eb="12">
      <t>オオグチ</t>
    </rPh>
    <phoneticPr fontId="1"/>
  </si>
  <si>
    <t>神奈川県横浜市神奈川区松見町１丁目１８番地３</t>
    <rPh sb="0" eb="4">
      <t>カナガワケン</t>
    </rPh>
    <rPh sb="4" eb="7">
      <t>ヨコハマシ</t>
    </rPh>
    <rPh sb="7" eb="11">
      <t>カナガワク</t>
    </rPh>
    <rPh sb="11" eb="14">
      <t>マツミチョウ</t>
    </rPh>
    <rPh sb="15" eb="17">
      <t>チョウメ</t>
    </rPh>
    <rPh sb="19" eb="21">
      <t>バンチ</t>
    </rPh>
    <phoneticPr fontId="1"/>
  </si>
  <si>
    <t>大口</t>
    <rPh sb="0" eb="2">
      <t>オオグチ</t>
    </rPh>
    <phoneticPr fontId="1"/>
  </si>
  <si>
    <t>ＪＲ横浜線大口駅から徒歩７分</t>
    <rPh sb="2" eb="5">
      <t>ヨコハマセン</t>
    </rPh>
    <rPh sb="5" eb="7">
      <t>オオグチ</t>
    </rPh>
    <rPh sb="7" eb="8">
      <t>エキ</t>
    </rPh>
    <rPh sb="10" eb="12">
      <t>トホ</t>
    </rPh>
    <rPh sb="13" eb="14">
      <t>フン</t>
    </rPh>
    <phoneticPr fontId="1"/>
  </si>
  <si>
    <t>834</t>
    <phoneticPr fontId="1"/>
  </si>
  <si>
    <t>9112</t>
    <phoneticPr fontId="1"/>
  </si>
  <si>
    <t>9116</t>
    <phoneticPr fontId="1"/>
  </si>
  <si>
    <t>oguchi_h</t>
    <phoneticPr fontId="1"/>
  </si>
  <si>
    <t>北山　美希</t>
    <rPh sb="0" eb="2">
      <t>キタヤマ</t>
    </rPh>
    <rPh sb="3" eb="5">
      <t>ミキ</t>
    </rPh>
    <phoneticPr fontId="1"/>
  </si>
  <si>
    <t>ファミリー・ホスピス株式会社　
担当：事業部</t>
    <rPh sb="10" eb="14">
      <t>カブシキカイシャ</t>
    </rPh>
    <rPh sb="16" eb="18">
      <t>タントウ</t>
    </rPh>
    <rPh sb="19" eb="22">
      <t>ジギョウブ</t>
    </rPh>
    <phoneticPr fontId="1"/>
  </si>
  <si>
    <t>横浜市高齢施設課</t>
    <rPh sb="0" eb="3">
      <t>ヨコハマシ</t>
    </rPh>
    <rPh sb="3" eb="5">
      <t>コウレイ</t>
    </rPh>
    <rPh sb="5" eb="8">
      <t>シセツカ</t>
    </rPh>
    <phoneticPr fontId="1"/>
  </si>
  <si>
    <t>土曜・日曜・祝日・12月29日から1月3日</t>
    <rPh sb="0" eb="2">
      <t>ドヨウ</t>
    </rPh>
    <rPh sb="3" eb="5">
      <t>ニチヨウ</t>
    </rPh>
    <rPh sb="7" eb="8">
      <t>ニチ</t>
    </rPh>
    <phoneticPr fontId="1"/>
  </si>
  <si>
    <t>土曜日・日曜日・祝祭日・年末年始</t>
    <phoneticPr fontId="1"/>
  </si>
  <si>
    <t>神奈川県国民健康保険団体連合会
介護苦情相談窓口</t>
    <rPh sb="0" eb="4">
      <t>カナガワケン</t>
    </rPh>
    <rPh sb="4" eb="8">
      <t>コクミンケンコウ</t>
    </rPh>
    <rPh sb="8" eb="12">
      <t>ホケンダンタイ</t>
    </rPh>
    <rPh sb="12" eb="15">
      <t>レンゴウカイ</t>
    </rPh>
    <rPh sb="16" eb="18">
      <t>カイゴ</t>
    </rPh>
    <rPh sb="18" eb="20">
      <t>クジョウ</t>
    </rPh>
    <rPh sb="20" eb="22">
      <t>ソウダン</t>
    </rPh>
    <rPh sb="22" eb="24">
      <t>マドグチ</t>
    </rPh>
    <phoneticPr fontId="1"/>
  </si>
  <si>
    <t>菊地　基</t>
    <rPh sb="0" eb="2">
      <t>キクチ</t>
    </rPh>
    <rPh sb="3" eb="4">
      <t>ハジメ</t>
    </rPh>
    <phoneticPr fontId="1"/>
  </si>
  <si>
    <t>第二業務部</t>
    <rPh sb="0" eb="4">
      <t>ダイニギョウム</t>
    </rPh>
    <rPh sb="4" eb="5">
      <t>ブ</t>
    </rPh>
    <phoneticPr fontId="1"/>
  </si>
  <si>
    <t>３　公開していない</t>
  </si>
  <si>
    <t>自宅での介護環境が整い解約</t>
    <rPh sb="0" eb="2">
      <t>ジタク</t>
    </rPh>
    <rPh sb="4" eb="8">
      <t>カイゴカンキョウ</t>
    </rPh>
    <rPh sb="9" eb="10">
      <t>トトノ</t>
    </rPh>
    <rPh sb="11" eb="13">
      <t>カイヤク</t>
    </rPh>
    <phoneticPr fontId="1"/>
  </si>
  <si>
    <t>ファミリ・ーホスピス大口ハウス苦情相談窓口</t>
    <rPh sb="10" eb="12">
      <t>オオグチ</t>
    </rPh>
    <rPh sb="15" eb="17">
      <t>クジョウ</t>
    </rPh>
    <rPh sb="17" eb="19">
      <t>ソウダン</t>
    </rPh>
    <rPh sb="19" eb="21">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</si>
</sst>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23</v>
      </c>
      <c r="M4" s="458"/>
      <c r="N4" s="455" t="s">
        <v>486</v>
      </c>
      <c r="O4" s="455"/>
      <c r="P4" s="459"/>
    </row>
    <row r="5" spans="1:20" ht="20.100000000000001" customHeight="1">
      <c r="B5" s="438" t="s">
        <v>1</v>
      </c>
      <c r="C5" s="300"/>
      <c r="D5" s="300"/>
      <c r="E5" s="301"/>
      <c r="F5" s="179" t="s">
        <v>2572</v>
      </c>
      <c r="G5" s="316"/>
      <c r="H5" s="316"/>
      <c r="I5" s="316"/>
      <c r="J5" s="316"/>
      <c r="K5" s="316"/>
      <c r="L5" s="316"/>
      <c r="M5" s="316"/>
      <c r="N5" s="316"/>
      <c r="O5" s="316"/>
      <c r="P5" s="316"/>
      <c r="Q5" s="12"/>
    </row>
    <row r="6" spans="1:20" ht="20.100000000000001" customHeight="1">
      <c r="B6" s="438" t="s">
        <v>2</v>
      </c>
      <c r="C6" s="300"/>
      <c r="D6" s="300"/>
      <c r="E6" s="301"/>
      <c r="F6" s="179" t="s">
        <v>2573</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2536</v>
      </c>
      <c r="K16" s="90"/>
      <c r="L16" s="90"/>
      <c r="M16" s="90"/>
      <c r="N16" s="90"/>
      <c r="O16" s="90"/>
      <c r="P16" s="91"/>
    </row>
    <row r="17" spans="1:20" ht="20.100000000000001" customHeight="1">
      <c r="B17" s="315" t="s">
        <v>6</v>
      </c>
      <c r="C17" s="218"/>
      <c r="D17" s="218"/>
      <c r="E17" s="236"/>
      <c r="F17" s="34" t="s">
        <v>13</v>
      </c>
      <c r="G17" s="31">
        <v>100</v>
      </c>
      <c r="H17" s="35" t="s">
        <v>487</v>
      </c>
      <c r="I17" s="32">
        <v>5</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2487</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2">
        <v>2011</v>
      </c>
      <c r="G26" s="433"/>
      <c r="H26" s="35" t="s">
        <v>484</v>
      </c>
      <c r="I26" s="433">
        <v>12</v>
      </c>
      <c r="J26" s="433"/>
      <c r="K26" s="35" t="s">
        <v>485</v>
      </c>
      <c r="L26" s="433">
        <v>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2557</v>
      </c>
      <c r="I31" s="450"/>
      <c r="J31" s="450"/>
      <c r="K31" s="450"/>
      <c r="L31" s="450"/>
      <c r="M31" s="450"/>
      <c r="N31" s="450"/>
      <c r="O31" s="450"/>
      <c r="P31" s="451"/>
      <c r="S31" s="15" t="str">
        <f>IF(H31="","未記入","")</f>
        <v/>
      </c>
    </row>
    <row r="32" spans="1:20" ht="39" customHeight="1">
      <c r="B32" s="280"/>
      <c r="C32" s="298"/>
      <c r="D32" s="298"/>
      <c r="E32" s="281"/>
      <c r="F32" s="201" t="s">
        <v>2558</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221</v>
      </c>
      <c r="H33" s="35" t="s">
        <v>487</v>
      </c>
      <c r="I33" s="32">
        <v>5</v>
      </c>
      <c r="J33" s="439"/>
      <c r="K33" s="439"/>
      <c r="L33" s="439"/>
      <c r="M33" s="439"/>
      <c r="N33" s="439"/>
      <c r="O33" s="439"/>
      <c r="P33" s="440"/>
      <c r="S33" s="15" t="str">
        <f>IF(OR(G33="",I33=""),"未記入","")</f>
        <v/>
      </c>
    </row>
    <row r="34" spans="2:20" ht="58.5" customHeight="1">
      <c r="B34" s="280"/>
      <c r="C34" s="298"/>
      <c r="D34" s="298"/>
      <c r="E34" s="281"/>
      <c r="F34" s="104" t="s">
        <v>2559</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2560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2561</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2491</v>
      </c>
      <c r="K43" s="35" t="s">
        <v>487</v>
      </c>
      <c r="L43" s="11" t="s">
        <v>2562</v>
      </c>
      <c r="M43" s="35" t="s">
        <v>487</v>
      </c>
      <c r="N43" s="11" t="s">
        <v>2563</v>
      </c>
      <c r="O43" s="288"/>
      <c r="P43" s="289"/>
      <c r="S43" s="15" t="str">
        <f>IF(OR(J43="",L43="",N43=""),"未記入","")</f>
        <v/>
      </c>
    </row>
    <row r="44" spans="2:20" ht="20.100000000000001" customHeight="1">
      <c r="B44" s="167"/>
      <c r="C44" s="166"/>
      <c r="D44" s="166"/>
      <c r="E44" s="166"/>
      <c r="F44" s="166" t="s">
        <v>15</v>
      </c>
      <c r="G44" s="166"/>
      <c r="H44" s="166"/>
      <c r="I44" s="166"/>
      <c r="J44" s="64" t="s">
        <v>2491</v>
      </c>
      <c r="K44" s="35" t="s">
        <v>487</v>
      </c>
      <c r="L44" s="63" t="s">
        <v>2562</v>
      </c>
      <c r="M44" s="35" t="s">
        <v>487</v>
      </c>
      <c r="N44" s="63" t="s">
        <v>2564</v>
      </c>
      <c r="O44" s="288"/>
      <c r="P44" s="289"/>
    </row>
    <row r="45" spans="2:20" ht="20.100000000000001" customHeight="1">
      <c r="B45" s="167"/>
      <c r="C45" s="166"/>
      <c r="D45" s="166"/>
      <c r="E45" s="166"/>
      <c r="F45" s="396" t="s">
        <v>423</v>
      </c>
      <c r="G45" s="425"/>
      <c r="H45" s="425"/>
      <c r="I45" s="397"/>
      <c r="J45" s="138" t="s">
        <v>2565</v>
      </c>
      <c r="K45" s="93"/>
      <c r="L45" s="93"/>
      <c r="M45" s="35" t="s">
        <v>483</v>
      </c>
      <c r="N45" s="93" t="s">
        <v>2492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2487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2566</v>
      </c>
      <c r="K48" s="178"/>
      <c r="L48" s="178"/>
      <c r="M48" s="178"/>
      <c r="N48" s="178"/>
      <c r="O48" s="138"/>
      <c r="P48" s="179"/>
    </row>
    <row r="49" spans="1:20" ht="20.100000000000001" customHeight="1">
      <c r="B49" s="167"/>
      <c r="C49" s="166"/>
      <c r="D49" s="166"/>
      <c r="E49" s="166"/>
      <c r="F49" s="166" t="s">
        <v>18</v>
      </c>
      <c r="G49" s="166"/>
      <c r="H49" s="166"/>
      <c r="I49" s="166"/>
      <c r="J49" s="178" t="s">
        <v>2493</v>
      </c>
      <c r="K49" s="178"/>
      <c r="L49" s="178"/>
      <c r="M49" s="178"/>
      <c r="N49" s="178"/>
      <c r="O49" s="138"/>
      <c r="P49" s="179"/>
    </row>
    <row r="50" spans="1:20" ht="20.100000000000001" customHeight="1">
      <c r="B50" s="108" t="s">
        <v>28</v>
      </c>
      <c r="C50" s="217"/>
      <c r="D50" s="217"/>
      <c r="E50" s="217"/>
      <c r="F50" s="217"/>
      <c r="G50" s="217"/>
      <c r="H50" s="217"/>
      <c r="I50" s="217"/>
      <c r="J50" s="432"/>
      <c r="K50" s="433"/>
      <c r="L50" s="35" t="s">
        <v>484</v>
      </c>
      <c r="M50" s="61"/>
      <c r="N50" s="35" t="s">
        <v>485</v>
      </c>
      <c r="O50" s="61"/>
      <c r="P50" s="37" t="s">
        <v>486</v>
      </c>
      <c r="S50" s="15" t="str">
        <f>IF(OR(J50="",M50="",O50=""),"未記入","")</f>
        <v>未記入</v>
      </c>
    </row>
    <row r="51" spans="1:20" ht="20.100000000000001" customHeight="1" thickBot="1">
      <c r="B51" s="109" t="s">
        <v>29</v>
      </c>
      <c r="C51" s="434"/>
      <c r="D51" s="434"/>
      <c r="E51" s="434"/>
      <c r="F51" s="434"/>
      <c r="G51" s="434"/>
      <c r="H51" s="434"/>
      <c r="I51" s="434"/>
      <c r="J51" s="423">
        <v>2021</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532.38</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998.95</v>
      </c>
      <c r="L72" s="93"/>
      <c r="M72" s="93"/>
      <c r="N72" s="171" t="s">
        <v>490</v>
      </c>
      <c r="O72" s="171"/>
      <c r="P72" s="197"/>
    </row>
    <row r="73" spans="2:16" ht="20.100000000000001" customHeight="1">
      <c r="B73" s="70"/>
      <c r="C73" s="71"/>
      <c r="D73" s="297"/>
      <c r="E73" s="298"/>
      <c r="F73" s="281"/>
      <c r="G73" s="217" t="s">
        <v>42</v>
      </c>
      <c r="H73" s="217"/>
      <c r="I73" s="217"/>
      <c r="J73" s="217"/>
      <c r="K73" s="138">
        <v>998.95</v>
      </c>
      <c r="L73" s="93"/>
      <c r="M73" s="93"/>
      <c r="N73" s="171" t="s">
        <v>490</v>
      </c>
      <c r="O73" s="171"/>
      <c r="P73" s="197"/>
    </row>
    <row r="74" spans="2:16" ht="20.100000000000001" customHeight="1">
      <c r="B74" s="70"/>
      <c r="C74" s="71"/>
      <c r="D74" s="166" t="s">
        <v>43</v>
      </c>
      <c r="E74" s="166"/>
      <c r="F74" s="166"/>
      <c r="G74" s="178" t="s">
        <v>2495</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2410</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t="s">
        <v>2498</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2021</v>
      </c>
      <c r="L86" s="39" t="s">
        <v>484</v>
      </c>
      <c r="M86" s="61">
        <v>3</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2051</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2498</v>
      </c>
      <c r="L89" s="93"/>
      <c r="M89" s="93"/>
      <c r="N89" s="93"/>
      <c r="O89" s="93"/>
      <c r="P89" s="139"/>
    </row>
    <row r="90" spans="2:19" ht="20.100000000000001" customHeight="1">
      <c r="B90" s="167" t="s">
        <v>45</v>
      </c>
      <c r="C90" s="166"/>
      <c r="D90" s="117" t="s">
        <v>46</v>
      </c>
      <c r="E90" s="218"/>
      <c r="F90" s="236"/>
      <c r="G90" s="178" t="s">
        <v>2499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13.23</v>
      </c>
      <c r="K95" s="50" t="s">
        <v>490</v>
      </c>
      <c r="L95" s="138">
        <v>20</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26.46</v>
      </c>
      <c r="K96" s="50" t="s">
        <v>490</v>
      </c>
      <c r="L96" s="138">
        <v>8</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3</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2498</v>
      </c>
      <c r="H113" s="178"/>
      <c r="I113" s="178"/>
      <c r="J113" s="178"/>
      <c r="K113" s="178"/>
      <c r="L113" s="178"/>
      <c r="M113" s="178"/>
      <c r="N113" s="178"/>
      <c r="O113" s="138"/>
      <c r="P113" s="179"/>
    </row>
    <row r="114" spans="2:16" ht="20.100000000000001" customHeight="1">
      <c r="B114" s="419"/>
      <c r="C114" s="420"/>
      <c r="D114" s="117" t="s">
        <v>79</v>
      </c>
      <c r="E114" s="118"/>
      <c r="F114" s="133"/>
      <c r="G114" s="123" t="s">
        <v>2517</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2498</v>
      </c>
      <c r="H117" s="178"/>
      <c r="I117" s="178"/>
      <c r="J117" s="178"/>
      <c r="K117" s="178"/>
      <c r="L117" s="178"/>
      <c r="M117" s="178"/>
      <c r="N117" s="178"/>
      <c r="O117" s="138"/>
      <c r="P117" s="179"/>
    </row>
    <row r="118" spans="2:16" ht="20.100000000000001" customHeight="1">
      <c r="B118" s="134"/>
      <c r="C118" s="135"/>
      <c r="D118" s="110" t="s">
        <v>73</v>
      </c>
      <c r="E118" s="102"/>
      <c r="F118" s="103"/>
      <c r="G118" s="178" t="s">
        <v>2498</v>
      </c>
      <c r="H118" s="178"/>
      <c r="I118" s="178"/>
      <c r="J118" s="178"/>
      <c r="K118" s="178"/>
      <c r="L118" s="178"/>
      <c r="M118" s="178"/>
      <c r="N118" s="178"/>
      <c r="O118" s="138"/>
      <c r="P118" s="179"/>
    </row>
    <row r="119" spans="2:16" ht="20.100000000000001" customHeight="1">
      <c r="B119" s="134"/>
      <c r="C119" s="135"/>
      <c r="D119" s="234" t="s">
        <v>74</v>
      </c>
      <c r="E119" s="273"/>
      <c r="F119" s="235"/>
      <c r="G119" s="178" t="s">
        <v>2498</v>
      </c>
      <c r="H119" s="178"/>
      <c r="I119" s="178"/>
      <c r="J119" s="178"/>
      <c r="K119" s="178"/>
      <c r="L119" s="178"/>
      <c r="M119" s="178"/>
      <c r="N119" s="178"/>
      <c r="O119" s="138"/>
      <c r="P119" s="179"/>
    </row>
    <row r="120" spans="2:16" ht="20.100000000000001" customHeight="1">
      <c r="B120" s="134"/>
      <c r="C120" s="135"/>
      <c r="D120" s="169" t="s">
        <v>75</v>
      </c>
      <c r="E120" s="171"/>
      <c r="F120" s="242"/>
      <c r="G120" s="178" t="s">
        <v>2498</v>
      </c>
      <c r="H120" s="178"/>
      <c r="I120" s="178"/>
      <c r="J120" s="178"/>
      <c r="K120" s="178"/>
      <c r="L120" s="178"/>
      <c r="M120" s="178"/>
      <c r="N120" s="178"/>
      <c r="O120" s="138"/>
      <c r="P120" s="179"/>
    </row>
    <row r="121" spans="2:16" ht="20.100000000000001" customHeight="1">
      <c r="B121" s="134"/>
      <c r="C121" s="135"/>
      <c r="D121" s="169" t="s">
        <v>76</v>
      </c>
      <c r="E121" s="171"/>
      <c r="F121" s="242"/>
      <c r="G121" s="178" t="s">
        <v>2498</v>
      </c>
      <c r="H121" s="178"/>
      <c r="I121" s="178"/>
      <c r="J121" s="178"/>
      <c r="K121" s="178"/>
      <c r="L121" s="178"/>
      <c r="M121" s="178"/>
      <c r="N121" s="178"/>
      <c r="O121" s="138"/>
      <c r="P121" s="179"/>
    </row>
    <row r="122" spans="2:16" ht="20.100000000000001" customHeight="1">
      <c r="B122" s="136"/>
      <c r="C122" s="137"/>
      <c r="D122" s="169" t="s">
        <v>77</v>
      </c>
      <c r="E122" s="171"/>
      <c r="F122" s="242"/>
      <c r="G122" s="178" t="s">
        <v>2498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2501</v>
      </c>
      <c r="H123" s="178"/>
      <c r="I123" s="178"/>
      <c r="J123" s="178"/>
      <c r="K123" s="178"/>
      <c r="L123" s="178"/>
      <c r="M123" s="178"/>
      <c r="N123" s="178"/>
      <c r="O123" s="138"/>
      <c r="P123" s="179"/>
    </row>
    <row r="124" spans="2:16" ht="20.100000000000001" customHeight="1">
      <c r="B124" s="134"/>
      <c r="C124" s="135"/>
      <c r="D124" s="110" t="s">
        <v>446</v>
      </c>
      <c r="E124" s="102"/>
      <c r="F124" s="103"/>
      <c r="G124" s="178" t="s">
        <v>2502</v>
      </c>
      <c r="H124" s="178"/>
      <c r="I124" s="178"/>
      <c r="J124" s="178"/>
      <c r="K124" s="178"/>
      <c r="L124" s="178"/>
      <c r="M124" s="178"/>
      <c r="N124" s="178"/>
      <c r="O124" s="138"/>
      <c r="P124" s="179"/>
    </row>
    <row r="125" spans="2:16" ht="20.100000000000001" customHeight="1">
      <c r="B125" s="134"/>
      <c r="C125" s="135"/>
      <c r="D125" s="234" t="s">
        <v>447</v>
      </c>
      <c r="E125" s="273"/>
      <c r="F125" s="235"/>
      <c r="G125" s="178" t="s">
        <v>2436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2440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2520</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2506</v>
      </c>
      <c r="J176" s="105"/>
      <c r="K176" s="105"/>
      <c r="L176" s="105"/>
      <c r="M176" s="105"/>
      <c r="N176" s="105"/>
      <c r="O176" s="106"/>
      <c r="P176" s="107"/>
    </row>
    <row r="177" spans="2:16" ht="39.950000000000003" customHeight="1">
      <c r="B177" s="85"/>
      <c r="C177" s="86"/>
      <c r="D177" s="287"/>
      <c r="E177" s="363"/>
      <c r="F177" s="166" t="s">
        <v>108</v>
      </c>
      <c r="G177" s="166"/>
      <c r="H177" s="166"/>
      <c r="I177" s="104" t="s">
        <v>2507</v>
      </c>
      <c r="J177" s="105"/>
      <c r="K177" s="105"/>
      <c r="L177" s="105"/>
      <c r="M177" s="105"/>
      <c r="N177" s="105"/>
      <c r="O177" s="106"/>
      <c r="P177" s="107"/>
    </row>
    <row r="178" spans="2:16" ht="39.950000000000003" customHeight="1">
      <c r="B178" s="85"/>
      <c r="C178" s="86"/>
      <c r="D178" s="287"/>
      <c r="E178" s="363"/>
      <c r="F178" s="166" t="s">
        <v>109</v>
      </c>
      <c r="G178" s="166"/>
      <c r="H178" s="166"/>
      <c r="I178" s="104" t="s">
        <v>2508</v>
      </c>
      <c r="J178" s="105"/>
      <c r="K178" s="105"/>
      <c r="L178" s="105"/>
      <c r="M178" s="105"/>
      <c r="N178" s="105"/>
      <c r="O178" s="106"/>
      <c r="P178" s="107"/>
    </row>
    <row r="179" spans="2:16" ht="39.950000000000003" customHeight="1">
      <c r="B179" s="85"/>
      <c r="C179" s="86"/>
      <c r="D179" s="287"/>
      <c r="E179" s="363"/>
      <c r="F179" s="166" t="s">
        <v>429</v>
      </c>
      <c r="G179" s="166"/>
      <c r="H179" s="166"/>
      <c r="I179" s="104" t="s">
        <v>2537</v>
      </c>
      <c r="J179" s="105"/>
      <c r="K179" s="105"/>
      <c r="L179" s="105"/>
      <c r="M179" s="105"/>
      <c r="N179" s="105"/>
      <c r="O179" s="106"/>
      <c r="P179" s="107"/>
    </row>
    <row r="180" spans="2:16" ht="39.950000000000003" customHeight="1">
      <c r="B180" s="85"/>
      <c r="C180" s="86"/>
      <c r="D180" s="287"/>
      <c r="E180" s="363"/>
      <c r="F180" s="166" t="s">
        <v>110</v>
      </c>
      <c r="G180" s="166"/>
      <c r="H180" s="166"/>
      <c r="I180" s="104" t="s">
        <v>2509</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2510</v>
      </c>
      <c r="J191" s="105"/>
      <c r="K191" s="105"/>
      <c r="L191" s="105"/>
      <c r="M191" s="105"/>
      <c r="N191" s="105"/>
      <c r="O191" s="106"/>
      <c r="P191" s="107"/>
    </row>
    <row r="192" spans="2:16" ht="39.950000000000003" customHeight="1">
      <c r="B192" s="85"/>
      <c r="C192" s="86"/>
      <c r="D192" s="388"/>
      <c r="E192" s="389"/>
      <c r="F192" s="166" t="s">
        <v>108</v>
      </c>
      <c r="G192" s="166"/>
      <c r="H192" s="166"/>
      <c r="I192" s="104" t="s">
        <v>2511</v>
      </c>
      <c r="J192" s="105"/>
      <c r="K192" s="105"/>
      <c r="L192" s="105"/>
      <c r="M192" s="105"/>
      <c r="N192" s="105"/>
      <c r="O192" s="106"/>
      <c r="P192" s="107"/>
    </row>
    <row r="193" spans="2:16" ht="39.950000000000003" customHeight="1">
      <c r="B193" s="85"/>
      <c r="C193" s="86"/>
      <c r="D193" s="388"/>
      <c r="E193" s="389"/>
      <c r="F193" s="168" t="s">
        <v>110</v>
      </c>
      <c r="G193" s="168"/>
      <c r="H193" s="168"/>
      <c r="I193" s="104" t="s">
        <v>2512</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2498</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2538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2540</v>
      </c>
      <c r="K227" s="173"/>
      <c r="L227" s="173"/>
      <c r="M227" s="173"/>
      <c r="N227" s="173"/>
      <c r="O227" s="173"/>
      <c r="P227" s="174"/>
    </row>
    <row r="228" spans="1:20" ht="20.100000000000001" customHeight="1">
      <c r="B228" s="167" t="s">
        <v>132</v>
      </c>
      <c r="C228" s="166"/>
      <c r="D228" s="166"/>
      <c r="E228" s="166"/>
      <c r="F228" s="138">
        <v>28</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f>IF(OR($H$240&lt;&gt;"",$K$240&lt;&gt;""),SUM($H$240,$K$240),"")</f>
        <v>24</v>
      </c>
      <c r="F240" s="366"/>
      <c r="G240" s="366"/>
      <c r="H240" s="178">
        <v>17</v>
      </c>
      <c r="I240" s="178"/>
      <c r="J240" s="178"/>
      <c r="K240" s="178">
        <v>7</v>
      </c>
      <c r="L240" s="178"/>
      <c r="M240" s="178"/>
      <c r="N240" s="178"/>
      <c r="O240" s="138"/>
      <c r="P240" s="179"/>
    </row>
    <row r="241" spans="2:20" ht="20.100000000000001" customHeight="1">
      <c r="B241" s="44"/>
      <c r="C241" s="166" t="s">
        <v>143</v>
      </c>
      <c r="D241" s="166"/>
      <c r="E241" s="366">
        <f>IF(OR($H$241&lt;&gt;"",$K$241&lt;&gt;""),SUM($H$241,$K$241),"")</f>
        <v>12</v>
      </c>
      <c r="F241" s="366"/>
      <c r="G241" s="366"/>
      <c r="H241" s="178">
        <v>7</v>
      </c>
      <c r="I241" s="178"/>
      <c r="J241" s="178"/>
      <c r="K241" s="178">
        <v>5</v>
      </c>
      <c r="L241" s="178"/>
      <c r="M241" s="178"/>
      <c r="N241" s="178"/>
      <c r="O241" s="138"/>
      <c r="P241" s="179"/>
    </row>
    <row r="242" spans="2:20" ht="20.100000000000001" customHeight="1">
      <c r="B242" s="45"/>
      <c r="C242" s="166" t="s">
        <v>144</v>
      </c>
      <c r="D242" s="166"/>
      <c r="E242" s="366">
        <f>IF(OR($H$242&lt;&gt;"",$K$242&lt;&gt;""),SUM($H$242,$K$242),"")</f>
        <v>12</v>
      </c>
      <c r="F242" s="366"/>
      <c r="G242" s="366"/>
      <c r="H242" s="178">
        <v>10</v>
      </c>
      <c r="I242" s="178"/>
      <c r="J242" s="178"/>
      <c r="K242" s="178">
        <v>2</v>
      </c>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2</v>
      </c>
      <c r="F246" s="366"/>
      <c r="G246" s="366"/>
      <c r="H246" s="178">
        <v>1</v>
      </c>
      <c r="I246" s="178"/>
      <c r="J246" s="178"/>
      <c r="K246" s="178">
        <v>1</v>
      </c>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11</v>
      </c>
      <c r="H259" s="366"/>
      <c r="I259" s="366"/>
      <c r="J259" s="178">
        <v>6</v>
      </c>
      <c r="K259" s="178"/>
      <c r="L259" s="178"/>
      <c r="M259" s="178">
        <v>5</v>
      </c>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1</v>
      </c>
      <c r="H261" s="366"/>
      <c r="I261" s="366"/>
      <c r="J261" s="178">
        <v>1</v>
      </c>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3</v>
      </c>
      <c r="H301" s="28">
        <v>4</v>
      </c>
      <c r="I301" s="28">
        <v>4</v>
      </c>
      <c r="J301" s="28">
        <v>4</v>
      </c>
      <c r="K301" s="28"/>
      <c r="L301" s="28"/>
      <c r="M301" s="28"/>
      <c r="N301" s="28"/>
      <c r="O301" s="28"/>
      <c r="P301" s="28"/>
      <c r="Q301" s="12"/>
    </row>
    <row r="302" spans="2:20" ht="20.100000000000001" customHeight="1">
      <c r="B302" s="132" t="s">
        <v>186</v>
      </c>
      <c r="C302" s="118"/>
      <c r="D302" s="118"/>
      <c r="E302" s="118"/>
      <c r="F302" s="133"/>
      <c r="G302" s="28">
        <v>7</v>
      </c>
      <c r="H302" s="28">
        <v>3</v>
      </c>
      <c r="I302" s="28">
        <v>7</v>
      </c>
      <c r="J302" s="28">
        <v>1</v>
      </c>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v>1</v>
      </c>
      <c r="H304" s="331"/>
      <c r="I304" s="331">
        <v>2</v>
      </c>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1</v>
      </c>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4</v>
      </c>
      <c r="H308" s="331"/>
      <c r="I308" s="331">
        <v>1</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4</v>
      </c>
      <c r="H310" s="28">
        <v>2</v>
      </c>
      <c r="I310" s="28">
        <v>5</v>
      </c>
      <c r="J310" s="28">
        <v>4</v>
      </c>
      <c r="K310" s="28"/>
      <c r="L310" s="28"/>
      <c r="M310" s="28"/>
      <c r="N310" s="28"/>
      <c r="O310" s="28"/>
      <c r="P310" s="28"/>
      <c r="Q310" s="12"/>
    </row>
    <row r="311" spans="1:20" ht="20.100000000000001" customHeight="1" thickBot="1">
      <c r="B311" s="186" t="s">
        <v>193</v>
      </c>
      <c r="C311" s="187"/>
      <c r="D311" s="187"/>
      <c r="E311" s="187"/>
      <c r="F311" s="187"/>
      <c r="G311" s="187"/>
      <c r="H311" s="211" t="s">
        <v>2386</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2541</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3</v>
      </c>
      <c r="J332" s="178"/>
      <c r="K332" s="178"/>
      <c r="L332" s="178"/>
      <c r="M332" s="138">
        <v>3</v>
      </c>
      <c r="N332" s="93"/>
      <c r="O332" s="93"/>
      <c r="P332" s="139"/>
    </row>
    <row r="333" spans="2:20" ht="20.100000000000001" customHeight="1">
      <c r="B333" s="167"/>
      <c r="C333" s="166"/>
      <c r="D333" s="166"/>
      <c r="E333" s="169" t="s">
        <v>215</v>
      </c>
      <c r="F333" s="171"/>
      <c r="G333" s="171"/>
      <c r="H333" s="242"/>
      <c r="I333" s="138">
        <v>75</v>
      </c>
      <c r="J333" s="93"/>
      <c r="K333" s="93"/>
      <c r="L333" s="55" t="s">
        <v>498</v>
      </c>
      <c r="M333" s="138">
        <v>82</v>
      </c>
      <c r="N333" s="93"/>
      <c r="O333" s="93"/>
      <c r="P333" s="40" t="s">
        <v>498</v>
      </c>
    </row>
    <row r="334" spans="2:20" ht="20.100000000000001" customHeight="1">
      <c r="B334" s="167" t="s">
        <v>45</v>
      </c>
      <c r="C334" s="166"/>
      <c r="D334" s="166"/>
      <c r="E334" s="169" t="s">
        <v>216</v>
      </c>
      <c r="F334" s="171"/>
      <c r="G334" s="171"/>
      <c r="H334" s="242"/>
      <c r="I334" s="138">
        <v>13.2</v>
      </c>
      <c r="J334" s="93"/>
      <c r="K334" s="93"/>
      <c r="L334" s="55" t="s">
        <v>490</v>
      </c>
      <c r="M334" s="138">
        <v>26.5</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207420</v>
      </c>
      <c r="J340" s="93"/>
      <c r="K340" s="93"/>
      <c r="L340" s="50" t="s">
        <v>499</v>
      </c>
      <c r="M340" s="138">
        <v>267420</v>
      </c>
      <c r="N340" s="93"/>
      <c r="O340" s="93"/>
      <c r="P340" s="37" t="s">
        <v>499</v>
      </c>
    </row>
    <row r="341" spans="2:20" ht="20.100000000000001" customHeight="1">
      <c r="B341" s="191"/>
      <c r="C341" s="169" t="s">
        <v>210</v>
      </c>
      <c r="D341" s="171"/>
      <c r="E341" s="171"/>
      <c r="F341" s="171"/>
      <c r="G341" s="171"/>
      <c r="H341" s="242"/>
      <c r="I341" s="138">
        <v>90000</v>
      </c>
      <c r="J341" s="93"/>
      <c r="K341" s="93"/>
      <c r="L341" s="50" t="s">
        <v>499</v>
      </c>
      <c r="M341" s="138">
        <v>150000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25920</v>
      </c>
      <c r="J343" s="93"/>
      <c r="K343" s="93"/>
      <c r="L343" s="50" t="s">
        <v>499</v>
      </c>
      <c r="M343" s="138">
        <v>25920</v>
      </c>
      <c r="N343" s="93"/>
      <c r="O343" s="93"/>
      <c r="P343" s="37" t="s">
        <v>499</v>
      </c>
    </row>
    <row r="344" spans="2:20" ht="20.100000000000001" customHeight="1">
      <c r="B344" s="167"/>
      <c r="C344" s="314"/>
      <c r="D344" s="314"/>
      <c r="E344" s="169" t="s">
        <v>222</v>
      </c>
      <c r="F344" s="171"/>
      <c r="G344" s="171"/>
      <c r="H344" s="242"/>
      <c r="I344" s="138">
        <v>86000</v>
      </c>
      <c r="J344" s="93"/>
      <c r="K344" s="93"/>
      <c r="L344" s="50" t="s">
        <v>499</v>
      </c>
      <c r="M344" s="138">
        <v>86000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v>5500</v>
      </c>
      <c r="J347" s="93"/>
      <c r="K347" s="93"/>
      <c r="L347" s="50" t="s">
        <v>499</v>
      </c>
      <c r="M347" s="138">
        <v>5500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2514</v>
      </c>
      <c r="H357" s="173"/>
      <c r="I357" s="173"/>
      <c r="J357" s="173"/>
      <c r="K357" s="173"/>
      <c r="L357" s="173"/>
      <c r="M357" s="173"/>
      <c r="N357" s="173"/>
      <c r="O357" s="173"/>
      <c r="P357" s="174"/>
    </row>
    <row r="358" spans="2:20" ht="60" customHeight="1">
      <c r="B358" s="296" t="s">
        <v>221</v>
      </c>
      <c r="C358" s="171"/>
      <c r="D358" s="171"/>
      <c r="E358" s="171"/>
      <c r="F358" s="242"/>
      <c r="G358" s="172" t="s">
        <v>2546</v>
      </c>
      <c r="H358" s="173"/>
      <c r="I358" s="173"/>
      <c r="J358" s="173"/>
      <c r="K358" s="173"/>
      <c r="L358" s="173"/>
      <c r="M358" s="173"/>
      <c r="N358" s="173"/>
      <c r="O358" s="173"/>
      <c r="P358" s="174"/>
    </row>
    <row r="359" spans="2:20" ht="60" customHeight="1">
      <c r="B359" s="296" t="s">
        <v>224</v>
      </c>
      <c r="C359" s="171"/>
      <c r="D359" s="171"/>
      <c r="E359" s="171"/>
      <c r="F359" s="242"/>
      <c r="G359" s="172" t="s">
        <v>2547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2515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12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8</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3</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10</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20</v>
      </c>
      <c r="I401" s="93"/>
      <c r="J401" s="93"/>
      <c r="K401" s="93"/>
      <c r="L401" s="93"/>
      <c r="M401" s="93"/>
      <c r="N401" s="93"/>
      <c r="O401" s="93"/>
      <c r="P401" s="37" t="s">
        <v>497</v>
      </c>
    </row>
    <row r="402" spans="2:20" ht="20.100000000000001" customHeight="1">
      <c r="B402" s="167"/>
      <c r="C402" s="166"/>
      <c r="D402" s="166" t="s">
        <v>264</v>
      </c>
      <c r="E402" s="166"/>
      <c r="F402" s="166"/>
      <c r="G402" s="166"/>
      <c r="H402" s="138">
        <v>4</v>
      </c>
      <c r="I402" s="93"/>
      <c r="J402" s="93"/>
      <c r="K402" s="93"/>
      <c r="L402" s="93"/>
      <c r="M402" s="93"/>
      <c r="N402" s="93"/>
      <c r="O402" s="93"/>
      <c r="P402" s="37" t="s">
        <v>497</v>
      </c>
    </row>
    <row r="403" spans="2:20" ht="20.100000000000001" customHeight="1">
      <c r="B403" s="167"/>
      <c r="C403" s="166"/>
      <c r="D403" s="166" t="s">
        <v>265</v>
      </c>
      <c r="E403" s="166"/>
      <c r="F403" s="166"/>
      <c r="G403" s="166"/>
      <c r="H403" s="138">
        <v>3</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78.5</v>
      </c>
      <c r="I409" s="193"/>
      <c r="J409" s="193"/>
      <c r="K409" s="193"/>
      <c r="L409" s="193"/>
      <c r="M409" s="193"/>
      <c r="N409" s="193"/>
      <c r="O409" s="193"/>
      <c r="P409" s="49" t="s">
        <v>503</v>
      </c>
    </row>
    <row r="410" spans="2:20" ht="20.100000000000001" customHeight="1">
      <c r="B410" s="167" t="s">
        <v>271</v>
      </c>
      <c r="C410" s="166"/>
      <c r="D410" s="166"/>
      <c r="E410" s="166"/>
      <c r="F410" s="166"/>
      <c r="G410" s="166"/>
      <c r="H410" s="138">
        <v>27</v>
      </c>
      <c r="I410" s="93"/>
      <c r="J410" s="93"/>
      <c r="K410" s="93"/>
      <c r="L410" s="93"/>
      <c r="M410" s="93"/>
      <c r="N410" s="93"/>
      <c r="O410" s="93"/>
      <c r="P410" s="37" t="s">
        <v>495</v>
      </c>
    </row>
    <row r="411" spans="2:20" ht="20.100000000000001" customHeight="1">
      <c r="B411" s="167" t="s">
        <v>272</v>
      </c>
      <c r="C411" s="166"/>
      <c r="D411" s="166"/>
      <c r="E411" s="166"/>
      <c r="F411" s="166"/>
      <c r="G411" s="166"/>
      <c r="H411" s="138">
        <v>96.4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51</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2576</v>
      </c>
      <c r="I431" s="173"/>
      <c r="J431" s="173"/>
      <c r="K431" s="173"/>
      <c r="L431" s="173"/>
      <c r="M431" s="173"/>
      <c r="N431" s="173"/>
      <c r="O431" s="173"/>
      <c r="P431" s="174"/>
    </row>
    <row r="432" spans="1:20" ht="20.100000000000001" customHeight="1">
      <c r="B432" s="248"/>
      <c r="C432" s="169" t="s">
        <v>14</v>
      </c>
      <c r="D432" s="171"/>
      <c r="E432" s="171"/>
      <c r="F432" s="171"/>
      <c r="G432" s="242"/>
      <c r="H432" s="89" t="s">
        <v>2491</v>
      </c>
      <c r="I432" s="90"/>
      <c r="J432" s="35" t="s">
        <v>487</v>
      </c>
      <c r="K432" s="90" t="s">
        <v>2562</v>
      </c>
      <c r="L432" s="90"/>
      <c r="M432" s="35" t="s">
        <v>487</v>
      </c>
      <c r="N432" s="90" t="s">
        <v>2563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2569</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2567</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2548</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2568</v>
      </c>
      <c r="I445" s="173"/>
      <c r="J445" s="173"/>
      <c r="K445" s="173"/>
      <c r="L445" s="173"/>
      <c r="M445" s="173"/>
      <c r="N445" s="173"/>
      <c r="O445" s="173"/>
      <c r="P445" s="174"/>
    </row>
    <row r="446" spans="2:16" ht="20.100000000000001" customHeight="1">
      <c r="B446" s="240"/>
      <c r="C446" s="169" t="s">
        <v>14</v>
      </c>
      <c r="D446" s="171"/>
      <c r="E446" s="171"/>
      <c r="F446" s="171"/>
      <c r="G446" s="242"/>
      <c r="H446" s="89" t="s">
        <v>2491</v>
      </c>
      <c r="I446" s="90"/>
      <c r="J446" s="35" t="s">
        <v>487</v>
      </c>
      <c r="K446" s="90" t="s">
        <v>2549</v>
      </c>
      <c r="L446" s="90"/>
      <c r="M446" s="35" t="s">
        <v>487</v>
      </c>
      <c r="N446" s="90" t="s">
        <v>2550</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2569</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2571</v>
      </c>
      <c r="I452" s="173"/>
      <c r="J452" s="173"/>
      <c r="K452" s="173"/>
      <c r="L452" s="173"/>
      <c r="M452" s="173"/>
      <c r="N452" s="173"/>
      <c r="O452" s="173"/>
      <c r="P452" s="174"/>
    </row>
    <row r="453" spans="2:16" ht="20.100000000000001" customHeight="1">
      <c r="B453" s="240"/>
      <c r="C453" s="169" t="s">
        <v>14</v>
      </c>
      <c r="D453" s="171"/>
      <c r="E453" s="171"/>
      <c r="F453" s="171"/>
      <c r="G453" s="242"/>
      <c r="H453" s="89" t="s">
        <v>2491</v>
      </c>
      <c r="I453" s="90"/>
      <c r="J453" s="35" t="s">
        <v>487</v>
      </c>
      <c r="K453" s="90" t="s">
        <v>2551</v>
      </c>
      <c r="L453" s="90"/>
      <c r="M453" s="35" t="s">
        <v>487</v>
      </c>
      <c r="N453" s="90" t="s">
        <v>2552</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2570</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2553</v>
      </c>
      <c r="I459" s="173"/>
      <c r="J459" s="173"/>
      <c r="K459" s="173"/>
      <c r="L459" s="173"/>
      <c r="M459" s="173"/>
      <c r="N459" s="173"/>
      <c r="O459" s="173"/>
      <c r="P459" s="174"/>
    </row>
    <row r="460" spans="2:16" ht="20.100000000000001" customHeight="1">
      <c r="B460" s="240"/>
      <c r="C460" s="169" t="s">
        <v>14</v>
      </c>
      <c r="D460" s="171"/>
      <c r="E460" s="171"/>
      <c r="F460" s="171"/>
      <c r="G460" s="242"/>
      <c r="H460" s="89" t="s">
        <v>2491</v>
      </c>
      <c r="I460" s="90"/>
      <c r="J460" s="35" t="s">
        <v>487</v>
      </c>
      <c r="K460" s="90" t="s">
        <v>2554</v>
      </c>
      <c r="L460" s="90"/>
      <c r="M460" s="35" t="s">
        <v>487</v>
      </c>
      <c r="N460" s="90" t="s">
        <v>2555</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2516</v>
      </c>
      <c r="M472" s="105"/>
      <c r="N472" s="105"/>
      <c r="O472" s="106"/>
      <c r="P472" s="107"/>
    </row>
    <row r="473" spans="2:20" ht="20.100000000000001" customHeight="1" thickBot="1">
      <c r="B473" s="220" t="s">
        <v>293</v>
      </c>
      <c r="C473" s="221"/>
      <c r="D473" s="221"/>
      <c r="E473" s="221"/>
      <c r="F473" s="221"/>
      <c r="G473" s="221"/>
      <c r="H473" s="211" t="s">
        <v>2498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2518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2518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2556</v>
      </c>
      <c r="I501" s="202"/>
      <c r="J501" s="202"/>
      <c r="K501" s="202"/>
      <c r="L501" s="202"/>
      <c r="M501" s="202"/>
      <c r="N501" s="202"/>
      <c r="O501" s="202"/>
      <c r="P501" s="203"/>
      <c r="S501" s="177"/>
      <c r="T501" s="177"/>
    </row>
    <row r="502" spans="2:20" ht="20.100000000000001" customHeight="1">
      <c r="B502" s="165" t="s">
        <v>303</v>
      </c>
      <c r="C502" s="166"/>
      <c r="D502" s="166"/>
      <c r="E502" s="166"/>
      <c r="F502" s="138" t="s">
        <v>2517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2533</v>
      </c>
      <c r="K4" s="473"/>
      <c r="L4" s="473"/>
      <c r="M4" s="472" t="s">
        <v>2535</v>
      </c>
      <c r="N4" s="473"/>
      <c r="O4" s="473"/>
      <c r="P4" s="473"/>
      <c r="Q4" s="473"/>
      <c r="R4" s="65" t="s">
        <v>2520</v>
      </c>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2534</v>
      </c>
      <c r="K6" s="473"/>
      <c r="L6" s="473"/>
      <c r="M6" s="472" t="s">
        <v>2535</v>
      </c>
      <c r="N6" s="473"/>
      <c r="O6" s="473"/>
      <c r="P6" s="473"/>
      <c r="Q6" s="473"/>
      <c r="R6" s="65" t="s">
        <v>2520</v>
      </c>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0" zoomScaleNormal="85" workbookViewId="0">
      <selection activeCell="P16" sqref="P16:AN2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2517</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2498</v>
      </c>
      <c r="Q7" s="514"/>
      <c r="R7" s="514"/>
      <c r="S7" s="514"/>
      <c r="T7" s="514"/>
      <c r="U7" s="515"/>
      <c r="V7" s="554"/>
      <c r="W7" s="554"/>
      <c r="X7" s="554"/>
      <c r="Y7" s="554" t="s">
        <v>2520</v>
      </c>
      <c r="Z7" s="554"/>
      <c r="AA7" s="554"/>
      <c r="AB7" s="552" t="s">
        <v>2522</v>
      </c>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2498</v>
      </c>
      <c r="Q8" s="517"/>
      <c r="R8" s="517"/>
      <c r="S8" s="517"/>
      <c r="T8" s="517"/>
      <c r="U8" s="518"/>
      <c r="V8" s="512"/>
      <c r="W8" s="512"/>
      <c r="X8" s="512"/>
      <c r="Y8" s="512" t="s">
        <v>2520</v>
      </c>
      <c r="Z8" s="512"/>
      <c r="AA8" s="512"/>
      <c r="AB8" s="546" t="s">
        <v>2523</v>
      </c>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2498</v>
      </c>
      <c r="Q9" s="517"/>
      <c r="R9" s="517"/>
      <c r="S9" s="517"/>
      <c r="T9" s="517"/>
      <c r="U9" s="518"/>
      <c r="V9" s="512"/>
      <c r="W9" s="512"/>
      <c r="X9" s="512"/>
      <c r="Y9" s="512" t="s">
        <v>2520</v>
      </c>
      <c r="Z9" s="512"/>
      <c r="AA9" s="512"/>
      <c r="AB9" s="546" t="s">
        <v>2521</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2498</v>
      </c>
      <c r="Q10" s="517"/>
      <c r="R10" s="517"/>
      <c r="S10" s="517"/>
      <c r="T10" s="517"/>
      <c r="U10" s="518"/>
      <c r="V10" s="512"/>
      <c r="W10" s="512"/>
      <c r="X10" s="512"/>
      <c r="Y10" s="512" t="s">
        <v>2520</v>
      </c>
      <c r="Z10" s="512"/>
      <c r="AA10" s="512"/>
      <c r="AB10" s="546" t="s">
        <v>2524</v>
      </c>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2498</v>
      </c>
      <c r="Q11" s="517"/>
      <c r="R11" s="517"/>
      <c r="S11" s="517"/>
      <c r="T11" s="517"/>
      <c r="U11" s="518"/>
      <c r="V11" s="512"/>
      <c r="W11" s="512"/>
      <c r="X11" s="512"/>
      <c r="Y11" s="512" t="s">
        <v>2520</v>
      </c>
      <c r="Z11" s="512"/>
      <c r="AA11" s="512"/>
      <c r="AB11" s="546" t="s">
        <v>2524</v>
      </c>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2498</v>
      </c>
      <c r="Q12" s="517"/>
      <c r="R12" s="517"/>
      <c r="S12" s="517"/>
      <c r="T12" s="517"/>
      <c r="U12" s="518"/>
      <c r="V12" s="512"/>
      <c r="W12" s="512"/>
      <c r="X12" s="512"/>
      <c r="Y12" s="512" t="s">
        <v>2520</v>
      </c>
      <c r="Z12" s="512"/>
      <c r="AA12" s="512"/>
      <c r="AB12" s="546" t="s">
        <v>2522</v>
      </c>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2517</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2517</v>
      </c>
      <c r="Q14" s="520"/>
      <c r="R14" s="520"/>
      <c r="S14" s="520"/>
      <c r="T14" s="520"/>
      <c r="U14" s="521"/>
      <c r="V14" s="549"/>
      <c r="W14" s="549"/>
      <c r="X14" s="549"/>
      <c r="Y14" s="549"/>
      <c r="Z14" s="549"/>
      <c r="AA14" s="549"/>
      <c r="AB14" s="555" t="s">
        <v>2525</v>
      </c>
      <c r="AC14" s="556"/>
      <c r="AD14" s="556"/>
      <c r="AE14" s="253" t="s">
        <v>2526</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2498</v>
      </c>
      <c r="Q16" s="514"/>
      <c r="R16" s="514"/>
      <c r="S16" s="514"/>
      <c r="T16" s="514"/>
      <c r="U16" s="515"/>
      <c r="V16" s="554"/>
      <c r="W16" s="554"/>
      <c r="X16" s="554"/>
      <c r="Y16" s="554" t="s">
        <v>2520</v>
      </c>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2498</v>
      </c>
      <c r="Q17" s="517"/>
      <c r="R17" s="517"/>
      <c r="S17" s="517"/>
      <c r="T17" s="517"/>
      <c r="U17" s="518"/>
      <c r="V17" s="512"/>
      <c r="W17" s="512"/>
      <c r="X17" s="512"/>
      <c r="Y17" s="512"/>
      <c r="Z17" s="512"/>
      <c r="AA17" s="512"/>
      <c r="AB17" s="546" t="s">
        <v>2528</v>
      </c>
      <c r="AC17" s="547"/>
      <c r="AD17" s="547"/>
      <c r="AE17" s="546" t="s">
        <v>2529</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2498</v>
      </c>
      <c r="Q18" s="517"/>
      <c r="R18" s="517"/>
      <c r="S18" s="517"/>
      <c r="T18" s="517"/>
      <c r="U18" s="518"/>
      <c r="V18" s="512"/>
      <c r="W18" s="512"/>
      <c r="X18" s="512"/>
      <c r="Y18" s="512"/>
      <c r="Z18" s="512"/>
      <c r="AA18" s="512"/>
      <c r="AB18" s="546"/>
      <c r="AC18" s="547"/>
      <c r="AD18" s="547"/>
      <c r="AE18" s="546" t="s">
        <v>2530</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2498</v>
      </c>
      <c r="Q19" s="517"/>
      <c r="R19" s="517"/>
      <c r="S19" s="517"/>
      <c r="T19" s="517"/>
      <c r="U19" s="518"/>
      <c r="V19" s="512" t="s">
        <v>2520</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2498</v>
      </c>
      <c r="Q20" s="517"/>
      <c r="R20" s="517"/>
      <c r="S20" s="517"/>
      <c r="T20" s="517"/>
      <c r="U20" s="518"/>
      <c r="V20" s="512" t="s">
        <v>2520</v>
      </c>
      <c r="W20" s="512"/>
      <c r="X20" s="512"/>
      <c r="Y20" s="512"/>
      <c r="Z20" s="512"/>
      <c r="AA20" s="512"/>
      <c r="AB20" s="546"/>
      <c r="AC20" s="547"/>
      <c r="AD20" s="547"/>
      <c r="AE20" s="546" t="s">
        <v>2531</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2517</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2498</v>
      </c>
      <c r="Q22" s="517"/>
      <c r="R22" s="517"/>
      <c r="S22" s="517"/>
      <c r="T22" s="517"/>
      <c r="U22" s="518"/>
      <c r="V22" s="512"/>
      <c r="W22" s="512"/>
      <c r="X22" s="512"/>
      <c r="Y22" s="512" t="s">
        <v>2520</v>
      </c>
      <c r="Z22" s="512"/>
      <c r="AA22" s="512"/>
      <c r="AB22" s="546" t="s">
        <v>2521</v>
      </c>
      <c r="AC22" s="547"/>
      <c r="AD22" s="547"/>
      <c r="AE22" s="546" t="s">
        <v>2530</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2498</v>
      </c>
      <c r="Q23" s="517"/>
      <c r="R23" s="517"/>
      <c r="S23" s="517"/>
      <c r="T23" s="517"/>
      <c r="U23" s="518"/>
      <c r="V23" s="512"/>
      <c r="W23" s="512"/>
      <c r="X23" s="512"/>
      <c r="Y23" s="512" t="s">
        <v>2520</v>
      </c>
      <c r="Z23" s="512"/>
      <c r="AA23" s="512"/>
      <c r="AB23" s="546"/>
      <c r="AC23" s="547"/>
      <c r="AD23" s="547"/>
      <c r="AE23" s="546" t="s">
        <v>2532</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2517</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2498</v>
      </c>
      <c r="Q27" s="514"/>
      <c r="R27" s="514"/>
      <c r="S27" s="514"/>
      <c r="T27" s="514"/>
      <c r="U27" s="515"/>
      <c r="V27" s="554"/>
      <c r="W27" s="554"/>
      <c r="X27" s="554"/>
      <c r="Y27" s="554" t="s">
        <v>2520</v>
      </c>
      <c r="Z27" s="554"/>
      <c r="AA27" s="554"/>
      <c r="AB27" s="552" t="s">
        <v>2521</v>
      </c>
      <c r="AC27" s="553"/>
      <c r="AD27" s="553"/>
      <c r="AE27" s="552" t="s">
        <v>2527</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2498</v>
      </c>
      <c r="Q28" s="517"/>
      <c r="R28" s="517"/>
      <c r="S28" s="517"/>
      <c r="T28" s="517"/>
      <c r="U28" s="518"/>
      <c r="V28" s="512" t="s">
        <v>2520</v>
      </c>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2498</v>
      </c>
      <c r="Q29" s="517"/>
      <c r="R29" s="517"/>
      <c r="S29" s="517"/>
      <c r="T29" s="517"/>
      <c r="U29" s="518"/>
      <c r="V29" s="512" t="s">
        <v>2520</v>
      </c>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2517</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2517</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2517</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2517</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2517</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2023-04-12T05:09:31Z</dcterms:modified>
</cp:coreProperties>
</file>