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7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4"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<sst xmlns="http://schemas.openxmlformats.org/spreadsheetml/2006/main" count="3140" uniqueCount="2599">
  <si>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</si>
  <si>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</si>
  <si>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</si>
  <si>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</si>
  <si>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</si>
  <si>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</si>
  <si>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</si>
  <si>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</si>
  <si>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</si>
  <si>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</si>
  <si>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</si>
  <si>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</si>
  <si>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</si>
  <si>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</si>
  <si>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</si>
  <si>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</si>
  <si>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</si>
  <si>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</si>
  <si>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</si>
  <si>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</si>
  <si>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</si>
  <si>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</si>
  <si>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</si>
  <si>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</si>
  <si>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</si>
  <si>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</si>
  <si>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</si>
  <si>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</si>
  <si>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</si>
  <si>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</si>
  <si>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</si>
  <si>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</si>
  <si>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</si>
  <si>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</si>
  <si>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</si>
  <si>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</si>
  <si>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</si>
  <si>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</si>
  <si>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</si>
  <si>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</si>
  <si>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</si>
  <si>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</si>
  <si>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</si>
  <si>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</si>
  <si>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</si>
  <si>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</si>
  <si>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</si>
  <si>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</si>
  <si>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</si>
  <si>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</si>
  <si>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</si>
  <si>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</si>
  <si>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</si>
  <si>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</si>
  <si>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</si>
  <si>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</si>
  <si>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</si>
  <si>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</si>
  <si>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</si>
  <si>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</si>
  <si>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</si>
  <si>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</si>
  <si>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</si>
  <si>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</si>
  <si>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</si>
  <si>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</si>
  <si>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</si>
  <si>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</si>
  <si>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</si>
  <si>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</si>
  <si>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</si>
  <si>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</si>
  <si>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</si>
  <si>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</si>
  <si>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</si>
  <si>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</si>
  <si>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</si>
  <si>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</si>
  <si>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</si>
  <si>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</si>
  <si>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</si>
  <si>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</si>
  <si>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</si>
  <si>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</si>
  <si>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</si>
  <si>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</si>
  <si>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</si>
  <si>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</si>
  <si>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</si>
  <si>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</si>
  <si>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</si>
  <si>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</si>
  <si>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</si>
  <si>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</si>
  <si>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</si>
  <si>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</si>
  <si>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</si>
  <si>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</si>
  <si>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</si>
  <si>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</si>
  <si>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</si>
  <si>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</si>
  <si>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</si>
  <si>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</si>
  <si>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</si>
  <si>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</si>
  <si>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</si>
  <si>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</si>
  <si>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</si>
  <si>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</si>
  <si>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</si>
  <si>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</si>
  <si>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</si>
  <si>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</si>
  <si>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</si>
  <si>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</si>
  <si>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</si>
  <si>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</si>
  <si>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</si>
  <si>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</si>
  <si>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</si>
  <si>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</si>
  <si>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</si>
  <si>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</si>
  <si>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</si>
  <si>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</si>
  <si>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</si>
  <si>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</si>
  <si>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</si>
  <si>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</si>
  <si>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</si>
  <si>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</si>
  <si>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</si>
  <si>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</si>
  <si>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</si>
  <si>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</si>
  <si>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</si>
  <si>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</si>
  <si>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</si>
  <si>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</si>
  <si>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</si>
  <si>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</si>
  <si>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</si>
  <si>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</si>
  <si>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</si>
  <si>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</si>
  <si>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</si>
  <si>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</si>
  <si>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</si>
  <si>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</si>
  <si>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</si>
  <si>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</si>
  <si>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</si>
  <si>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</si>
  <si>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</si>
  <si>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</si>
  <si>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</si>
  <si>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</si>
  <si>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</si>
  <si>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</si>
  <si>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</si>
  <si>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</si>
  <si>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</si>
  <si>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</si>
  <si>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</si>
  <si>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</si>
  <si>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</si>
  <si>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</si>
  <si>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</si>
  <si>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</si>
  <si>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</si>
  <si>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</si>
  <si>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</si>
  <si>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</si>
  <si>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</si>
  <si>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</si>
  <si>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</si>
  <si>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</si>
  <si>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</si>
  <si>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</si>
  <si>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</si>
  <si>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</si>
  <si>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</si>
  <si>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</si>
  <si>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</si>
  <si>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</si>
  <si>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</si>
  <si>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</si>
  <si>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</si>
  <si>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</si>
  <si>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</si>
  <si>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</si>
  <si>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</si>
  <si>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</si>
  <si>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</si>
  <si>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</si>
  <si>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</si>
  <si>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</si>
  <si>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</si>
  <si>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</si>
  <si>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</si>
  <si>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</si>
  <si>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</si>
  <si>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</si>
  <si>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</si>
  <si>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</si>
  <si>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</si>
  <si>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</si>
  <si>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</si>
  <si>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</si>
  <si>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</si>
  <si>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</si>
  <si>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</si>
  <si>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</si>
  <si>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</si>
  <si>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</si>
  <si>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</si>
  <si>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</si>
  <si>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</si>
  <si>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</si>
  <si>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</si>
  <si>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</si>
  <si>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</si>
  <si>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</si>
  <si>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</si>
  <si>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</si>
  <si>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</si>
  <si>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</si>
  <si>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</si>
  <si>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</si>
  <si>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</si>
  <si>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</si>
  <si>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</si>
  <si>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</si>
  <si>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</si>
  <si>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</si>
  <si>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</si>
  <si>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</si>
  <si>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</si>
  <si>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</si>
  <si>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</si>
  <si>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</si>
  <si>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</si>
  <si>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</si>
  <si>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</si>
  <si>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</si>
  <si>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</si>
  <si>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</si>
  <si>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</si>
  <si>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</si>
  <si>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</si>
  <si>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</si>
  <si>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</si>
  <si>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</si>
  <si>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</si>
  <si>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</si>
  <si>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</si>
  <si>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</si>
  <si>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</si>
  <si>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</si>
  <si>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</si>
  <si>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</si>
  <si>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</si>
  <si>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</si>
  <si>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</si>
  <si>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</si>
  <si>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</si>
  <si>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</si>
  <si>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</si>
  <si>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</si>
  <si>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</si>
  <si>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</si>
  <si>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</si>
  <si>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</si>
  <si>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</si>
  <si>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</si>
  <si>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</si>
  <si>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</si>
  <si>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</si>
  <si>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</si>
  <si>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</si>
  <si>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</si>
  <si>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</si>
  <si>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</si>
  <si>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</si>
  <si>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</si>
  <si>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</si>
  <si>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</si>
  <si>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</si>
  <si>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</si>
  <si>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</si>
  <si>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</si>
  <si>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</si>
  <si>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</si>
  <si>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</si>
  <si>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</si>
  <si>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</si>
  <si>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</si>
  <si>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</si>
  <si>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</si>
  <si>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</si>
  <si>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</si>
  <si>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</si>
  <si>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</si>
  <si>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</si>
  <si>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</si>
  <si>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</si>
  <si>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</si>
  <si>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</si>
  <si>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</si>
  <si>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</si>
  <si>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</si>
  <si>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</si>
  <si>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</si>
  <si>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</si>
  <si>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</si>
  <si>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</si>
  <si>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</si>
  <si>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</si>
  <si>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</si>
  <si>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</si>
  <si>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</si>
  <si>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</si>
  <si>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</si>
  <si>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</si>
  <si>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</si>
  <si>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</si>
  <si>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</si>
  <si>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</si>
  <si>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</si>
  <si>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</si>
  <si>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</si>
  <si>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</si>
  <si>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</si>
  <si>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</si>
  <si>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</si>
  <si>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</si>
  <si>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</si>
  <si>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</si>
  <si>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</si>
  <si>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</si>
  <si>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</si>
  <si>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</si>
  <si>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</si>
  <si>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</si>
  <si>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</si>
  <si>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</si>
  <si>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</si>
  <si>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</si>
  <si>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</si>
  <si>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</si>
  <si>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</si>
  <si>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</si>
  <si>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</si>
  <si>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</si>
  <si>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</si>
  <si>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</si>
  <si>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</si>
  <si>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</si>
  <si>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</si>
  <si>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</si>
  <si>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</si>
  <si>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</si>
  <si>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</si>
  <si>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</si>
  <si>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</si>
  <si>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</si>
  <si>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</si>
  <si>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</si>
  <si>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</si>
  <si>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</si>
  <si>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</si>
  <si>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</si>
  <si>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</si>
  <si>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</si>
  <si>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</si>
  <si>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</si>
  <si>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</si>
  <si>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</si>
  <si>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</si>
  <si>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</si>
  <si>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</si>
  <si>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</si>
  <si>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</si>
  <si>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</si>
  <si>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</si>
  <si>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</si>
  <si>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</si>
  <si>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</si>
  <si>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</si>
  <si>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</si>
  <si>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</si>
  <si>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</si>
  <si>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</si>
  <si>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</si>
  <si>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</si>
  <si>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</si>
  <si>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</si>
  <si>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</si>
  <si>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</si>
  <si>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</si>
  <si>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</si>
  <si>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</si>
  <si>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</si>
  <si>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</si>
  <si>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</si>
  <si>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</si>
  <si>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</si>
  <si>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</si>
  <si>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</si>
  <si>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</si>
  <si>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</si>
  <si>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</si>
  <si>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</si>
  <si>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</si>
  <si>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</si>
  <si>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</si>
  <si>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</si>
  <si>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</si>
  <si>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</si>
  <si>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</si>
  <si>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</si>
  <si>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</si>
  <si>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</si>
  <si>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</si>
  <si>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</si>
  <si>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</si>
  <si>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</si>
  <si>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</si>
  <si>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</si>
  <si>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</si>
  <si>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</si>
  <si>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</si>
  <si>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</si>
  <si>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</si>
  <si>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</si>
  <si>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</si>
  <si>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</si>
  <si>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</si>
  <si>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</si>
  <si>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</si>
  <si>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</si>
  <si>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</si>
  <si>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</si>
  <si>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</si>
  <si>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</si>
  <si>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</si>
  <si>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</si>
  <si>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</si>
  <si>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</si>
  <si>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</si>
  <si>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</si>
  <si>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</si>
  <si>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</si>
  <si>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</si>
  <si>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</si>
  <si>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</si>
  <si>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</si>
  <si>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</si>
  <si>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</si>
  <si>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</si>
  <si>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</si>
  <si>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</si>
  <si>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</si>
  <si>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</si>
  <si>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</si>
  <si>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</si>
  <si>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</si>
  <si>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</si>
  <si>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</si>
  <si>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</si>
  <si>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</si>
  <si>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</si>
  <si>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</si>
  <si>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</si>
  <si>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</si>
  <si>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</si>
  <si>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</si>
  <si>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</si>
  <si>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</si>
  <si>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</si>
  <si>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</si>
  <si>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</si>
  <si>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</si>
  <si>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</si>
  <si>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</si>
  <si>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</si>
  <si>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</si>
  <si>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</si>
  <si>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</si>
  <si>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</si>
  <si>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</si>
  <si>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</si>
  <si>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</si>
  <si>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</si>
  <si>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</si>
  <si>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</si>
  <si>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</si>
  <si>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</si>
  <si>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</si>
  <si>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</si>
  <si>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</si>
  <si>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</si>
  <si>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</si>
  <si>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</si>
  <si>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</si>
  <si>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</si>
  <si>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</si>
  <si>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</si>
  <si>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</si>
  <si>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</si>
  <si>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</si>
  <si>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</si>
  <si>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</si>
  <si>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</si>
  <si>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</si>
  <si>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</si>
  <si>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</si>
  <si>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</si>
  <si>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</si>
  <si>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</si>
  <si>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</si>
  <si>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</si>
  <si>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</si>
  <si>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</si>
  <si>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</si>
  <si>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</si>
  <si>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</si>
  <si>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</si>
  <si>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</si>
  <si>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</si>
  <si>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</si>
  <si>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</si>
  <si>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</si>
  <si>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</si>
  <si>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</si>
  <si>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</si>
  <si>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</si>
  <si>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</si>
  <si>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</si>
  <si>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</si>
  <si>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</si>
  <si>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</si>
  <si>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</si>
  <si>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</si>
  <si>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</si>
  <si>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</si>
  <si>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</si>
  <si>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</si>
  <si>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</si>
  <si>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</si>
  <si>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</si>
  <si>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</si>
  <si>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</si>
  <si>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</si>
  <si>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</si>
  <si>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</si>
  <si>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</si>
  <si>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</si>
  <si>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</si>
  <si>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</si>
  <si>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</si>
  <si>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</si>
  <si>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</si>
  <si>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</si>
  <si>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</si>
  <si>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</si>
  <si>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</si>
  <si>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</si>
  <si>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</si>
  <si>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</si>
  <si>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</si>
  <si>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</si>
  <si>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</si>
  <si>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</si>
  <si>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</si>
  <si>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</si>
  <si>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</si>
  <si>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</si>
  <si>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</si>
  <si>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</si>
  <si>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</si>
  <si>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</si>
  <si>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</si>
  <si>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</si>
  <si>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</si>
  <si>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</si>
  <si>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</si>
  <si>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</si>
  <si>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</si>
  <si>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</si>
  <si>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</si>
  <si>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</si>
  <si>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</si>
  <si>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</si>
  <si>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</si>
  <si>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</si>
  <si>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</si>
  <si>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</si>
  <si>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</si>
  <si>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</si>
  <si>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</si>
  <si>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</si>
  <si>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</si>
  <si>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</si>
  <si>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</si>
  <si>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</si>
  <si>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</si>
  <si>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</si>
  <si>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</si>
  <si>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</si>
  <si>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</si>
  <si>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</si>
  <si>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</si>
  <si>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</si>
  <si>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</si>
  <si>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</si>
  <si>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</si>
  <si>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</si>
  <si>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</si>
  <si>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</si>
  <si>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</si>
  <si>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</si>
  <si>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</si>
  <si>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</si>
  <si>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</si>
  <si>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</si>
  <si>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</si>
  <si>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</si>
  <si>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</si>
  <si>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</si>
  <si>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</si>
  <si>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</si>
  <si>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</si>
  <si>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</si>
  <si>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</si>
  <si>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</si>
  <si>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</si>
  <si>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</si>
  <si>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</si>
  <si>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</si>
  <si>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</si>
  <si>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</si>
  <si>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</si>
  <si>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</si>
  <si>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</si>
  <si>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</si>
  <si>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</si>
  <si>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</si>
  <si>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</si>
  <si>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</si>
  <si>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</si>
  <si>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</si>
  <si>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</si>
  <si>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</si>
  <si>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</si>
  <si>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</si>
  <si>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</si>
  <si>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</si>
  <si>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</si>
  <si>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</si>
  <si>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</si>
  <si>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</si>
  <si>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</si>
  <si>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</si>
  <si>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</si>
  <si>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</si>
  <si>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</si>
  <si>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</si>
  <si>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</si>
  <si>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</si>
  <si>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</si>
  <si>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</si>
  <si>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</si>
  <si>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</si>
  <si>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</si>
  <si>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</si>
  <si>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</si>
  <si>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</si>
  <si>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</si>
  <si>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</si>
  <si>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</si>
  <si>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</si>
  <si>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</si>
  <si>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</si>
  <si>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</si>
  <si>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</si>
  <si>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</si>
  <si>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</si>
  <si>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</si>
  <si>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</si>
  <si>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</si>
  <si>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</si>
  <si>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</si>
  <si>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</si>
  <si>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</si>
  <si>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</si>
  <si>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</si>
  <si>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</si>
  <si>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</si>
  <si>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</si>
  <si>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</si>
  <si>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</si>
  <si>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</si>
  <si>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</si>
  <si>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</si>
  <si>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</si>
  <si>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</si>
  <si>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</si>
  <si>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</si>
  <si>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</si>
  <si>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</si>
  <si>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</si>
  <si>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</si>
  <si>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</si>
  <si>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</si>
  <si>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</si>
  <si>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</si>
  <si>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</si>
  <si>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</si>
  <si>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</si>
  <si>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</si>
  <si>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</si>
  <si>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</si>
  <si>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</si>
  <si>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</si>
  <si>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</si>
  <si>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</si>
  <si>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</si>
  <si>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</si>
  <si>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</si>
  <si>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</si>
  <si>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</si>
  <si>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</si>
  <si>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</si>
  <si>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</si>
  <si>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</si>
  <si>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</si>
  <si>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</si>
  <si>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</si>
  <si>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</si>
  <si>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</si>
  <si>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</si>
  <si>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</si>
  <si>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</si>
  <si>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</si>
  <si>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</si>
  <si>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</si>
  <si>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</si>
  <si>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</si>
  <si>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</si>
  <si>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</si>
  <si>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</si>
  <si>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</si>
  <si>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</si>
  <si>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</si>
  <si>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</si>
  <si>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</si>
  <si>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</si>
  <si>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</si>
  <si>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</si>
  <si>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</si>
  <si>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</si>
  <si>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</si>
  <si>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</si>
  <si>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</si>
  <si>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</si>
  <si>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</si>
  <si>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</si>
  <si>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</si>
  <si>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</si>
  <si>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</si>
  <si>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</si>
  <si>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</si>
  <si>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</si>
  <si>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</si>
  <si>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</si>
  <si>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</si>
  <si>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</si>
  <si>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</si>
  <si>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</si>
  <si>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</si>
  <si>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</si>
  <si>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</si>
  <si>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</si>
  <si>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</si>
  <si>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</si>
  <si>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</si>
  <si>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</si>
  <si>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</si>
  <si>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</si>
  <si>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</si>
  <si>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</si>
  <si>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</si>
  <si>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</si>
  <si>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</si>
  <si>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</si>
  <si>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</si>
  <si>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</si>
  <si>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</si>
  <si>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</si>
  <si>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</si>
  <si>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</si>
  <si>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</si>
  <si>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</si>
  <si>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</si>
  <si>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</si>
  <si>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</si>
  <si>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</si>
  <si>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</si>
  <si>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</si>
  <si>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</si>
  <si>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</si>
  <si>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</si>
  <si>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</si>
  <si>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</si>
  <si>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</si>
  <si>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</si>
  <si>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</si>
  <si>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</si>
  <si>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</si>
  <si>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</si>
  <si>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</si>
  <si>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</si>
  <si>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</si>
  <si>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</si>
  <si>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</si>
  <si>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</si>
  <si>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</si>
  <si>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</si>
  <si>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</si>
  <si>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</si>
  <si>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</si>
  <si>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</si>
  <si>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</si>
  <si>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</si>
  <si>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</si>
  <si>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</si>
  <si>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</si>
  <si>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</si>
  <si>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</si>
  <si>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</si>
  <si>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</si>
  <si>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</si>
  <si>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</si>
  <si>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</si>
  <si>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</si>
  <si>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</si>
  <si>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</si>
  <si>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</si>
  <si>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</si>
  <si>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</si>
  <si>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</si>
  <si>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</si>
  <si>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</si>
  <si>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</si>
  <si>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</si>
  <si>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</si>
  <si>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</si>
  <si>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</si>
  <si>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</si>
  <si>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</si>
  <si>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</si>
  <si>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</si>
  <si>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</si>
  <si>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</si>
  <si>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</si>
  <si>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</si>
  <si>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</si>
  <si>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</si>
  <si>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</si>
  <si>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</si>
  <si>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</si>
  <si>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</si>
  <si>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</si>
  <si>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</si>
  <si>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</si>
  <si>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</si>
  <si>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</si>
  <si>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</si>
  <si>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</si>
  <si>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</si>
  <si>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</si>
  <si>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</si>
  <si>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</si>
  <si>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</si>
  <si>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</si>
  <si>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</si>
  <si>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</si>
  <si>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</si>
  <si>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</si>
  <si>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</si>
  <si>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</si>
  <si>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</si>
  <si>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</si>
  <si>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</si>
  <si>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</si>
  <si>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</si>
  <si>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</si>
  <si>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</si>
  <si>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</si>
  <si>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</si>
  <si>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</si>
  <si>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</si>
  <si>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</si>
  <si>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</si>
  <si>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</si>
  <si>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</si>
  <si>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</si>
  <si>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</si>
  <si>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</si>
  <si>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</si>
  <si>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</si>
  <si>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</si>
  <si>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</si>
  <si>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</si>
  <si>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</si>
  <si>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</si>
  <si>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</si>
  <si>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</si>
  <si>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</si>
  <si>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</si>
  <si>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</si>
  <si>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</si>
  <si>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</si>
  <si>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</si>
  <si>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</si>
  <si>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</si>
  <si>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</si>
  <si>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</si>
  <si>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</si>
  <si>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</si>
  <si>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</si>
  <si>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</si>
  <si>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</si>
  <si>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</si>
  <si>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</si>
  <si>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</si>
  <si>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</si>
  <si>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</si>
  <si>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</si>
  <si>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</si>
  <si>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</si>
  <si>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</si>
  <si>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</si>
  <si>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</si>
  <si>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</si>
  <si>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</si>
  <si>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</si>
  <si>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</si>
  <si>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</si>
  <si>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</si>
  <si>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</si>
  <si>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</si>
  <si>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</si>
  <si>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</si>
  <si>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</si>
  <si>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</si>
  <si>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</si>
  <si>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</si>
  <si>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</si>
  <si>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</si>
  <si>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</si>
  <si>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</si>
  <si>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</si>
  <si>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</si>
  <si>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</si>
  <si>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</si>
  <si>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</si>
  <si>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</si>
  <si>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</si>
  <si>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</si>
  <si>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</si>
  <si>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</si>
  <si>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</si>
  <si>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</si>
  <si>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</si>
  <si>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</si>
  <si>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</si>
  <si>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</si>
  <si>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</si>
  <si>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</si>
  <si>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</si>
  <si>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</si>
  <si>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</si>
  <si>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</si>
  <si>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</si>
  <si>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</si>
  <si>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</si>
  <si>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</si>
  <si>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</si>
  <si>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</si>
  <si>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</si>
  <si>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</si>
  <si>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</si>
  <si>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</si>
  <si>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</si>
  <si>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</si>
  <si>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</si>
  <si>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</si>
  <si>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</si>
  <si>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</si>
  <si>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</si>
  <si>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</si>
  <si>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</si>
  <si>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</si>
  <si>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</si>
  <si>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</si>
  <si>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</si>
  <si>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</si>
  <si>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</si>
  <si>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</si>
  <si>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</si>
  <si>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</si>
  <si>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</si>
  <si>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</si>
  <si>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</si>
  <si>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</si>
  <si>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</si>
  <si>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</si>
  <si>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</si>
  <si>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</si>
  <si>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</si>
  <si>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</si>
  <si>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</si>
  <si>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</si>
  <si>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</si>
  <si>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</si>
  <si>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</si>
  <si>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</si>
  <si>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</si>
  <si>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</si>
  <si>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</si>
  <si>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</si>
  <si>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</si>
  <si>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</si>
  <si>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</si>
  <si>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</si>
  <si>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</si>
  <si>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</si>
  <si>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</si>
  <si>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</si>
  <si>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</si>
  <si>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</si>
  <si>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</si>
  <si>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</si>
  <si>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</si>
  <si>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</si>
  <si>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</si>
  <si>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</si>
  <si>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</si>
  <si>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</si>
  <si>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</si>
  <si>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</si>
  <si>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</si>
  <si>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</si>
  <si>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</si>
  <si>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</si>
  <si>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</si>
  <si>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</si>
  <si>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</si>
  <si>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</si>
  <si>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</si>
  <si>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</si>
  <si>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</si>
  <si>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</si>
  <si>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</si>
  <si>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</si>
  <si>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</si>
  <si>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</si>
  <si>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</si>
  <si>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</si>
  <si>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</si>
  <si>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</si>
  <si>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</si>
  <si>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</si>
  <si>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</si>
  <si>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</si>
  <si>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</si>
  <si>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</si>
  <si>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</si>
  <si>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</si>
  <si>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</si>
  <si>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</si>
  <si>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</si>
  <si>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</si>
  <si>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</si>
  <si>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</si>
  <si>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</si>
  <si>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</si>
  <si>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</si>
  <si>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</si>
  <si>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</si>
  <si>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</si>
  <si>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</si>
  <si>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</si>
  <si>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</si>
  <si>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</si>
  <si>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</si>
  <si>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</si>
  <si>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</si>
  <si>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</si>
  <si>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</si>
  <si>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</si>
  <si>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</si>
  <si>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</si>
  <si>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</si>
  <si>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</si>
  <si>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</si>
  <si>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</si>
  <si>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</si>
  <si>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</si>
  <si>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</si>
  <si>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</si>
  <si>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</si>
  <si>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</si>
  <si>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</si>
  <si>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</si>
  <si>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</si>
  <si>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</si>
  <si>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</si>
  <si>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</si>
  <si>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</si>
  <si>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</si>
  <si>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</si>
  <si>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</si>
  <si>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</si>
  <si>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</si>
  <si>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</si>
  <si>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</si>
  <si>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</si>
  <si>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</si>
  <si>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</si>
  <si>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</si>
  <si>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</si>
  <si>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</si>
  <si>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</si>
  <si>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</si>
  <si>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</si>
  <si>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</si>
  <si>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</si>
  <si>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</si>
  <si>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</si>
  <si>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</si>
  <si>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</si>
  <si>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</si>
  <si>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</si>
  <si>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</si>
  <si>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</si>
  <si>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</si>
  <si>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</si>
  <si>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</si>
  <si>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</si>
  <si>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</si>
  <si>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</si>
  <si>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</si>
  <si>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</si>
  <si>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</si>
  <si>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</si>
  <si>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</si>
  <si>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</si>
  <si>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</si>
  <si>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</si>
  <si>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</si>
  <si>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</si>
  <si>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</si>
  <si>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</si>
  <si>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</si>
  <si>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</si>
  <si>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</si>
  <si>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</si>
  <si>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</si>
  <si>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</si>
  <si>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</si>
  <si>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</si>
  <si>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</si>
  <si>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</si>
  <si>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</si>
  <si>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</si>
  <si>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</si>
  <si>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</si>
  <si>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</si>
  <si>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</si>
  <si>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</si>
  <si>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</si>
  <si>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</si>
  <si>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</si>
  <si>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</si>
  <si>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</si>
  <si>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</si>
  <si>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</si>
  <si>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</si>
  <si>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</si>
  <si>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</si>
  <si>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</si>
  <si>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</si>
  <si>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</si>
  <si>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</si>
  <si>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</si>
  <si>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</si>
  <si>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</si>
  <si>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</si>
  <si>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</si>
  <si>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</si>
  <si>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</si>
  <si>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</si>
  <si>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</si>
  <si>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</si>
  <si>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</si>
  <si>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</si>
  <si>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</si>
  <si>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</si>
  <si>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</si>
  <si>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</si>
  <si>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</si>
  <si>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</si>
  <si>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</si>
  <si>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</si>
  <si>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</si>
  <si>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</si>
  <si>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</si>
  <si>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</si>
  <si>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</si>
  <si>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</si>
  <si>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</si>
  <si>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</si>
  <si>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</si>
  <si>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</si>
  <si>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</si>
  <si>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</si>
  <si>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</si>
  <si>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</si>
  <si>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</si>
  <si>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</si>
  <si>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</si>
  <si>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</si>
  <si>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</si>
  <si>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</si>
  <si>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</si>
  <si>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</si>
  <si>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</si>
  <si>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</si>
  <si>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</si>
  <si>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</si>
  <si>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</si>
  <si>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</si>
  <si>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</si>
  <si>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</si>
  <si>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</si>
  <si>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</si>
  <si>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</si>
  <si>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</si>
  <si>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</si>
  <si>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</si>
  <si>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</si>
  <si>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</si>
  <si>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</si>
  <si>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</si>
  <si>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</si>
  <si>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</si>
  <si>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</si>
  <si>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</si>
  <si>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</si>
  <si>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</si>
  <si>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</si>
  <si>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</si>
  <si>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</si>
  <si>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</si>
  <si>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</si>
  <si>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</si>
  <si>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</si>
  <si>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</si>
  <si>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</si>
  <si>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</si>
  <si>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</si>
  <si>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</si>
  <si>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</si>
  <si>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</si>
  <si>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</si>
  <si>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</si>
  <si>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</si>
  <si>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</si>
  <si>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</si>
  <si>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</si>
  <si>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</si>
  <si>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</si>
  <si>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</si>
  <si>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</si>
  <si>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</si>
  <si>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</si>
  <si>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</si>
  <si>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</si>
  <si>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</si>
  <si>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</si>
  <si>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</si>
  <si>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</si>
  <si>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</si>
  <si>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</si>
  <si>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</si>
  <si>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</si>
  <si>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</si>
  <si>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</si>
  <si>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</si>
  <si>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</si>
  <si>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</si>
  <si>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</si>
  <si>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</si>
  <si>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</si>
  <si>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</si>
  <si>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</si>
  <si>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</si>
  <si>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</si>
  <si>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</si>
  <si>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</si>
  <si>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</si>
  <si>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</si>
  <si>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</si>
  <si>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</si>
  <si>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</si>
  <si>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</si>
  <si>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</si>
  <si>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</si>
  <si>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</si>
  <si>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</si>
  <si>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</si>
  <si>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</si>
  <si>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</si>
  <si>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</si>
  <si>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</si>
  <si>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</si>
  <si>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</si>
  <si>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</si>
  <si>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</si>
  <si>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</si>
  <si>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</si>
  <si>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</si>
  <si>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</si>
  <si>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</si>
  <si>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</si>
  <si>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</si>
  <si>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</si>
  <si>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</si>
  <si>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</si>
  <si>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</si>
  <si>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</si>
  <si>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</si>
  <si>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</si>
  <si>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</si>
  <si>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</si>
  <si>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</si>
  <si>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</si>
  <si>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</si>
  <si>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</si>
  <si>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</si>
  <si>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</si>
  <si>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</si>
  <si>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</si>
  <si>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</si>
  <si>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</si>
  <si>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</si>
  <si>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</si>
  <si>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</si>
  <si>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</si>
  <si>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</si>
  <si>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</si>
  <si>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</si>
  <si>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</si>
  <si>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</si>
  <si>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</si>
  <si>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</si>
  <si>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</si>
  <si>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</si>
  <si>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</si>
  <si>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</si>
  <si>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</si>
  <si>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</si>
  <si>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</si>
  <si>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</si>
  <si>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</si>
  <si>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</si>
  <si>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</si>
  <si>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</si>
  <si>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</si>
  <si>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</si>
  <si>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</si>
  <si>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</si>
  <si>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</si>
  <si>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</si>
  <si>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</si>
  <si>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</si>
  <si>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</si>
  <si>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</si>
  <si>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</si>
  <si>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</si>
  <si>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</si>
  <si>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</si>
  <si>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</si>
  <si>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</si>
  <si>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</si>
  <si>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</si>
  <si>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</si>
  <si>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</si>
  <si>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</si>
  <si>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</si>
  <si>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</si>
  <si>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</si>
  <si>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</si>
  <si>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</si>
  <si>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</si>
  <si>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</si>
  <si>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</si>
  <si>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</si>
  <si>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</si>
  <si>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</si>
  <si>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</si>
  <si>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</si>
  <si>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</si>
  <si>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</si>
  <si>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</si>
  <si>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</si>
  <si>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</si>
  <si>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</si>
  <si>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</si>
  <si>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</si>
  <si>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</si>
  <si>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</si>
  <si>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</si>
  <si>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</si>
  <si>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</si>
  <si>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</si>
  <si>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</si>
  <si>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</si>
  <si>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</si>
  <si>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</si>
  <si>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</si>
  <si>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</si>
  <si>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</si>
  <si>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</si>
  <si>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</si>
  <si>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</si>
  <si>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</si>
  <si>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</si>
  <si>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</si>
  <si>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</si>
  <si>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</si>
  <si>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</si>
  <si>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</si>
  <si>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</si>
  <si>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</si>
  <si>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</si>
  <si>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</si>
  <si>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</si>
  <si>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</si>
  <si>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</si>
  <si>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</si>
  <si>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</si>
  <si>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</si>
  <si>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</si>
  <si>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</si>
  <si>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</si>
  <si>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</si>
  <si>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</si>
  <si>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</si>
  <si>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</si>
  <si>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</si>
  <si>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</si>
  <si>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</si>
  <si>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</si>
  <si>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</si>
  <si>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</si>
  <si>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</si>
  <si>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</si>
  <si>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</si>
  <si>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</si>
  <si>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</si>
  <si>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</si>
  <si>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</si>
  <si>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</si>
  <si>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</si>
  <si>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</si>
  <si>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</si>
  <si>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</si>
  <si>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</si>
  <si>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</si>
  <si>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</si>
  <si>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</si>
  <si>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</si>
  <si>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</si>
  <si>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</si>
  <si>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</si>
  <si>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</si>
  <si>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</si>
  <si>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</si>
  <si>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</si>
  <si>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</si>
  <si>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</si>
  <si>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</si>
  <si>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</si>
  <si>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</si>
  <si>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</si>
  <si>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</si>
  <si>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</si>
  <si>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</si>
  <si>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</si>
  <si>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</si>
  <si>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</si>
  <si>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</si>
  <si>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</si>
  <si>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</si>
  <si>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</si>
  <si>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</si>
  <si>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</si>
  <si>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</si>
  <si>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</si>
  <si>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</si>
  <si>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</si>
  <si>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</si>
  <si>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</si>
  <si>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</si>
  <si>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</si>
  <si>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</si>
  <si>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</si>
  <si>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</si>
  <si>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</si>
  <si>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</si>
  <si>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</si>
  <si>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</si>
  <si>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</si>
  <si>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</si>
  <si>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</si>
  <si>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</si>
  <si>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</si>
  <si>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</si>
  <si>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</si>
  <si>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</si>
  <si>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</si>
  <si>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</si>
  <si>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</si>
  <si>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</si>
  <si>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</si>
  <si>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</si>
  <si>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</si>
  <si>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</si>
  <si>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</si>
  <si>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</si>
  <si>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</si>
  <si>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</si>
  <si>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</si>
  <si>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</si>
  <si>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</si>
  <si>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</si>
  <si>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</si>
  <si>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</si>
  <si>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</si>
  <si>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</si>
  <si>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</si>
  <si>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</si>
  <si>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</si>
  <si>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</si>
  <si>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</si>
  <si>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</si>
  <si>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</si>
  <si>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</si>
  <si>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</si>
  <si>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</si>
  <si>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</si>
  <si>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</si>
  <si>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</si>
  <si>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</si>
  <si>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</si>
  <si>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</si>
  <si>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</si>
  <si>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</si>
  <si>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</si>
  <si>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</si>
  <si>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</si>
  <si>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</si>
  <si>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</si>
  <si>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</si>
  <si>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</si>
  <si>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</si>
  <si>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</si>
  <si>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</si>
  <si>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</si>
  <si>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</si>
  <si>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</si>
  <si>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</si>
  <si>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</si>
  <si>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</si>
  <si>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</si>
  <si>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</si>
  <si>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</si>
  <si>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</si>
  <si>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</si>
  <si>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</si>
  <si>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</si>
  <si>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</si>
  <si>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</si>
  <si>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</si>
  <si>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</si>
  <si>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</si>
  <si>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</si>
  <si>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</si>
  <si>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</si>
  <si>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</si>
  <si>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</si>
  <si>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</si>
  <si>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</si>
  <si>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</si>
  <si>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</si>
  <si>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</si>
  <si>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</si>
  <si>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</si>
  <si>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</si>
  <si>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</si>
  <si>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</si>
  <si>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</si>
  <si>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</si>
  <si>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</si>
  <si>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</si>
  <si>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</si>
  <si>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</si>
  <si>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</si>
  <si>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</si>
  <si>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</si>
  <si>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</si>
  <si>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</si>
  <si>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</si>
  <si>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</si>
  <si>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</si>
  <si>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</si>
  <si>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</si>
  <si>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</si>
  <si>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</si>
  <si>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</si>
  <si>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</si>
  <si>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</si>
  <si>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</si>
  <si>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</si>
  <si>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</si>
  <si>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</si>
  <si>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</si>
  <si>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</si>
  <si>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</si>
  <si>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</si>
  <si>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</si>
  <si>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</si>
  <si>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</si>
  <si>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</si>
  <si>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</si>
  <si>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</si>
  <si>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</si>
  <si>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</si>
  <si>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</si>
  <si>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</si>
  <si>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</si>
  <si>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</si>
  <si>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</si>
  <si>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</si>
  <si>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</si>
  <si>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</si>
  <si>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</si>
  <si>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</si>
  <si>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</si>
  <si>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</si>
  <si>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</si>
  <si>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</si>
  <si>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</si>
  <si>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</si>
  <si>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</si>
  <si>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</si>
  <si>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</si>
  <si>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</si>
  <si>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</si>
  <si>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</si>
  <si>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</si>
  <si>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</si>
  <si>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</si>
  <si>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</si>
  <si>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</si>
  <si>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</si>
  <si>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</si>
  <si>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</si>
  <si>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</si>
  <si>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</si>
  <si>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</si>
  <si>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</si>
  <si>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</si>
  <si>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</si>
  <si>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</si>
  <si>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</si>
  <si>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</si>
  <si>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</si>
  <si>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</si>
  <si>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</si>
  <si>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</si>
  <si>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</si>
  <si>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</si>
  <si>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</si>
  <si>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</si>
  <si>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</si>
  <si>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</si>
  <si>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</si>
  <si>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</si>
  <si>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</si>
  <si>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</si>
  <si>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</si>
  <si>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</si>
  <si>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</si>
  <si>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</si>
  <si>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</si>
  <si>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</si>
  <si>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</si>
  <si>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</si>
  <si>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</si>
  <si>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</si>
  <si>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</si>
  <si>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</si>
  <si>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</si>
  <si>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</si>
  <si>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</si>
  <si>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</si>
  <si>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</si>
  <si>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</si>
  <si>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</si>
  <si>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</si>
  <si>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</si>
  <si>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</si>
  <si>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</si>
  <si>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</si>
  <si>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</si>
  <si>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</si>
  <si>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</si>
  <si>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</si>
  <si>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</si>
  <si>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</si>
  <si>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</si>
  <si>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</si>
  <si>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</si>
  <si>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</si>
  <si>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</si>
  <si>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</si>
  <si>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</si>
  <si>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</si>
  <si>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</si>
  <si>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</si>
  <si>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</si>
  <si>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</si>
  <si>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</si>
  <si>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</si>
  <si>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</si>
  <si>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</si>
  <si>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</si>
  <si>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</si>
  <si>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</si>
  <si>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</si>
  <si>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</si>
  <si>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</si>
  <si>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</si>
  <si>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</si>
  <si>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</si>
  <si>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</si>
  <si>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</si>
  <si>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</si>
  <si>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</si>
  <si>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</si>
  <si>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</si>
  <si>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</si>
  <si>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</si>
  <si>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</si>
  <si>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</si>
  <si>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</si>
  <si>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</si>
  <si>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</si>
  <si>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</si>
  <si>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</si>
  <si>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</si>
  <si>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</si>
  <si>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</si>
  <si>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</si>
  <si>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</si>
  <si>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</si>
  <si>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</si>
  <si>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</si>
  <si>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</si>
  <si>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</si>
  <si>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</si>
  <si>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</si>
  <si>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</si>
  <si>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</si>
  <si>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</si>
  <si>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</si>
  <si>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</si>
  <si>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</si>
  <si>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</si>
  <si>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</si>
  <si>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</si>
  <si>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</si>
  <si>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</si>
  <si>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</si>
  <si>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</si>
  <si>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</si>
  <si>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</si>
  <si>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</si>
  <si>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</si>
  <si>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</si>
  <si>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</si>
  <si>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</si>
  <si>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</si>
  <si>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</si>
  <si>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</si>
  <si>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</si>
  <si>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</si>
  <si>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</si>
  <si>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</si>
  <si>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</si>
  <si>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</si>
  <si>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</si>
  <si>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</si>
  <si>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</si>
  <si>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</si>
  <si>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</si>
  <si>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</si>
  <si>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</si>
  <si>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</si>
  <si>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</si>
  <si>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</si>
  <si>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</si>
  <si>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</si>
  <si>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</si>
  <si>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</si>
  <si>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</si>
  <si>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</si>
  <si>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</si>
  <si>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</si>
  <si>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</si>
  <si>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</si>
  <si>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</si>
  <si>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</si>
  <si>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</si>
  <si>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</si>
  <si>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</si>
  <si>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</si>
  <si>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</si>
  <si>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</si>
  <si>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</si>
  <si>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</si>
  <si>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</si>
  <si>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</si>
  <si>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</si>
  <si>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</si>
  <si>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</si>
  <si>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</si>
  <si>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</si>
  <si>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</si>
  <si>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</si>
  <si>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</si>
  <si>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</si>
  <si>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</si>
  <si>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</si>
  <si>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</si>
  <si>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</si>
  <si>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</si>
  <si>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</si>
  <si>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</si>
  <si>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</si>
  <si>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</si>
  <si>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</si>
  <si>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</si>
  <si>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</si>
  <si>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</si>
  <si>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</si>
  <si>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</si>
  <si>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</si>
  <si>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</si>
  <si>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</si>
  <si>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</si>
  <si>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</si>
  <si>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</si>
  <si>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</si>
  <si>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</si>
  <si>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</si>
  <si>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</si>
  <si>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</si>
  <si>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</si>
  <si>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</si>
  <si>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</si>
  <si>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</si>
  <si>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</si>
  <si>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</si>
  <si>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</si>
  <si>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</si>
  <si>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</si>
  <si>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</si>
  <si>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</si>
  <si>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</si>
  <si>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</si>
  <si>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</si>
  <si>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</si>
  <si>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</si>
  <si>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</si>
  <si>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</si>
  <si>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</si>
  <si>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</si>
  <si>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</si>
  <si>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</si>
  <si>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</si>
  <si>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</si>
  <si>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</si>
  <si>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</si>
  <si>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</si>
  <si>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</si>
  <si>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</si>
  <si>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</si>
  <si>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</si>
  <si>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</si>
  <si>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</si>
  <si>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</si>
  <si>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</si>
  <si>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</si>
  <si>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</si>
  <si>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</si>
  <si>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</si>
  <si>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</si>
  <si>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</si>
  <si>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</si>
  <si>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</si>
  <si>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</si>
  <si>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</si>
  <si>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</si>
  <si>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</si>
  <si>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</si>
  <si>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</si>
  <si>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</si>
  <si>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</si>
  <si>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</si>
  <si>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</si>
  <si>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</si>
  <si>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</si>
  <si>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</si>
  <si>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</si>
  <si>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</si>
  <si>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</si>
  <si>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</si>
  <si>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</si>
  <si>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</si>
  <si>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</si>
  <si>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</si>
  <si>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</si>
  <si>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</si>
  <si>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</si>
  <si>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</si>
  <si>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</si>
  <si>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</si>
  <si>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</si>
  <si>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</si>
  <si>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</si>
  <si>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</si>
  <si>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</si>
  <si>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</si>
  <si>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</si>
  <si>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</si>
  <si>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</si>
  <si>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</si>
  <si>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</si>
  <si>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</si>
  <si>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</si>
  <si>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</si>
  <si>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</si>
  <si>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</si>
  <si>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</si>
  <si>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</si>
  <si>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</si>
  <si>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</si>
  <si>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</si>
  <si>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</si>
  <si>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</si>
  <si>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</si>
  <si>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</si>
  <si>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</si>
  <si>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</si>
  <si>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</si>
  <si>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</si>
  <si>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</si>
  <si>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</si>
  <si>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</si>
  <si>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</si>
  <si>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</si>
  <si>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</si>
  <si>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</si>
  <si>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</si>
  <si>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</si>
  <si>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</si>
  <si>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</si>
  <si>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</si>
  <si>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</si>
  <si>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</si>
  <si>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</si>
  <si>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</si>
  <si>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</si>
  <si>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</si>
  <si>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</si>
  <si>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</si>
  <si>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</si>
  <si>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</si>
  <si>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</si>
  <si>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</si>
  <si>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</si>
  <si>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</si>
  <si>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</si>
  <si>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</si>
  <si>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</si>
  <si>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</si>
  <si>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</si>
  <si>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</si>
  <si>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</si>
  <si>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</si>
  <si>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</si>
  <si>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</si>
  <si>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</si>
  <si>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</si>
  <si>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</si>
  <si>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</si>
  <si>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</si>
  <si>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</si>
  <si>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</si>
  <si>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</si>
  <si>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</si>
  <si>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</si>
  <si>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</si>
  <si>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</si>
  <si>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</si>
  <si>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</si>
  <si>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</si>
  <si>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</si>
  <si>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</si>
  <si>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</si>
  <si>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</si>
  <si>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</si>
  <si>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</si>
  <si>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</si>
  <si>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</si>
  <si>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</si>
  <si>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</si>
  <si>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</si>
  <si>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</si>
  <si>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</si>
  <si>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</si>
  <si>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</si>
  <si>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</si>
  <si>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</si>
  <si>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</si>
  <si>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</si>
  <si>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</si>
  <si>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</si>
  <si>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</si>
  <si>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</si>
  <si>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</si>
  <si>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</si>
  <si>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</si>
  <si>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</si>
  <si>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</si>
  <si>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</si>
  <si>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</si>
  <si>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</si>
  <si>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</si>
  <si>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</si>
  <si>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</si>
  <si>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</si>
  <si>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</si>
  <si>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</si>
  <si>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</si>
  <si>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</si>
  <si>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</si>
  <si>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</si>
  <si>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</si>
  <si>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</si>
  <si>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</si>
  <si>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</si>
  <si>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</si>
  <si>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</si>
  <si>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</si>
  <si>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</si>
  <si>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</si>
  <si>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</si>
  <si>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</si>
  <si>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</si>
  <si>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</si>
  <si>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</si>
  <si>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</si>
  <si>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</si>
  <si>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</si>
  <si>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</si>
  <si>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</si>
  <si>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</si>
  <si>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</si>
  <si>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</si>
  <si>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</si>
  <si>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</si>
  <si>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</si>
  <si>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</si>
  <si>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</si>
  <si>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</si>
  <si>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</si>
  <si>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</si>
  <si>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</si>
  <si>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</si>
  <si>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</si>
  <si>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</si>
  <si>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</si>
  <si>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</si>
  <si>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</si>
  <si>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</si>
  <si>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</si>
  <si>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</si>
  <si>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</si>
  <si>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</si>
  <si>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</si>
  <si>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</si>
  <si>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</si>
  <si>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</si>
  <si>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</si>
  <si>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</si>
  <si>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</si>
  <si>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</si>
  <si>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</si>
  <si>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</si>
  <si>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</si>
  <si>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</si>
  <si>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</si>
  <si>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</si>
  <si>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</si>
  <si>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</si>
  <si>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</si>
  <si>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</si>
  <si>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</si>
  <si>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</si>
  <si>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</si>
  <si>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</si>
  <si>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</si>
  <si>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</si>
  <si>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</si>
  <si>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</si>
  <si>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</si>
  <si>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</si>
  <si>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</si>
  <si>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</si>
  <si>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</si>
  <si>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</si>
  <si>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</si>
  <si>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</si>
  <si>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</si>
  <si>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</si>
  <si>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</si>
  <si>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</si>
  <si>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</si>
  <si>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</si>
  <si>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</si>
  <si>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</si>
  <si>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</si>
  <si>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</si>
  <si>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</si>
  <si>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</si>
  <si>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</si>
  <si>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</si>
  <si>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</si>
  <si>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</si>
  <si>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</si>
  <si>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</si>
  <si>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</si>
  <si>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</si>
  <si>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</si>
  <si>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</si>
  <si>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</si>
  <si>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</si>
  <si>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</si>
  <si>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</si>
  <si>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</si>
  <si>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</si>
  <si>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</si>
  <si>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</si>
  <si>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</si>
  <si>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</si>
  <si>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</si>
  <si>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</si>
  <si>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</si>
  <si>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</si>
  <si>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</si>
  <si>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</si>
  <si>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</si>
  <si>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</si>
  <si>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</si>
  <si>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</si>
  <si>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</si>
  <si>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</si>
  <si>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</si>
  <si>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</si>
  <si>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</si>
  <si>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</si>
  <si>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</si>
  <si>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</si>
  <si>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</si>
  <si>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</si>
  <si>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</si>
  <si>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</si>
  <si>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</si>
  <si>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</si>
  <si>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</si>
  <si>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</si>
  <si>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</si>
  <si>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</si>
  <si>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</si>
  <si>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</si>
  <si>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</si>
  <si>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</si>
  <si>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</si>
  <si>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</si>
  <si>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</si>
  <si>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</si>
  <si>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</si>
  <si>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</si>
  <si>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</si>
  <si>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</si>
  <si>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</si>
  <si>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</si>
  <si>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</si>
  <si>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</si>
  <si>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</si>
  <si>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</si>
  <si>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</si>
  <si>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</si>
  <si>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</si>
  <si>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</si>
  <si>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</si>
  <si>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</si>
  <si>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</si>
  <si>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</si>
  <si>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</si>
  <si>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</si>
  <si>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</si>
  <si>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</si>
  <si>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</si>
  <si>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</si>
  <si>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</si>
  <si>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</si>
  <si>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</si>
  <si>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</si>
  <si>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</si>
  <si>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</si>
  <si>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</si>
  <si>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</si>
  <si>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</si>
  <si>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</si>
  <si>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</si>
  <si>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</si>
  <si>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</si>
  <si>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</si>
  <si>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</si>
  <si>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</si>
  <si>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</si>
  <si>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</si>
  <si>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</si>
  <si>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</si>
  <si>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</si>
  <si>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</si>
  <si>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</si>
  <si>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</si>
  <si>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</si>
  <si>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</si>
  <si>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</si>
  <si>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</si>
  <si>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</si>
  <si>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</si>
  <si>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</si>
  <si>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</si>
  <si>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</si>
  <si>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</si>
  <si>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</si>
  <si>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</si>
  <si>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</si>
  <si>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</si>
  <si>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</si>
  <si>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</si>
  <si>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</si>
  <si>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</si>
  <si>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</si>
  <si>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</si>
  <si>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</si>
  <si>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</si>
  <si>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</si>
  <si>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</si>
  <si>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</si>
  <si>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</si>
  <si>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</si>
  <si>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</si>
  <si>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</si>
  <si>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</si>
  <si>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</si>
  <si>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</si>
  <si>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</si>
  <si>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</si>
  <si>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</si>
  <si>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</si>
  <si>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</si>
  <si>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</si>
  <si>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</si>
  <si>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</si>
  <si>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</si>
  <si>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</si>
  <si>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</si>
  <si>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</si>
  <si>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</si>
  <si>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</si>
  <si>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</si>
  <si>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</si>
  <si>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</si>
  <si>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</si>
  <si>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</si>
  <si>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</si>
  <si>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</si>
  <si>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</si>
  <si>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</si>
  <si>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</si>
  <si>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</si>
  <si>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</si>
  <si>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</si>
  <si>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</si>
  <si>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</si>
  <si>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</si>
  <si>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</si>
  <si>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</si>
  <si>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</si>
  <si>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</si>
  <si>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</si>
  <si>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</si>
  <si>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</si>
  <si>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</si>
  <si>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</si>
  <si>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</si>
  <si>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</si>
  <si>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</si>
  <si>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</si>
  <si>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</si>
  <si>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</si>
  <si>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</si>
  <si>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</si>
  <si>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</si>
  <si>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</si>
  <si>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</si>
  <si>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</si>
  <si>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</si>
  <si>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</si>
  <si>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</si>
  <si>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</si>
  <si>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</si>
  <si>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</si>
  <si>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</si>
  <si>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</si>
  <si>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</si>
  <si>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</si>
  <si>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</si>
  <si>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</si>
  <si>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</si>
  <si>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</si>
  <si>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</si>
  <si>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</si>
  <si>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</si>
  <si>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</si>
  <si>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</si>
  <si>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</si>
  <si>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</si>
  <si>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</si>
  <si>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</si>
  <si>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</si>
  <si>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</si>
  <si>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</si>
  <si>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</si>
  <si>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</si>
  <si>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</si>
  <si>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</si>
  <si>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</si>
  <si>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</si>
  <si>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</si>
  <si>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</si>
  <si>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</si>
  <si>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</si>
  <si>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</si>
  <si>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</si>
  <si>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</si>
  <si>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</si>
  <si>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</si>
  <si>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</si>
  <si>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</si>
  <si>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</si>
  <si>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</si>
  <si>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</si>
  <si>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</si>
  <si>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</si>
  <si>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</si>
  <si>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</si>
  <si>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</si>
  <si>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</si>
  <si>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</si>
  <si>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</si>
  <si>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</si>
  <si>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</si>
  <si>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</si>
  <si>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</si>
  <si>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</si>
  <si>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</si>
  <si>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</si>
  <si>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</si>
  <si>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</si>
  <si>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</si>
  <si>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</si>
  <si>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</si>
  <si>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</si>
  <si>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</si>
  <si>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</si>
  <si>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</si>
  <si>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</si>
  <si>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</si>
  <si>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</si>
  <si>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</si>
  <si>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</si>
  <si>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</si>
  <si>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</si>
  <si>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</si>
  <si>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</si>
  <si>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</si>
  <si>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</si>
  <si>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</si>
  <si>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</si>
  <si>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</si>
  <si>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</si>
  <si>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</si>
  <si>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</si>
  <si>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</si>
  <si>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</si>
  <si>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</si>
  <si>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</si>
  <si>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</si>
  <si>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</si>
  <si>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</si>
  <si>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</si>
  <si>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</si>
  <si>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</si>
  <si>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</si>
  <si>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</si>
  <si>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</si>
  <si>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</si>
  <si>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</si>
  <si>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</si>
  <si>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</si>
  <si>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</si>
  <si>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</si>
  <si>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</si>
  <si>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</si>
  <si>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</si>
  <si>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</si>
  <si>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</si>
  <si>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</si>
  <si>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</si>
  <si>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</si>
  <si>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</si>
  <si>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</si>
  <si>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</si>
  <si>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</si>
  <si>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</si>
  <si>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</si>
  <si>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</si>
  <si>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</si>
  <si>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</si>
  <si>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</si>
  <si>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</si>
  <si>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</si>
  <si>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</si>
  <si>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</si>
  <si>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</si>
  <si>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</si>
  <si>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株式会社川島コーポレーション</t>
    <phoneticPr fontId="1"/>
  </si>
  <si>
    <t>かぶしきがいしゃかわしまこーぽれーしょん</t>
    <phoneticPr fontId="1"/>
  </si>
  <si>
    <t>2040001050435</t>
    <phoneticPr fontId="1"/>
  </si>
  <si>
    <t>千葉県君津市東猪原248番地２</t>
    <phoneticPr fontId="1"/>
  </si>
  <si>
    <t>0439</t>
    <phoneticPr fontId="1"/>
  </si>
  <si>
    <t>37</t>
    <phoneticPr fontId="1"/>
  </si>
  <si>
    <t>3600</t>
    <phoneticPr fontId="1"/>
  </si>
  <si>
    <t>3603</t>
    <phoneticPr fontId="1"/>
  </si>
  <si>
    <t>https://</t>
  </si>
  <si>
    <t>www.sunnylife-group.co.jp/</t>
    <phoneticPr fontId="1"/>
  </si>
  <si>
    <t>川島　輝雄</t>
    <phoneticPr fontId="1"/>
  </si>
  <si>
    <t>代表取締役</t>
    <phoneticPr fontId="1"/>
  </si>
  <si>
    <t>www.sunnylife-group.co.jp/</t>
    <phoneticPr fontId="1"/>
  </si>
  <si>
    <t>支配人</t>
    <phoneticPr fontId="1"/>
  </si>
  <si>
    <t>sunnylife-group.co.jp</t>
    <phoneticPr fontId="1"/>
  </si>
  <si>
    <t>３　住宅型</t>
  </si>
  <si>
    <t>１　耐火建築物</t>
  </si>
  <si>
    <t>１　鉄筋コンクリート造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</si>
  <si>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</si>
  <si>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</si>
  <si>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</si>
  <si>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</si>
  <si>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</si>
  <si>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</si>
  <si>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</si>
  <si>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</si>
  <si>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</si>
  <si>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１　自ら実施</t>
    <phoneticPr fontId="1"/>
  </si>
  <si>
    <t>○</t>
  </si>
  <si>
    <t>○</t>
    <phoneticPr fontId="1"/>
  </si>
  <si>
    <t>他の一般居室へ移る場合</t>
    <phoneticPr fontId="1"/>
  </si>
  <si>
    <t>変更なし</t>
    <phoneticPr fontId="1"/>
  </si>
  <si>
    <t>上記に記載</t>
    <phoneticPr fontId="1"/>
  </si>
  <si>
    <t>１　利用権方式</t>
  </si>
  <si>
    <t>３　月払い方式</t>
  </si>
  <si>
    <t>３　不在期間が○日以上の場合に限り、日割り計算で減額</t>
  </si>
  <si>
    <t>60歳以上</t>
    <phoneticPr fontId="1"/>
  </si>
  <si>
    <t>要介護2～5</t>
    <phoneticPr fontId="1"/>
  </si>
  <si>
    <t>-</t>
    <phoneticPr fontId="1"/>
  </si>
  <si>
    <t>なし</t>
    <phoneticPr fontId="1"/>
  </si>
  <si>
    <t>サニーライフ東京事務所　お客様相談室</t>
    <phoneticPr fontId="1"/>
  </si>
  <si>
    <t>0120</t>
    <phoneticPr fontId="1"/>
  </si>
  <si>
    <t>17</t>
    <phoneticPr fontId="1"/>
  </si>
  <si>
    <t>0036</t>
    <phoneticPr fontId="1"/>
  </si>
  <si>
    <t>土日祝日年末年始</t>
    <phoneticPr fontId="1"/>
  </si>
  <si>
    <t>損害保険ジャパン株式会社：ウォームハート介護事業者向け賠償責任保険</t>
    <phoneticPr fontId="1"/>
  </si>
  <si>
    <t>１　入居希望者に公開</t>
  </si>
  <si>
    <t>３　公開していない</t>
  </si>
  <si>
    <t>特になし</t>
    <phoneticPr fontId="1"/>
  </si>
  <si>
    <t>実費</t>
    <rPh sb="0" eb="2">
      <t>ジッピ</t>
    </rPh>
    <phoneticPr fontId="1"/>
  </si>
  <si>
    <t>週1回</t>
    <phoneticPr fontId="1"/>
  </si>
  <si>
    <t>週1回のほか必要に応じ対応</t>
    <phoneticPr fontId="1"/>
  </si>
  <si>
    <t>健康状態に応じ対応</t>
    <phoneticPr fontId="1"/>
  </si>
  <si>
    <t>要望時</t>
    <rPh sb="0" eb="2">
      <t>ヨウボウ</t>
    </rPh>
    <rPh sb="2" eb="3">
      <t>ジ</t>
    </rPh>
    <phoneticPr fontId="1"/>
  </si>
  <si>
    <t>週１回指定日</t>
    <phoneticPr fontId="1"/>
  </si>
  <si>
    <t>左記以外
30分550円</t>
    <phoneticPr fontId="1"/>
  </si>
  <si>
    <t>年2回の機会を提供</t>
    <phoneticPr fontId="1"/>
  </si>
  <si>
    <t>随時</t>
    <rPh sb="0" eb="2">
      <t>ズイジ</t>
    </rPh>
    <phoneticPr fontId="1"/>
  </si>
  <si>
    <t>協力医療機関へは月2回まで適時対応</t>
    <phoneticPr fontId="1"/>
  </si>
  <si>
    <t>協力医療機関へは週1回対応、又は適時対応</t>
    <phoneticPr fontId="1"/>
  </si>
  <si>
    <t>左記以外1回550円</t>
    <phoneticPr fontId="1"/>
  </si>
  <si>
    <t>協力医療機関の左記以上と協力医療機関以外は30分550円及び実費</t>
    <rPh sb="28" eb="29">
      <t>オヨ</t>
    </rPh>
    <rPh sb="30" eb="32">
      <t>ジッピ</t>
    </rPh>
    <phoneticPr fontId="1"/>
  </si>
  <si>
    <t>協力医療機関の左記以上と協力医療機関以外は1回550円及び実費</t>
    <rPh sb="27" eb="28">
      <t>オヨ</t>
    </rPh>
    <rPh sb="29" eb="31">
      <t>ジッピ</t>
    </rPh>
    <phoneticPr fontId="1"/>
  </si>
  <si>
    <t>入居者の往診、訪問診療（月2回）、治療・入院の協力、他病院の紹介、夜間のオンコール、入居者の病状急変時の対応、終末医療の協力</t>
    <phoneticPr fontId="1"/>
  </si>
  <si>
    <t>２　なし</t>
    <phoneticPr fontId="1"/>
  </si>
  <si>
    <t>要介護1</t>
    <rPh sb="1" eb="3">
      <t>カイゴ</t>
    </rPh>
    <phoneticPr fontId="1"/>
  </si>
  <si>
    <t>外部の指定居宅介護支援事業者・指定介護予防支援事業者と入居者の直接契約によるケアプランに基づき、指定（介護予防）訪問介護事業所からの介護サービスを受けるものとする。
・それ以外の時間については、施設においてサービスを提供するものとする。</t>
    <phoneticPr fontId="1"/>
  </si>
  <si>
    <t>週１回又は必要に応じ対応
左記以外1回550円</t>
    <phoneticPr fontId="1"/>
  </si>
  <si>
    <t>外部の指定居宅介護支援事業者・指定介護予防支援事業者と入居者の直接契約によるケアプランに基づき、指定（介護予防）訪問介護事業所からの介護サービスを受けるものとする。
・それ以外の時間については、施設においてサービスを提供するものとする。
・週1回を超える場合要望により週1回のみ1,1000円</t>
    <rPh sb="120" eb="121">
      <t>シュウ</t>
    </rPh>
    <rPh sb="122" eb="123">
      <t>カイ</t>
    </rPh>
    <rPh sb="124" eb="125">
      <t>コ</t>
    </rPh>
    <rPh sb="127" eb="129">
      <t>バアイ</t>
    </rPh>
    <rPh sb="129" eb="131">
      <t>ヨウボウ</t>
    </rPh>
    <rPh sb="134" eb="135">
      <t>シュウ</t>
    </rPh>
    <rPh sb="136" eb="137">
      <t>カイ</t>
    </rPh>
    <rPh sb="145" eb="146">
      <t>エン</t>
    </rPh>
    <phoneticPr fontId="1"/>
  </si>
  <si>
    <t>外部の指定居宅介護支援事業者・指定介護予防支援事業者と入居者の直接契約によるケアプランに基づき、指定（介護予防）訪問介護事業所からの介護サービスを受けるものとする。
・それ以外の時間については、施設においてサービスを提供するものとする。
・週1回を超える場合要望により週1回のみ1,1000円</t>
    <phoneticPr fontId="1"/>
  </si>
  <si>
    <t>有料老人ホーム　サニーライフ東寺尾</t>
    <rPh sb="14" eb="15">
      <t>ヒガシ</t>
    </rPh>
    <rPh sb="15" eb="17">
      <t>テラオ</t>
    </rPh>
    <phoneticPr fontId="1"/>
  </si>
  <si>
    <t>ゆうりょうろうじんほーむ　さにーらいふひがしてらお</t>
    <phoneticPr fontId="1"/>
  </si>
  <si>
    <t>京浜急行　生麦</t>
    <phoneticPr fontId="1"/>
  </si>
  <si>
    <t>045</t>
    <phoneticPr fontId="1"/>
  </si>
  <si>
    <t>581</t>
    <phoneticPr fontId="1"/>
  </si>
  <si>
    <t>higashiterao</t>
    <phoneticPr fontId="1"/>
  </si>
  <si>
    <t>田野 耕司</t>
    <phoneticPr fontId="1"/>
  </si>
  <si>
    <t>医療法人社団　皆吉会　プライムコーストみなとみらいクリニック</t>
    <phoneticPr fontId="1"/>
  </si>
  <si>
    <t>横浜市西区みなとみらい6-3-4</t>
    <phoneticPr fontId="1"/>
  </si>
  <si>
    <t>内科</t>
    <phoneticPr fontId="1"/>
  </si>
  <si>
    <t>医療法人社団　皆吉会　プライムコーストみなとみらい歯科クリニック</t>
    <phoneticPr fontId="1"/>
  </si>
  <si>
    <t>往診診療、口腔ケア等</t>
    <phoneticPr fontId="1"/>
  </si>
  <si>
    <t>入居者は、居室の移動に伴い、原状回復の義務を負うものとします。
・移動に伴う居室の利用権は存続されます。</t>
    <phoneticPr fontId="1"/>
  </si>
  <si>
    <t>・入居者の健康管理上、居室の移動が必要と認めた時は、医師に所見を求め、これをもとに一定の観察期間を設け、且つ
入居者及び身元引受人の同意を得て、居室の移動を行う場合があります。
・施設管理運営上又は入居者に万全の介護サービスを提供する上で支障が無いと認められるときは、入居者の求めに従い、居室の移動を行うことができます。</t>
    <phoneticPr fontId="1"/>
  </si>
  <si>
    <t>年齢：概ね60歳以上の方。
心身の状況：入居時要介護１～５と認定されている方。
※入居の際、要介護であった方が、入居後に自立・要支援と
なっても入居を継続することができます。ただし、自立・
要支援の方は介護保険給付の対象ではなく、生活サポート
費をご負担いただきます。
 ※次の方も入居することができます。
① 「要介護」の利用者の配偶者及び三親等以内の親族。
② 特別な事情により「要介護」の利用者と入居すること
が必要と横浜市長が認める方。</t>
    <phoneticPr fontId="1"/>
  </si>
  <si>
    <t>◎入居者が次のいずれかに該当し、且つ、これによって本契約を将来にわたって、これ以上維持することが社会通念上著しく困難と認められる場合は、事業者は書面にて入居者に通知し、通知の翌日を起算日として、90日の予告期間をもうけ、本契約を解除することができます。その際、入居者は事業者に対し弁明する機会が与えられます。
①入居契約書等に虚偽の事項を記載する等不正手段により入居し、事業者の求めにもかかわらず、これを訂正しないとき。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③故意に居室、その他施設建物、付帯設備、什器備品、構築物、及び植栽等を汚損、破損、あるいは滅失したとき。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⑤他の入居者に迷惑となる騒音の発生、あるいは危険物又は悪臭を発する機材、物品の持込、又は保管を行い、施設の求めにもかかわらず騒音を停止せず、あるいは当該物品・機材等を撤去しないとき。
⑥共用部分を不法に占拠もしくは占有し、あるいは物品を頻繁に放置して、施設の求めに反して撤去しないとき。
⑦施設の再三の警告にもかかわらず、頻繁に居室及び共用施施設、敷地の利用方法に関し、その本来の用途に従って、善良な管理者の注意をもって利用しないとき、あるいは動物の飼育を行ったとき。
⑧身元引受人、その家族、あるいは第三者らを居室に同居させたとき。
⑨居室の全部又は一部を第三者に利用させ、あるいは居室を他の入居者と交換したとき。
⑩原状回復の義務に反したとき。
⑪居室の利用権を譲渡もしくは担保に供したとき。
⑫入居者の日常行動が他の入居者の生活又は健康に重大な影響を及ぼし、施設の提供する通常の介護ではこれを防ぐことができないとき。なお、状況判断の際は、主治医の意見を聴くとともに、一定の観察期間を設けるものとする。(但し認知症あるいは特定の疾病に基づくものであると医師から診断され、医療機関において通院又は入院等による加療中である場合を除く。)
⑬契約解除に伴い、入居者からの申し出があったとき、事業者は入居者の移転先確保について協力するものとする。
⑭入居者の入院加療が長期にわたり、且つ病状回復の目途が立たず、当施設での生活が見込まれない場合については、事業者の申出に従い双方協議することとする。
◎入居者からの契約解除について
①入居者は書面にて施設に通知し、通知後30日の予告期間を
  もうけて、本契約を解除することができる。
②前項の予告期間が経過するも、なお入居者が任意に居室を明
け渡さないとき、前項の解除通知はなかったものとみなす</t>
    <phoneticPr fontId="1"/>
  </si>
  <si>
    <t>（最長1週間）
費用は1日あたり（一人）個室 13,200円　(消費税込、介護保険適用外、食事代含む)</t>
    <phoneticPr fontId="1"/>
  </si>
  <si>
    <t>ヘルパー2級</t>
    <rPh sb="5" eb="6">
      <t>キュウ</t>
    </rPh>
    <phoneticPr fontId="1"/>
  </si>
  <si>
    <t>神奈川県に係る消費者物価指数及び人件費、物価の変動等に基づき変更する。</t>
    <phoneticPr fontId="1"/>
  </si>
  <si>
    <t>運営懇談会にて入居者及び入居者の身元引受人に説明し、意見を聴いた上で決定する。</t>
    <phoneticPr fontId="1"/>
  </si>
  <si>
    <t>有料老人ホームの整備に要した費用、修繕費、管理事務費、賃借料等</t>
    <phoneticPr fontId="1"/>
  </si>
  <si>
    <t>共用施設の維持に関する管理費、事務費、管理部門に係る人件費等。</t>
    <phoneticPr fontId="1"/>
  </si>
  <si>
    <t xml:space="preserve">1日3食定食方式、おやつ代を含む。
欠食の場合は、2日前の申出により終日欠食の場合に限り、翌月日割り計算で返還。但し、基本料20,005円を除く。
</t>
    <phoneticPr fontId="1"/>
  </si>
  <si>
    <t>自立、及び要支援の方については、「生活サービス等の一覧」に記載のサービスを提供の為、生活サポート費として月額110,000円の負担あり。</t>
    <phoneticPr fontId="1"/>
  </si>
  <si>
    <t>有料老人ホーム　サニーライフ東寺尾（生活相談員）</t>
    <phoneticPr fontId="1"/>
  </si>
  <si>
    <t>045</t>
    <phoneticPr fontId="1"/>
  </si>
  <si>
    <t>581</t>
    <phoneticPr fontId="1"/>
  </si>
  <si>
    <t>3600</t>
    <phoneticPr fontId="1"/>
  </si>
  <si>
    <t>令和4年5月1日　意見箱設置</t>
    <phoneticPr fontId="1"/>
  </si>
  <si>
    <t>東寺尾やわらぎ</t>
    <rPh sb="0" eb="3">
      <t>ヒガシテラオ</t>
    </rPh>
    <phoneticPr fontId="1"/>
  </si>
  <si>
    <t>神奈川県横浜市鶴見区東寺尾六丁目2番地1号</t>
    <phoneticPr fontId="1"/>
  </si>
  <si>
    <t>サニーライフ東寺尾居宅介護支援事業所</t>
    <rPh sb="6" eb="9">
      <t>ヒガシテラオ</t>
    </rPh>
    <rPh sb="9" eb="11">
      <t>キョタク</t>
    </rPh>
    <rPh sb="11" eb="13">
      <t>カイゴ</t>
    </rPh>
    <rPh sb="13" eb="15">
      <t>シエン</t>
    </rPh>
    <rPh sb="15" eb="18">
      <t>ジギョウショ</t>
    </rPh>
    <phoneticPr fontId="1"/>
  </si>
  <si>
    <t>サニーライフ厚木デイサービス</t>
    <phoneticPr fontId="1"/>
  </si>
  <si>
    <t>厚木市飯山3199-1</t>
    <phoneticPr fontId="1"/>
  </si>
  <si>
    <t>サニーライフ青葉</t>
    <phoneticPr fontId="1"/>
  </si>
  <si>
    <t>横浜市青葉区荏田西4-7-16</t>
    <phoneticPr fontId="1"/>
  </si>
  <si>
    <t>田野　耕司</t>
    <rPh sb="0" eb="2">
      <t>タノ</t>
    </rPh>
    <rPh sb="3" eb="5">
      <t>コウジ</t>
    </rPh>
    <phoneticPr fontId="1"/>
  </si>
  <si>
    <t>有料老人ホーム　サニーライフ東寺尾　支配人</t>
    <rPh sb="14" eb="17">
      <t>ヒガシテラオ</t>
    </rPh>
    <rPh sb="18" eb="21">
      <t>シハイニン</t>
    </rPh>
    <phoneticPr fontId="1"/>
  </si>
  <si>
    <t>・介護保険法の趣旨に従い、入居者の意思及び人格を尊重し、常に入居者の立場に立ったサービスの提供に努めるものとする。
・入居者の心身の特性を踏まえて、その有する能力に応じ自立した日常生活を営むことができるよう、サービスの提供につとめるものとする。
・地域との結びつきを重視し、関係行政との綿密な連携を図り、総合的なサービス提供に努めるものとする。
・事業の運営にあたっては、安定且つ継続的な事業運営に努める。</t>
    <phoneticPr fontId="1"/>
  </si>
  <si>
    <t>＜健康管理サービス＞
看護師によるバイタルチェックを毎日実施し、健康疾病管理を行い、入居者が罹病、負傷等により治療を必要とするに至った場合には医療機関との連絡、紹介、受診手続き等の協力を行います。
＜介護サービス＞
入居者の状態を観察し、居室において24時間体制で介護サービスを提供いたします。
＜食事サービス＞
栄養士、その他職員を配置して、1日3食の食事を毎日提供します。
尚、食堂での喫食を原則としますが、体調不良等で移動困難な場合にあっては、本人の希望、家族の要望、あるいは医師の指示に対応して居室での食事提供及び介助、見守りを行います。
＜レクリエーション＞
文化・余暇利用活動、運動・娯楽のレクリエーション
に関する生活支援を行います。</t>
    <phoneticPr fontId="1"/>
  </si>
  <si>
    <t>他病院の紹介、夜間のオンコール、病状急変時の対応</t>
    <phoneticPr fontId="1"/>
  </si>
  <si>
    <t>身元引受人２名または１名を定めていただきます。
身元引受人は、入居者の事業者に対する債務について、月額利用料の２４ヶ月分を極度額として、入居者と連携して責任を負うことになります。また、入居契約が解約されたときに、入居者を引き取ることになります。</t>
    <phoneticPr fontId="1"/>
  </si>
  <si>
    <t>神奈川県横浜市健康福祉局　高齢健康福祉部　高齢施設課</t>
    <rPh sb="0" eb="4">
      <t>カナガワケン</t>
    </rPh>
    <rPh sb="4" eb="7">
      <t>ヨコハマシ</t>
    </rPh>
    <rPh sb="7" eb="9">
      <t>ケンコウ</t>
    </rPh>
    <rPh sb="9" eb="11">
      <t>フクシ</t>
    </rPh>
    <rPh sb="11" eb="12">
      <t>キョク</t>
    </rPh>
    <rPh sb="13" eb="15">
      <t>コウレイ</t>
    </rPh>
    <rPh sb="15" eb="17">
      <t>ケンコウ</t>
    </rPh>
    <rPh sb="17" eb="19">
      <t>フクシ</t>
    </rPh>
    <rPh sb="19" eb="20">
      <t>ブ</t>
    </rPh>
    <rPh sb="21" eb="23">
      <t>コウレイ</t>
    </rPh>
    <rPh sb="23" eb="26">
      <t>シセツカ</t>
    </rPh>
    <phoneticPr fontId="1"/>
  </si>
  <si>
    <t>045</t>
    <phoneticPr fontId="1"/>
  </si>
  <si>
    <t>671</t>
    <phoneticPr fontId="1"/>
  </si>
  <si>
    <t>4117</t>
    <phoneticPr fontId="1"/>
  </si>
  <si>
    <t>介護サービス等の提供にあたり、事故が発生し、入居者の生命・身体・財産の損害が発生した場合は、地震・火災・風水害・盗難等及び不慮の事故又は入居者の故意によるもの等を除いて、速やかに損害保険等の手配をおこない誠実に対応します。
ただし、入居者に重大な過失がある場合は、賠償を減ずることがあります。</t>
    <phoneticPr fontId="1"/>
  </si>
  <si>
    <t>電車・バス利用の場合
・京浜急行「生麦駅」徒歩16分（約1.3ｋｍ）
・横浜市営バス「東寺尾6丁目」降りてすぐ</t>
    <rPh sb="43" eb="46">
      <t>ヒガシテラオ</t>
    </rPh>
    <rPh sb="47" eb="49">
      <t>チョウメ</t>
    </rPh>
    <rPh sb="50" eb="51">
      <t>オ</t>
    </rPh>
    <phoneticPr fontId="1"/>
  </si>
  <si>
    <t>土・日・祝日・年末年始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</si>
</sst>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80" zoomScaleNormal="100" zoomScaleSheetLayoutView="80" workbookViewId="0">
      <selection activeCell="H397" sqref="H397:O39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2586</v>
      </c>
      <c r="G5" s="401"/>
      <c r="H5" s="401"/>
      <c r="I5" s="401"/>
      <c r="J5" s="401"/>
      <c r="K5" s="401"/>
      <c r="L5" s="401"/>
      <c r="M5" s="401"/>
      <c r="N5" s="401"/>
      <c r="O5" s="401"/>
      <c r="P5" s="401"/>
      <c r="Q5" s="12"/>
    </row>
    <row r="6" spans="1:20" ht="20.100000000000001" customHeight="1">
      <c r="B6" s="438" t="s">
        <v>2</v>
      </c>
      <c r="C6" s="300"/>
      <c r="D6" s="300"/>
      <c r="E6" s="301"/>
      <c r="F6" s="179" t="s">
        <v>2587</v>
      </c>
      <c r="G6" s="401"/>
      <c r="H6" s="401"/>
      <c r="I6" s="401"/>
      <c r="J6" s="401"/>
      <c r="K6" s="401"/>
      <c r="L6" s="401"/>
      <c r="M6" s="401"/>
      <c r="N6" s="401"/>
      <c r="O6" s="401"/>
      <c r="P6" s="401"/>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0"/>
      <c r="D12" s="400"/>
      <c r="E12" s="399"/>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2481</v>
      </c>
      <c r="I13" s="465"/>
      <c r="J13" s="465"/>
      <c r="K13" s="465"/>
      <c r="L13" s="465"/>
      <c r="M13" s="465"/>
      <c r="N13" s="465"/>
      <c r="O13" s="465"/>
      <c r="P13" s="466"/>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2482</v>
      </c>
      <c r="K16" s="90"/>
      <c r="L16" s="90"/>
      <c r="M16" s="90"/>
      <c r="N16" s="90"/>
      <c r="O16" s="90"/>
      <c r="P16" s="91"/>
    </row>
    <row r="17" spans="1:20" ht="20.100000000000001" customHeight="1">
      <c r="B17" s="315" t="s">
        <v>6</v>
      </c>
      <c r="C17" s="218"/>
      <c r="D17" s="218"/>
      <c r="E17" s="236"/>
      <c r="F17" s="34" t="s">
        <v>13</v>
      </c>
      <c r="G17" s="31">
        <v>292</v>
      </c>
      <c r="H17" s="35" t="s">
        <v>487</v>
      </c>
      <c r="I17" s="32">
        <v>1161</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2"/>
      <c r="C20" s="343"/>
      <c r="D20" s="343"/>
      <c r="E20" s="344"/>
      <c r="F20" s="166" t="s">
        <v>15</v>
      </c>
      <c r="G20" s="166"/>
      <c r="H20" s="166"/>
      <c r="I20" s="166"/>
      <c r="J20" s="64" t="s">
        <v>2484</v>
      </c>
      <c r="K20" s="35" t="s">
        <v>487</v>
      </c>
      <c r="L20" s="63" t="s">
        <v>2485</v>
      </c>
      <c r="M20" s="35" t="s">
        <v>487</v>
      </c>
      <c r="N20" s="63" t="s">
        <v>2487</v>
      </c>
      <c r="O20" s="288"/>
      <c r="P20" s="289"/>
      <c r="Q20" s="12"/>
    </row>
    <row r="21" spans="1:20" ht="20.100000000000001" customHeight="1">
      <c r="B21" s="342"/>
      <c r="C21" s="343"/>
      <c r="D21" s="343"/>
      <c r="E21" s="344"/>
      <c r="F21" s="395" t="s">
        <v>423</v>
      </c>
      <c r="G21" s="425"/>
      <c r="H21" s="425"/>
      <c r="I21" s="396"/>
      <c r="J21" s="138"/>
      <c r="K21" s="93"/>
      <c r="L21" s="93"/>
      <c r="M21" s="35" t="s">
        <v>483</v>
      </c>
      <c r="N21" s="93"/>
      <c r="O21" s="93"/>
      <c r="P21" s="139"/>
    </row>
    <row r="22" spans="1:20" ht="20.100000000000001" customHeight="1">
      <c r="B22" s="342"/>
      <c r="C22" s="343"/>
      <c r="D22" s="343"/>
      <c r="E22" s="344"/>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1990</v>
      </c>
      <c r="G26" s="433"/>
      <c r="H26" s="35" t="s">
        <v>484</v>
      </c>
      <c r="I26" s="433">
        <v>9</v>
      </c>
      <c r="J26" s="433"/>
      <c r="K26" s="35" t="s">
        <v>485</v>
      </c>
      <c r="L26" s="433">
        <v>17</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1"/>
      <c r="D31" s="341"/>
      <c r="E31" s="279"/>
      <c r="F31" s="449" t="s">
        <v>12</v>
      </c>
      <c r="G31" s="341"/>
      <c r="H31" s="450" t="s">
        <v>2551</v>
      </c>
      <c r="I31" s="450"/>
      <c r="J31" s="450"/>
      <c r="K31" s="450"/>
      <c r="L31" s="450"/>
      <c r="M31" s="450"/>
      <c r="N31" s="450"/>
      <c r="O31" s="450"/>
      <c r="P31" s="451"/>
      <c r="S31" s="15" t="str">
        <f>IF(H31="","未記入","")</f>
        <v/>
      </c>
    </row>
    <row r="32" spans="1:20" ht="39" customHeight="1">
      <c r="B32" s="280"/>
      <c r="C32" s="298"/>
      <c r="D32" s="298"/>
      <c r="E32" s="281"/>
      <c r="F32" s="201" t="s">
        <v>2550</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230</v>
      </c>
      <c r="H33" s="35" t="s">
        <v>487</v>
      </c>
      <c r="I33" s="32">
        <v>77</v>
      </c>
      <c r="J33" s="439"/>
      <c r="K33" s="439"/>
      <c r="L33" s="439"/>
      <c r="M33" s="439"/>
      <c r="N33" s="439"/>
      <c r="O33" s="439"/>
      <c r="P33" s="440"/>
      <c r="S33" s="15" t="str">
        <f>IF(OR(G33="",I33=""),"未記入","")</f>
        <v/>
      </c>
    </row>
    <row r="34" spans="2:20" ht="58.5" customHeight="1">
      <c r="B34" s="280"/>
      <c r="C34" s="298"/>
      <c r="D34" s="298"/>
      <c r="E34" s="281"/>
      <c r="F34" s="104" t="s">
        <v>2580</v>
      </c>
      <c r="G34" s="104"/>
      <c r="H34" s="104"/>
      <c r="I34" s="104"/>
      <c r="J34" s="104"/>
      <c r="K34" s="104"/>
      <c r="L34" s="104"/>
      <c r="M34" s="104"/>
      <c r="N34" s="104"/>
      <c r="O34" s="172"/>
      <c r="P34" s="384"/>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2552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2597</v>
      </c>
      <c r="K38" s="426"/>
      <c r="L38" s="426"/>
      <c r="M38" s="426"/>
      <c r="N38" s="426"/>
      <c r="O38" s="426"/>
      <c r="P38" s="427"/>
      <c r="S38" s="177" t="str">
        <f>IF(J38="","未記入","")</f>
        <v/>
      </c>
      <c r="T38" s="177"/>
    </row>
    <row r="39" spans="2:20" ht="26.25" customHeight="1">
      <c r="B39" s="167"/>
      <c r="C39" s="166"/>
      <c r="D39" s="166"/>
      <c r="E39" s="166"/>
      <c r="F39" s="345"/>
      <c r="G39" s="343"/>
      <c r="H39" s="343"/>
      <c r="I39" s="344"/>
      <c r="J39" s="428"/>
      <c r="K39" s="429"/>
      <c r="L39" s="429"/>
      <c r="M39" s="429"/>
      <c r="N39" s="429"/>
      <c r="O39" s="429"/>
      <c r="P39" s="430"/>
      <c r="S39" s="177"/>
      <c r="T39" s="177"/>
    </row>
    <row r="40" spans="2:20" ht="26.25" customHeight="1">
      <c r="B40" s="167"/>
      <c r="C40" s="166"/>
      <c r="D40" s="166"/>
      <c r="E40" s="166"/>
      <c r="F40" s="345"/>
      <c r="G40" s="343"/>
      <c r="H40" s="343"/>
      <c r="I40" s="344"/>
      <c r="J40" s="428"/>
      <c r="K40" s="429"/>
      <c r="L40" s="429"/>
      <c r="M40" s="429"/>
      <c r="N40" s="429"/>
      <c r="O40" s="429"/>
      <c r="P40" s="430"/>
      <c r="S40" s="177"/>
      <c r="T40" s="177"/>
    </row>
    <row r="41" spans="2:20" ht="26.25" customHeight="1">
      <c r="B41" s="167"/>
      <c r="C41" s="166"/>
      <c r="D41" s="166"/>
      <c r="E41" s="166"/>
      <c r="F41" s="345"/>
      <c r="G41" s="343"/>
      <c r="H41" s="343"/>
      <c r="I41" s="344"/>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2553</v>
      </c>
      <c r="K43" s="35" t="s">
        <v>487</v>
      </c>
      <c r="L43" s="11" t="s">
        <v>2554</v>
      </c>
      <c r="M43" s="35" t="s">
        <v>487</v>
      </c>
      <c r="N43" s="11" t="s">
        <v>2486</v>
      </c>
      <c r="O43" s="288"/>
      <c r="P43" s="289"/>
      <c r="S43" s="15" t="str">
        <f>IF(OR(J43="",L43="",N43=""),"未記入","")</f>
        <v/>
      </c>
    </row>
    <row r="44" spans="2:20" ht="20.100000000000001" customHeight="1">
      <c r="B44" s="167"/>
      <c r="C44" s="166"/>
      <c r="D44" s="166"/>
      <c r="E44" s="166"/>
      <c r="F44" s="166" t="s">
        <v>15</v>
      </c>
      <c r="G44" s="166"/>
      <c r="H44" s="166"/>
      <c r="I44" s="166"/>
      <c r="J44" s="64" t="s">
        <v>2553</v>
      </c>
      <c r="K44" s="35" t="s">
        <v>487</v>
      </c>
      <c r="L44" s="63" t="s">
        <v>2554</v>
      </c>
      <c r="M44" s="35" t="s">
        <v>487</v>
      </c>
      <c r="N44" s="63" t="s">
        <v>2487</v>
      </c>
      <c r="O44" s="288"/>
      <c r="P44" s="289"/>
    </row>
    <row r="45" spans="2:20" ht="20.100000000000001" customHeight="1">
      <c r="B45" s="167"/>
      <c r="C45" s="166"/>
      <c r="D45" s="166"/>
      <c r="E45" s="166"/>
      <c r="F45" s="395" t="s">
        <v>423</v>
      </c>
      <c r="G45" s="425"/>
      <c r="H45" s="425"/>
      <c r="I45" s="396"/>
      <c r="J45" s="138" t="s">
        <v>2555</v>
      </c>
      <c r="K45" s="93"/>
      <c r="L45" s="93"/>
      <c r="M45" s="35" t="s">
        <v>483</v>
      </c>
      <c r="N45" s="93" t="s">
        <v>2494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2492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2556</v>
      </c>
      <c r="K48" s="178"/>
      <c r="L48" s="178"/>
      <c r="M48" s="178"/>
      <c r="N48" s="178"/>
      <c r="O48" s="138"/>
      <c r="P48" s="179"/>
    </row>
    <row r="49" spans="1:20" ht="20.100000000000001" customHeight="1">
      <c r="B49" s="167"/>
      <c r="C49" s="166"/>
      <c r="D49" s="166"/>
      <c r="E49" s="166"/>
      <c r="F49" s="166" t="s">
        <v>18</v>
      </c>
      <c r="G49" s="166"/>
      <c r="H49" s="166"/>
      <c r="I49" s="166"/>
      <c r="J49" s="178" t="s">
        <v>2493</v>
      </c>
      <c r="K49" s="178"/>
      <c r="L49" s="178"/>
      <c r="M49" s="178"/>
      <c r="N49" s="178"/>
      <c r="O49" s="138"/>
      <c r="P49" s="179"/>
    </row>
    <row r="50" spans="1:20" ht="20.100000000000001" customHeight="1">
      <c r="B50" s="108" t="s">
        <v>28</v>
      </c>
      <c r="C50" s="217"/>
      <c r="D50" s="217"/>
      <c r="E50" s="217"/>
      <c r="F50" s="217"/>
      <c r="G50" s="217"/>
      <c r="H50" s="217"/>
      <c r="I50" s="217"/>
      <c r="J50" s="432">
        <v>2022</v>
      </c>
      <c r="K50" s="433"/>
      <c r="L50" s="35" t="s">
        <v>484</v>
      </c>
      <c r="M50" s="61">
        <v>3</v>
      </c>
      <c r="N50" s="35" t="s">
        <v>485</v>
      </c>
      <c r="O50" s="61">
        <v>31</v>
      </c>
      <c r="P50" s="37" t="s">
        <v>486</v>
      </c>
      <c r="S50" s="15" t="str">
        <f>IF(OR(J50="",M50="",O50=""),"未記入","")</f>
        <v/>
      </c>
    </row>
    <row r="51" spans="1:20" ht="20.100000000000001" customHeight="1" thickBot="1">
      <c r="B51" s="109" t="s">
        <v>29</v>
      </c>
      <c r="C51" s="434"/>
      <c r="D51" s="434"/>
      <c r="E51" s="434"/>
      <c r="F51" s="434"/>
      <c r="G51" s="434"/>
      <c r="H51" s="434"/>
      <c r="I51" s="434"/>
      <c r="J51" s="423">
        <v>2022</v>
      </c>
      <c r="K51" s="424"/>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7" t="s">
        <v>433</v>
      </c>
      <c r="C54" s="358"/>
      <c r="D54" s="359"/>
      <c r="E54" s="192" t="s">
        <v>2495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69" t="s">
        <v>38</v>
      </c>
      <c r="E61" s="358"/>
      <c r="F61" s="359"/>
      <c r="G61" s="192">
        <v>3125.63</v>
      </c>
      <c r="H61" s="193"/>
      <c r="I61" s="193"/>
      <c r="J61" s="193"/>
      <c r="K61" s="431"/>
      <c r="L61" s="369" t="s">
        <v>516</v>
      </c>
      <c r="M61" s="358"/>
      <c r="N61" s="358"/>
      <c r="O61" s="358"/>
      <c r="P61" s="383"/>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5"/>
      <c r="E63" s="343"/>
      <c r="F63" s="344"/>
      <c r="G63" s="207" t="s">
        <v>438</v>
      </c>
      <c r="H63" s="218"/>
      <c r="I63" s="218"/>
      <c r="J63" s="218"/>
      <c r="K63" s="218"/>
      <c r="L63" s="218"/>
      <c r="M63" s="218"/>
      <c r="N63" s="218"/>
      <c r="O63" s="218"/>
      <c r="P63" s="219"/>
    </row>
    <row r="64" spans="1:20" ht="20.100000000000001" customHeight="1">
      <c r="B64" s="167"/>
      <c r="C64" s="166"/>
      <c r="D64" s="345"/>
      <c r="E64" s="343"/>
      <c r="F64" s="344"/>
      <c r="G64" s="208"/>
      <c r="H64" s="171" t="s">
        <v>434</v>
      </c>
      <c r="I64" s="171"/>
      <c r="J64" s="242"/>
      <c r="K64" s="138"/>
      <c r="L64" s="93"/>
      <c r="M64" s="93"/>
      <c r="N64" s="93"/>
      <c r="O64" s="93"/>
      <c r="P64" s="139"/>
    </row>
    <row r="65" spans="2:16" ht="20.100000000000001" customHeight="1">
      <c r="B65" s="167"/>
      <c r="C65" s="166"/>
      <c r="D65" s="345"/>
      <c r="E65" s="343"/>
      <c r="F65" s="344"/>
      <c r="G65" s="208"/>
      <c r="H65" s="171" t="s">
        <v>435</v>
      </c>
      <c r="I65" s="171"/>
      <c r="J65" s="242"/>
      <c r="K65" s="138"/>
      <c r="L65" s="93"/>
      <c r="M65" s="93"/>
      <c r="N65" s="93"/>
      <c r="O65" s="93"/>
      <c r="P65" s="139"/>
    </row>
    <row r="66" spans="2:16" ht="20.100000000000001" customHeight="1">
      <c r="B66" s="167"/>
      <c r="C66" s="166"/>
      <c r="D66" s="345"/>
      <c r="E66" s="343"/>
      <c r="F66" s="344"/>
      <c r="G66" s="208"/>
      <c r="H66" s="207" t="s">
        <v>436</v>
      </c>
      <c r="I66" s="218"/>
      <c r="J66" s="236"/>
      <c r="K66" s="138"/>
      <c r="L66" s="93"/>
      <c r="M66" s="93"/>
      <c r="N66" s="93"/>
      <c r="O66" s="93"/>
      <c r="P66" s="139"/>
    </row>
    <row r="67" spans="2:16" ht="20.100000000000001" customHeight="1">
      <c r="B67" s="167"/>
      <c r="C67" s="166"/>
      <c r="D67" s="345"/>
      <c r="E67" s="343"/>
      <c r="F67" s="344"/>
      <c r="G67" s="208"/>
      <c r="H67" s="345"/>
      <c r="I67" s="343"/>
      <c r="J67" s="344"/>
      <c r="K67" s="169" t="s">
        <v>439</v>
      </c>
      <c r="L67" s="171"/>
      <c r="M67" s="171"/>
      <c r="N67" s="171"/>
      <c r="O67" s="171"/>
      <c r="P67" s="197"/>
    </row>
    <row r="68" spans="2:16" ht="20.100000000000001" customHeight="1">
      <c r="B68" s="167"/>
      <c r="C68" s="166"/>
      <c r="D68" s="345"/>
      <c r="E68" s="343"/>
      <c r="F68" s="344"/>
      <c r="G68" s="208"/>
      <c r="H68" s="345"/>
      <c r="I68" s="343"/>
      <c r="J68" s="344"/>
      <c r="K68" s="60"/>
      <c r="L68" s="39" t="s">
        <v>484</v>
      </c>
      <c r="M68" s="61"/>
      <c r="N68" s="39" t="s">
        <v>485</v>
      </c>
      <c r="O68" s="61"/>
      <c r="P68" s="40" t="s">
        <v>486</v>
      </c>
    </row>
    <row r="69" spans="2:16" ht="20.100000000000001" customHeight="1">
      <c r="B69" s="167"/>
      <c r="C69" s="166"/>
      <c r="D69" s="345"/>
      <c r="E69" s="343"/>
      <c r="F69" s="344"/>
      <c r="G69" s="208"/>
      <c r="H69" s="345"/>
      <c r="I69" s="343"/>
      <c r="J69" s="344"/>
      <c r="K69" s="169" t="s">
        <v>440</v>
      </c>
      <c r="L69" s="171"/>
      <c r="M69" s="171"/>
      <c r="N69" s="171"/>
      <c r="O69" s="171"/>
      <c r="P69" s="197"/>
    </row>
    <row r="70" spans="2:16" ht="20.100000000000001" customHeight="1">
      <c r="B70" s="167"/>
      <c r="C70" s="166"/>
      <c r="D70" s="345"/>
      <c r="E70" s="343"/>
      <c r="F70" s="344"/>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2"/>
      <c r="K72" s="138">
        <v>4819.16</v>
      </c>
      <c r="L72" s="93"/>
      <c r="M72" s="93"/>
      <c r="N72" s="171" t="s">
        <v>490</v>
      </c>
      <c r="O72" s="171"/>
      <c r="P72" s="197"/>
    </row>
    <row r="73" spans="2:16" ht="20.100000000000001" customHeight="1">
      <c r="B73" s="70"/>
      <c r="C73" s="71"/>
      <c r="D73" s="297"/>
      <c r="E73" s="298"/>
      <c r="F73" s="281"/>
      <c r="G73" s="217" t="s">
        <v>42</v>
      </c>
      <c r="H73" s="217"/>
      <c r="I73" s="217"/>
      <c r="J73" s="217"/>
      <c r="K73" s="138">
        <v>3697.56</v>
      </c>
      <c r="L73" s="93"/>
      <c r="M73" s="93"/>
      <c r="N73" s="171" t="s">
        <v>490</v>
      </c>
      <c r="O73" s="171"/>
      <c r="P73" s="197"/>
    </row>
    <row r="74" spans="2:16" ht="20.100000000000001" customHeight="1">
      <c r="B74" s="70"/>
      <c r="C74" s="71"/>
      <c r="D74" s="166" t="s">
        <v>43</v>
      </c>
      <c r="E74" s="166"/>
      <c r="F74" s="166"/>
      <c r="G74" s="178" t="s">
        <v>2496</v>
      </c>
      <c r="H74" s="178"/>
      <c r="I74" s="178"/>
      <c r="J74" s="178"/>
      <c r="K74" s="178"/>
      <c r="L74" s="178"/>
      <c r="M74" s="178"/>
      <c r="N74" s="178"/>
      <c r="O74" s="138"/>
      <c r="P74" s="179"/>
    </row>
    <row r="75" spans="2:16" ht="20.100000000000001" customHeight="1">
      <c r="B75" s="70"/>
      <c r="C75" s="71"/>
      <c r="D75" s="166"/>
      <c r="E75" s="166"/>
      <c r="F75" s="166"/>
      <c r="G75" s="372" t="s">
        <v>441</v>
      </c>
      <c r="H75" s="372"/>
      <c r="I75" s="372"/>
      <c r="J75" s="372"/>
      <c r="K75" s="372"/>
      <c r="L75" s="372"/>
      <c r="M75" s="372"/>
      <c r="N75" s="372"/>
      <c r="O75" s="345"/>
      <c r="P75" s="373"/>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2497</v>
      </c>
      <c r="H77" s="178"/>
      <c r="I77" s="178"/>
      <c r="J77" s="178"/>
      <c r="K77" s="178"/>
      <c r="L77" s="178"/>
      <c r="M77" s="178"/>
      <c r="N77" s="178"/>
      <c r="O77" s="138"/>
      <c r="P77" s="179"/>
    </row>
    <row r="78" spans="2:16" ht="20.100000000000001" customHeight="1">
      <c r="B78" s="70"/>
      <c r="C78" s="71"/>
      <c r="D78" s="166"/>
      <c r="E78" s="166"/>
      <c r="F78" s="166"/>
      <c r="G78" s="372" t="s">
        <v>442</v>
      </c>
      <c r="H78" s="372"/>
      <c r="I78" s="372"/>
      <c r="J78" s="372"/>
      <c r="K78" s="372"/>
      <c r="L78" s="372"/>
      <c r="M78" s="372"/>
      <c r="N78" s="372"/>
      <c r="O78" s="345"/>
      <c r="P78" s="373"/>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2498</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2501</v>
      </c>
      <c r="L83" s="93"/>
      <c r="M83" s="93"/>
      <c r="N83" s="93"/>
      <c r="O83" s="93"/>
      <c r="P83" s="139"/>
    </row>
    <row r="84" spans="2:19" ht="20.100000000000001" customHeight="1">
      <c r="B84" s="70"/>
      <c r="C84" s="71"/>
      <c r="D84" s="166"/>
      <c r="E84" s="166"/>
      <c r="F84" s="166"/>
      <c r="G84" s="208"/>
      <c r="H84" s="207" t="s">
        <v>436</v>
      </c>
      <c r="I84" s="218"/>
      <c r="J84" s="236"/>
      <c r="K84" s="138" t="s">
        <v>2499</v>
      </c>
      <c r="L84" s="93"/>
      <c r="M84" s="93"/>
      <c r="N84" s="93"/>
      <c r="O84" s="93"/>
      <c r="P84" s="139"/>
    </row>
    <row r="85" spans="2:19" ht="20.100000000000001" customHeight="1">
      <c r="B85" s="70"/>
      <c r="C85" s="71"/>
      <c r="D85" s="166"/>
      <c r="E85" s="166"/>
      <c r="F85" s="166"/>
      <c r="G85" s="208"/>
      <c r="H85" s="345"/>
      <c r="I85" s="343"/>
      <c r="J85" s="344"/>
      <c r="K85" s="169" t="s">
        <v>439</v>
      </c>
      <c r="L85" s="171"/>
      <c r="M85" s="171"/>
      <c r="N85" s="171"/>
      <c r="O85" s="171"/>
      <c r="P85" s="197"/>
    </row>
    <row r="86" spans="2:19" ht="20.100000000000001" customHeight="1">
      <c r="B86" s="70"/>
      <c r="C86" s="71"/>
      <c r="D86" s="166"/>
      <c r="E86" s="166"/>
      <c r="F86" s="166"/>
      <c r="G86" s="208"/>
      <c r="H86" s="345"/>
      <c r="I86" s="343"/>
      <c r="J86" s="344"/>
      <c r="K86" s="60">
        <v>2022</v>
      </c>
      <c r="L86" s="39" t="s">
        <v>484</v>
      </c>
      <c r="M86" s="61">
        <v>4</v>
      </c>
      <c r="N86" s="39" t="s">
        <v>485</v>
      </c>
      <c r="O86" s="61">
        <v>1</v>
      </c>
      <c r="P86" s="40" t="s">
        <v>486</v>
      </c>
    </row>
    <row r="87" spans="2:19" ht="20.100000000000001" customHeight="1">
      <c r="B87" s="70"/>
      <c r="C87" s="71"/>
      <c r="D87" s="166"/>
      <c r="E87" s="166"/>
      <c r="F87" s="166"/>
      <c r="G87" s="208"/>
      <c r="H87" s="345"/>
      <c r="I87" s="343"/>
      <c r="J87" s="344"/>
      <c r="K87" s="169" t="s">
        <v>440</v>
      </c>
      <c r="L87" s="171"/>
      <c r="M87" s="171"/>
      <c r="N87" s="171"/>
      <c r="O87" s="171"/>
      <c r="P87" s="197"/>
    </row>
    <row r="88" spans="2:19" ht="20.100000000000001" customHeight="1">
      <c r="B88" s="70"/>
      <c r="C88" s="71"/>
      <c r="D88" s="166"/>
      <c r="E88" s="166"/>
      <c r="F88" s="166"/>
      <c r="G88" s="208"/>
      <c r="H88" s="297"/>
      <c r="I88" s="298"/>
      <c r="J88" s="281"/>
      <c r="K88" s="60">
        <v>2042</v>
      </c>
      <c r="L88" s="39" t="s">
        <v>484</v>
      </c>
      <c r="M88" s="61">
        <v>4</v>
      </c>
      <c r="N88" s="39" t="s">
        <v>485</v>
      </c>
      <c r="O88" s="61">
        <v>30</v>
      </c>
      <c r="P88" s="40" t="s">
        <v>486</v>
      </c>
    </row>
    <row r="89" spans="2:19" ht="20.100000000000001" customHeight="1">
      <c r="B89" s="72"/>
      <c r="C89" s="73"/>
      <c r="D89" s="166"/>
      <c r="E89" s="166"/>
      <c r="F89" s="166"/>
      <c r="G89" s="216"/>
      <c r="H89" s="171" t="s">
        <v>437</v>
      </c>
      <c r="I89" s="171"/>
      <c r="J89" s="242"/>
      <c r="K89" s="138" t="s">
        <v>2499</v>
      </c>
      <c r="L89" s="93"/>
      <c r="M89" s="93"/>
      <c r="N89" s="93"/>
      <c r="O89" s="93"/>
      <c r="P89" s="139"/>
    </row>
    <row r="90" spans="2:19" ht="20.100000000000001" customHeight="1">
      <c r="B90" s="167" t="s">
        <v>45</v>
      </c>
      <c r="C90" s="166"/>
      <c r="D90" s="117" t="s">
        <v>46</v>
      </c>
      <c r="E90" s="218"/>
      <c r="F90" s="236"/>
      <c r="G90" s="178" t="s">
        <v>2500</v>
      </c>
      <c r="H90" s="178"/>
      <c r="I90" s="178"/>
      <c r="J90" s="178"/>
      <c r="K90" s="178"/>
      <c r="L90" s="178"/>
      <c r="M90" s="178"/>
      <c r="N90" s="178"/>
      <c r="O90" s="138"/>
      <c r="P90" s="179"/>
      <c r="S90" s="15" t="str">
        <f>IF(G90="","未記入","")</f>
        <v/>
      </c>
    </row>
    <row r="91" spans="2:19" ht="20.100000000000001" customHeight="1">
      <c r="B91" s="167"/>
      <c r="C91" s="166"/>
      <c r="D91" s="345"/>
      <c r="E91" s="343"/>
      <c r="F91" s="344"/>
      <c r="G91" s="168" t="s">
        <v>444</v>
      </c>
      <c r="H91" s="166"/>
      <c r="I91" s="166"/>
      <c r="J91" s="166"/>
      <c r="K91" s="166"/>
      <c r="L91" s="166"/>
      <c r="M91" s="166"/>
      <c r="N91" s="166"/>
      <c r="O91" s="169"/>
      <c r="P91" s="170"/>
    </row>
    <row r="92" spans="2:19" ht="20.100000000000001" customHeight="1">
      <c r="B92" s="167"/>
      <c r="C92" s="166"/>
      <c r="D92" s="345"/>
      <c r="E92" s="343"/>
      <c r="F92" s="344"/>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16.53</v>
      </c>
      <c r="K95" s="50" t="s">
        <v>490</v>
      </c>
      <c r="L95" s="138">
        <v>83</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17.399999999999999</v>
      </c>
      <c r="K96" s="50" t="s">
        <v>490</v>
      </c>
      <c r="L96" s="138">
        <v>3</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17.940000000000001</v>
      </c>
      <c r="K97" s="50" t="s">
        <v>490</v>
      </c>
      <c r="L97" s="138">
        <v>5</v>
      </c>
      <c r="M97" s="415"/>
      <c r="N97" s="416" t="s">
        <v>2422</v>
      </c>
      <c r="O97" s="417"/>
      <c r="P97" s="418"/>
      <c r="S97" s="15" t="str">
        <f t="shared" si="0"/>
        <v/>
      </c>
    </row>
    <row r="98" spans="2:19" ht="20.100000000000001" customHeight="1">
      <c r="B98" s="167"/>
      <c r="C98" s="166"/>
      <c r="D98" s="166" t="s">
        <v>50</v>
      </c>
      <c r="E98" s="166"/>
      <c r="F98" s="178" t="s">
        <v>2384</v>
      </c>
      <c r="G98" s="178"/>
      <c r="H98" s="178" t="s">
        <v>2385</v>
      </c>
      <c r="I98" s="178"/>
      <c r="J98" s="23">
        <v>17.95</v>
      </c>
      <c r="K98" s="50" t="s">
        <v>490</v>
      </c>
      <c r="L98" s="138">
        <v>2</v>
      </c>
      <c r="M98" s="415"/>
      <c r="N98" s="416" t="s">
        <v>2422</v>
      </c>
      <c r="O98" s="417"/>
      <c r="P98" s="418"/>
      <c r="S98" s="15" t="str">
        <f t="shared" si="0"/>
        <v/>
      </c>
    </row>
    <row r="99" spans="2:19" ht="20.100000000000001" customHeight="1">
      <c r="B99" s="167"/>
      <c r="C99" s="166"/>
      <c r="D99" s="166" t="s">
        <v>51</v>
      </c>
      <c r="E99" s="166"/>
      <c r="F99" s="178" t="s">
        <v>2384</v>
      </c>
      <c r="G99" s="178"/>
      <c r="H99" s="178" t="s">
        <v>2385</v>
      </c>
      <c r="I99" s="178"/>
      <c r="J99" s="23">
        <v>17.98</v>
      </c>
      <c r="K99" s="50" t="s">
        <v>490</v>
      </c>
      <c r="L99" s="138">
        <v>4</v>
      </c>
      <c r="M99" s="415"/>
      <c r="N99" s="416" t="s">
        <v>2422</v>
      </c>
      <c r="O99" s="417"/>
      <c r="P99" s="418"/>
      <c r="S99" s="15" t="str">
        <f t="shared" si="0"/>
        <v/>
      </c>
    </row>
    <row r="100" spans="2:19" ht="20.100000000000001" customHeight="1">
      <c r="B100" s="167"/>
      <c r="C100" s="166"/>
      <c r="D100" s="166" t="s">
        <v>52</v>
      </c>
      <c r="E100" s="166"/>
      <c r="F100" s="178" t="s">
        <v>2384</v>
      </c>
      <c r="G100" s="178"/>
      <c r="H100" s="178" t="s">
        <v>2385</v>
      </c>
      <c r="I100" s="178"/>
      <c r="J100" s="23">
        <v>18.27</v>
      </c>
      <c r="K100" s="50" t="s">
        <v>490</v>
      </c>
      <c r="L100" s="138">
        <v>3</v>
      </c>
      <c r="M100" s="415"/>
      <c r="N100" s="416" t="s">
        <v>2422</v>
      </c>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6</v>
      </c>
      <c r="H105" s="242" t="s">
        <v>492</v>
      </c>
      <c r="I105" s="365" t="s">
        <v>66</v>
      </c>
      <c r="J105" s="365"/>
      <c r="K105" s="365"/>
      <c r="L105" s="365"/>
      <c r="M105" s="365"/>
      <c r="N105" s="138">
        <v>4</v>
      </c>
      <c r="O105" s="93"/>
      <c r="P105" s="37" t="s">
        <v>492</v>
      </c>
    </row>
    <row r="106" spans="2:19" ht="20.100000000000001" customHeight="1">
      <c r="B106" s="419"/>
      <c r="C106" s="420"/>
      <c r="D106" s="110"/>
      <c r="E106" s="102"/>
      <c r="F106" s="103"/>
      <c r="G106" s="138"/>
      <c r="H106" s="242"/>
      <c r="I106" s="414" t="s">
        <v>67</v>
      </c>
      <c r="J106" s="414"/>
      <c r="K106" s="414"/>
      <c r="L106" s="414"/>
      <c r="M106" s="414"/>
      <c r="N106" s="138">
        <v>6</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6"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8"/>
      <c r="I110" s="166" t="s">
        <v>82</v>
      </c>
      <c r="J110" s="166"/>
      <c r="K110" s="166"/>
      <c r="L110" s="166"/>
      <c r="M110" s="166"/>
      <c r="N110" s="138"/>
      <c r="O110" s="93"/>
      <c r="P110" s="37" t="s">
        <v>492</v>
      </c>
    </row>
    <row r="111" spans="2:19" ht="20.100000000000001" customHeight="1">
      <c r="B111" s="419"/>
      <c r="C111" s="420"/>
      <c r="D111" s="119"/>
      <c r="E111" s="120"/>
      <c r="F111" s="135"/>
      <c r="G111" s="126"/>
      <c r="H111" s="388"/>
      <c r="I111" s="166" t="s">
        <v>83</v>
      </c>
      <c r="J111" s="166"/>
      <c r="K111" s="166"/>
      <c r="L111" s="166"/>
      <c r="M111" s="166"/>
      <c r="N111" s="138">
        <v>1</v>
      </c>
      <c r="O111" s="93"/>
      <c r="P111" s="37" t="s">
        <v>492</v>
      </c>
    </row>
    <row r="112" spans="2:19" ht="39" customHeight="1">
      <c r="B112" s="419"/>
      <c r="C112" s="420"/>
      <c r="D112" s="121"/>
      <c r="E112" s="122"/>
      <c r="F112" s="137"/>
      <c r="G112" s="129"/>
      <c r="H112" s="394"/>
      <c r="I112" s="169" t="s">
        <v>71</v>
      </c>
      <c r="J112" s="171"/>
      <c r="K112" s="412"/>
      <c r="L112" s="173"/>
      <c r="M112" s="413"/>
      <c r="N112" s="138"/>
      <c r="O112" s="93"/>
      <c r="P112" s="37" t="s">
        <v>492</v>
      </c>
    </row>
    <row r="113" spans="2:16" ht="20.100000000000001" customHeight="1">
      <c r="B113" s="419"/>
      <c r="C113" s="420"/>
      <c r="D113" s="169" t="s">
        <v>78</v>
      </c>
      <c r="E113" s="171"/>
      <c r="F113" s="242"/>
      <c r="G113" s="178" t="s">
        <v>2499</v>
      </c>
      <c r="H113" s="178"/>
      <c r="I113" s="178"/>
      <c r="J113" s="178"/>
      <c r="K113" s="178"/>
      <c r="L113" s="178"/>
      <c r="M113" s="178"/>
      <c r="N113" s="178"/>
      <c r="O113" s="138"/>
      <c r="P113" s="179"/>
    </row>
    <row r="114" spans="2:16" ht="20.100000000000001" customHeight="1">
      <c r="B114" s="419"/>
      <c r="C114" s="420"/>
      <c r="D114" s="117" t="s">
        <v>79</v>
      </c>
      <c r="E114" s="118"/>
      <c r="F114" s="133"/>
      <c r="G114" s="123" t="s">
        <v>2501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2499</v>
      </c>
      <c r="H117" s="178"/>
      <c r="I117" s="178"/>
      <c r="J117" s="178"/>
      <c r="K117" s="178"/>
      <c r="L117" s="178"/>
      <c r="M117" s="178"/>
      <c r="N117" s="178"/>
      <c r="O117" s="138"/>
      <c r="P117" s="179"/>
    </row>
    <row r="118" spans="2:16" ht="20.100000000000001" customHeight="1">
      <c r="B118" s="134"/>
      <c r="C118" s="135"/>
      <c r="D118" s="110" t="s">
        <v>73</v>
      </c>
      <c r="E118" s="102"/>
      <c r="F118" s="103"/>
      <c r="G118" s="178" t="s">
        <v>2499</v>
      </c>
      <c r="H118" s="178"/>
      <c r="I118" s="178"/>
      <c r="J118" s="178"/>
      <c r="K118" s="178"/>
      <c r="L118" s="178"/>
      <c r="M118" s="178"/>
      <c r="N118" s="178"/>
      <c r="O118" s="138"/>
      <c r="P118" s="179"/>
    </row>
    <row r="119" spans="2:16" ht="20.100000000000001" customHeight="1">
      <c r="B119" s="134"/>
      <c r="C119" s="135"/>
      <c r="D119" s="234" t="s">
        <v>74</v>
      </c>
      <c r="E119" s="273"/>
      <c r="F119" s="235"/>
      <c r="G119" s="178" t="s">
        <v>2499</v>
      </c>
      <c r="H119" s="178"/>
      <c r="I119" s="178"/>
      <c r="J119" s="178"/>
      <c r="K119" s="178"/>
      <c r="L119" s="178"/>
      <c r="M119" s="178"/>
      <c r="N119" s="178"/>
      <c r="O119" s="138"/>
      <c r="P119" s="179"/>
    </row>
    <row r="120" spans="2:16" ht="20.100000000000001" customHeight="1">
      <c r="B120" s="134"/>
      <c r="C120" s="135"/>
      <c r="D120" s="169" t="s">
        <v>75</v>
      </c>
      <c r="E120" s="171"/>
      <c r="F120" s="242"/>
      <c r="G120" s="178" t="s">
        <v>2499</v>
      </c>
      <c r="H120" s="178"/>
      <c r="I120" s="178"/>
      <c r="J120" s="178"/>
      <c r="K120" s="178"/>
      <c r="L120" s="178"/>
      <c r="M120" s="178"/>
      <c r="N120" s="178"/>
      <c r="O120" s="138"/>
      <c r="P120" s="179"/>
    </row>
    <row r="121" spans="2:16" ht="20.100000000000001" customHeight="1">
      <c r="B121" s="134"/>
      <c r="C121" s="135"/>
      <c r="D121" s="169" t="s">
        <v>76</v>
      </c>
      <c r="E121" s="171"/>
      <c r="F121" s="242"/>
      <c r="G121" s="178" t="s">
        <v>2499</v>
      </c>
      <c r="H121" s="178"/>
      <c r="I121" s="178"/>
      <c r="J121" s="178"/>
      <c r="K121" s="178"/>
      <c r="L121" s="178"/>
      <c r="M121" s="178"/>
      <c r="N121" s="178"/>
      <c r="O121" s="138"/>
      <c r="P121" s="179"/>
    </row>
    <row r="122" spans="2:16" ht="20.100000000000001" customHeight="1">
      <c r="B122" s="136"/>
      <c r="C122" s="137"/>
      <c r="D122" s="169" t="s">
        <v>77</v>
      </c>
      <c r="E122" s="171"/>
      <c r="F122" s="242"/>
      <c r="G122" s="178" t="s">
        <v>2499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2503</v>
      </c>
      <c r="H123" s="178"/>
      <c r="I123" s="178"/>
      <c r="J123" s="178"/>
      <c r="K123" s="178"/>
      <c r="L123" s="178"/>
      <c r="M123" s="178"/>
      <c r="N123" s="178"/>
      <c r="O123" s="138"/>
      <c r="P123" s="179"/>
    </row>
    <row r="124" spans="2:16" ht="20.100000000000001" customHeight="1">
      <c r="B124" s="134"/>
      <c r="C124" s="135"/>
      <c r="D124" s="110" t="s">
        <v>446</v>
      </c>
      <c r="E124" s="102"/>
      <c r="F124" s="103"/>
      <c r="G124" s="178" t="s">
        <v>2504</v>
      </c>
      <c r="H124" s="178"/>
      <c r="I124" s="178"/>
      <c r="J124" s="178"/>
      <c r="K124" s="178"/>
      <c r="L124" s="178"/>
      <c r="M124" s="178"/>
      <c r="N124" s="178"/>
      <c r="O124" s="138"/>
      <c r="P124" s="179"/>
    </row>
    <row r="125" spans="2:16" ht="20.100000000000001" customHeight="1">
      <c r="B125" s="134"/>
      <c r="C125" s="135"/>
      <c r="D125" s="234" t="s">
        <v>447</v>
      </c>
      <c r="E125" s="273"/>
      <c r="F125" s="235"/>
      <c r="G125" s="178" t="s">
        <v>2505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6"/>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2588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2589</v>
      </c>
      <c r="J134" s="104"/>
      <c r="K134" s="104"/>
      <c r="L134" s="104"/>
      <c r="M134" s="104"/>
      <c r="N134" s="104"/>
      <c r="O134" s="172"/>
      <c r="P134" s="384"/>
    </row>
    <row r="135" spans="1:20" ht="39.75" customHeight="1">
      <c r="B135" s="167"/>
      <c r="C135" s="166"/>
      <c r="D135" s="166"/>
      <c r="E135" s="166"/>
      <c r="F135" s="166"/>
      <c r="G135" s="166"/>
      <c r="H135" s="166"/>
      <c r="I135" s="104"/>
      <c r="J135" s="104"/>
      <c r="K135" s="104"/>
      <c r="L135" s="104"/>
      <c r="M135" s="104"/>
      <c r="N135" s="104"/>
      <c r="O135" s="172"/>
      <c r="P135" s="384"/>
    </row>
    <row r="136" spans="1:20" ht="20.100000000000001" customHeight="1">
      <c r="B136" s="167" t="s">
        <v>88</v>
      </c>
      <c r="C136" s="166"/>
      <c r="D136" s="166"/>
      <c r="E136" s="166"/>
      <c r="F136" s="166"/>
      <c r="G136" s="166"/>
      <c r="H136" s="166"/>
      <c r="I136" s="138" t="s">
        <v>2506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8" t="s">
        <v>99</v>
      </c>
      <c r="J154" s="399"/>
      <c r="K154" s="178"/>
      <c r="L154" s="178"/>
      <c r="M154" s="178"/>
      <c r="N154" s="178"/>
      <c r="O154" s="138"/>
      <c r="P154" s="179"/>
    </row>
    <row r="155" spans="1:16" ht="20.100000000000001" customHeight="1">
      <c r="B155" s="77"/>
      <c r="C155" s="78"/>
      <c r="D155" s="78"/>
      <c r="E155" s="79"/>
      <c r="F155" s="397"/>
      <c r="G155" s="162"/>
      <c r="H155" s="163"/>
      <c r="I155" s="400" t="s">
        <v>100</v>
      </c>
      <c r="J155" s="399"/>
      <c r="K155" s="178"/>
      <c r="L155" s="178"/>
      <c r="M155" s="178"/>
      <c r="N155" s="178"/>
      <c r="O155" s="138"/>
      <c r="P155" s="179"/>
    </row>
    <row r="156" spans="1:16" ht="20.100000000000001" customHeight="1">
      <c r="B156" s="77"/>
      <c r="C156" s="78"/>
      <c r="D156" s="78"/>
      <c r="E156" s="79"/>
      <c r="F156" s="406" t="s">
        <v>98</v>
      </c>
      <c r="G156" s="407"/>
      <c r="H156" s="408"/>
      <c r="I156" s="395" t="s">
        <v>532</v>
      </c>
      <c r="J156" s="396"/>
      <c r="K156" s="178"/>
      <c r="L156" s="178"/>
      <c r="M156" s="178"/>
      <c r="N156" s="178"/>
      <c r="O156" s="138"/>
      <c r="P156" s="179"/>
    </row>
    <row r="157" spans="1:16" ht="20.100000000000001" customHeight="1">
      <c r="B157" s="77"/>
      <c r="C157" s="78"/>
      <c r="D157" s="78"/>
      <c r="E157" s="79"/>
      <c r="F157" s="406"/>
      <c r="G157" s="407"/>
      <c r="H157" s="408"/>
      <c r="I157" s="395" t="s">
        <v>533</v>
      </c>
      <c r="J157" s="396"/>
      <c r="K157" s="178"/>
      <c r="L157" s="178"/>
      <c r="M157" s="178"/>
      <c r="N157" s="178"/>
      <c r="O157" s="138"/>
      <c r="P157" s="179"/>
    </row>
    <row r="158" spans="1:16" ht="20.100000000000001" customHeight="1">
      <c r="B158" s="77"/>
      <c r="C158" s="78"/>
      <c r="D158" s="78"/>
      <c r="E158" s="79"/>
      <c r="F158" s="406"/>
      <c r="G158" s="407"/>
      <c r="H158" s="408"/>
      <c r="I158" s="395" t="s">
        <v>100</v>
      </c>
      <c r="J158" s="396"/>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5" t="s">
        <v>99</v>
      </c>
      <c r="J160" s="396"/>
      <c r="K160" s="178"/>
      <c r="L160" s="178"/>
      <c r="M160" s="178"/>
      <c r="N160" s="178"/>
      <c r="O160" s="138"/>
      <c r="P160" s="179"/>
    </row>
    <row r="161" spans="2:20" ht="20.100000000000001" customHeight="1">
      <c r="B161" s="77"/>
      <c r="C161" s="78"/>
      <c r="D161" s="78"/>
      <c r="E161" s="79"/>
      <c r="F161" s="406"/>
      <c r="G161" s="407"/>
      <c r="H161" s="408"/>
      <c r="I161" s="395" t="s">
        <v>100</v>
      </c>
      <c r="J161" s="396"/>
      <c r="K161" s="178"/>
      <c r="L161" s="178"/>
      <c r="M161" s="178"/>
      <c r="N161" s="178"/>
      <c r="O161" s="138"/>
      <c r="P161" s="179"/>
    </row>
    <row r="162" spans="2:20" ht="20.100000000000001" customHeight="1">
      <c r="B162" s="77"/>
      <c r="C162" s="78"/>
      <c r="D162" s="78"/>
      <c r="E162" s="79"/>
      <c r="F162" s="406"/>
      <c r="G162" s="407"/>
      <c r="H162" s="408"/>
      <c r="I162" s="397" t="s">
        <v>101</v>
      </c>
      <c r="J162" s="163"/>
      <c r="K162" s="178"/>
      <c r="L162" s="178"/>
      <c r="M162" s="178"/>
      <c r="N162" s="178"/>
      <c r="O162" s="138"/>
      <c r="P162" s="179"/>
    </row>
    <row r="163" spans="2:20" ht="20.100000000000001" customHeight="1">
      <c r="B163" s="77"/>
      <c r="C163" s="78"/>
      <c r="D163" s="78"/>
      <c r="E163" s="79"/>
      <c r="F163" s="406"/>
      <c r="G163" s="407"/>
      <c r="H163" s="408"/>
      <c r="I163" s="395" t="s">
        <v>426</v>
      </c>
      <c r="J163" s="396"/>
      <c r="K163" s="178"/>
      <c r="L163" s="178"/>
      <c r="M163" s="178"/>
      <c r="N163" s="178"/>
      <c r="O163" s="138"/>
      <c r="P163" s="179"/>
    </row>
    <row r="164" spans="2:20" ht="20.100000000000001" customHeight="1">
      <c r="B164" s="77"/>
      <c r="C164" s="78"/>
      <c r="D164" s="78"/>
      <c r="E164" s="79"/>
      <c r="F164" s="406"/>
      <c r="G164" s="407"/>
      <c r="H164" s="408"/>
      <c r="I164" s="397" t="s">
        <v>427</v>
      </c>
      <c r="J164" s="163"/>
      <c r="K164" s="178"/>
      <c r="L164" s="178"/>
      <c r="M164" s="178"/>
      <c r="N164" s="178"/>
      <c r="O164" s="138"/>
      <c r="P164" s="179"/>
    </row>
    <row r="165" spans="2:20" ht="20.100000000000001" customHeight="1">
      <c r="B165" s="77"/>
      <c r="C165" s="78"/>
      <c r="D165" s="78"/>
      <c r="E165" s="79"/>
      <c r="F165" s="405" t="s">
        <v>428</v>
      </c>
      <c r="G165" s="156"/>
      <c r="H165" s="157"/>
      <c r="I165" s="398" t="s">
        <v>99</v>
      </c>
      <c r="J165" s="399"/>
      <c r="K165" s="178"/>
      <c r="L165" s="178"/>
      <c r="M165" s="178"/>
      <c r="N165" s="178"/>
      <c r="O165" s="138"/>
      <c r="P165" s="179"/>
    </row>
    <row r="166" spans="2:20" ht="20.100000000000001" customHeight="1">
      <c r="B166" s="80"/>
      <c r="C166" s="81"/>
      <c r="D166" s="81"/>
      <c r="E166" s="82"/>
      <c r="F166" s="397"/>
      <c r="G166" s="162"/>
      <c r="H166" s="163"/>
      <c r="I166" s="400" t="s">
        <v>100</v>
      </c>
      <c r="J166" s="399"/>
      <c r="K166" s="178"/>
      <c r="L166" s="178"/>
      <c r="M166" s="178"/>
      <c r="N166" s="178"/>
      <c r="O166" s="138"/>
      <c r="P166" s="179"/>
    </row>
    <row r="167" spans="2:20" ht="20.100000000000001" customHeight="1">
      <c r="B167" s="132" t="s">
        <v>102</v>
      </c>
      <c r="C167" s="118"/>
      <c r="D167" s="118"/>
      <c r="E167" s="118"/>
      <c r="F167" s="133"/>
      <c r="G167" s="179"/>
      <c r="H167" s="401"/>
      <c r="I167" s="401"/>
      <c r="J167" s="401"/>
      <c r="K167" s="401"/>
      <c r="L167" s="401"/>
      <c r="M167" s="401"/>
      <c r="N167" s="401"/>
      <c r="O167" s="401"/>
      <c r="P167" s="401"/>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6" t="s">
        <v>105</v>
      </c>
      <c r="C172" s="176"/>
      <c r="D172" s="176"/>
      <c r="E172" s="176"/>
      <c r="F172" s="13" t="s">
        <v>2508</v>
      </c>
      <c r="G172" s="358" t="s">
        <v>474</v>
      </c>
      <c r="H172" s="358"/>
      <c r="I172" s="358"/>
      <c r="J172" s="358"/>
      <c r="K172" s="358"/>
      <c r="L172" s="358"/>
      <c r="M172" s="358"/>
      <c r="N172" s="358"/>
      <c r="O172" s="358"/>
      <c r="P172" s="383"/>
    </row>
    <row r="173" spans="2:20" ht="20.100000000000001" customHeight="1">
      <c r="B173" s="167"/>
      <c r="C173" s="166"/>
      <c r="D173" s="166"/>
      <c r="E173" s="166"/>
      <c r="F173" s="14" t="s">
        <v>2508</v>
      </c>
      <c r="G173" s="171" t="s">
        <v>475</v>
      </c>
      <c r="H173" s="171"/>
      <c r="I173" s="171"/>
      <c r="J173" s="171"/>
      <c r="K173" s="171"/>
      <c r="L173" s="171"/>
      <c r="M173" s="171"/>
      <c r="N173" s="171"/>
      <c r="O173" s="171"/>
      <c r="P173" s="197"/>
    </row>
    <row r="174" spans="2:20" ht="20.100000000000001" customHeight="1">
      <c r="B174" s="167"/>
      <c r="C174" s="166"/>
      <c r="D174" s="166"/>
      <c r="E174" s="166"/>
      <c r="F174" s="14" t="s">
        <v>2508</v>
      </c>
      <c r="G174" s="171" t="s">
        <v>476</v>
      </c>
      <c r="H174" s="171"/>
      <c r="I174" s="171"/>
      <c r="J174" s="171"/>
      <c r="K174" s="171"/>
      <c r="L174" s="171"/>
      <c r="M174" s="171"/>
      <c r="N174" s="171"/>
      <c r="O174" s="171"/>
      <c r="P174" s="197"/>
    </row>
    <row r="175" spans="2:20" ht="39.950000000000003" customHeight="1">
      <c r="B175" s="167"/>
      <c r="C175" s="166"/>
      <c r="D175" s="166"/>
      <c r="E175" s="166"/>
      <c r="F175" s="14" t="s">
        <v>2508</v>
      </c>
      <c r="G175" s="171" t="s">
        <v>448</v>
      </c>
      <c r="H175" s="171"/>
      <c r="I175" s="242"/>
      <c r="J175" s="172" t="s">
        <v>2590</v>
      </c>
      <c r="K175" s="173"/>
      <c r="L175" s="173"/>
      <c r="M175" s="173"/>
      <c r="N175" s="173"/>
      <c r="O175" s="173"/>
      <c r="P175" s="174"/>
    </row>
    <row r="176" spans="2:20" ht="39.950000000000003" customHeight="1">
      <c r="B176" s="83" t="s">
        <v>106</v>
      </c>
      <c r="C176" s="84"/>
      <c r="D176" s="287">
        <v>1</v>
      </c>
      <c r="E176" s="362"/>
      <c r="F176" s="166" t="s">
        <v>5</v>
      </c>
      <c r="G176" s="166"/>
      <c r="H176" s="166"/>
      <c r="I176" s="104" t="s">
        <v>2557</v>
      </c>
      <c r="J176" s="105"/>
      <c r="K176" s="105"/>
      <c r="L176" s="105"/>
      <c r="M176" s="105"/>
      <c r="N176" s="105"/>
      <c r="O176" s="106"/>
      <c r="P176" s="107"/>
    </row>
    <row r="177" spans="2:16" ht="39.950000000000003" customHeight="1">
      <c r="B177" s="85"/>
      <c r="C177" s="86"/>
      <c r="D177" s="287"/>
      <c r="E177" s="362"/>
      <c r="F177" s="166" t="s">
        <v>108</v>
      </c>
      <c r="G177" s="166"/>
      <c r="H177" s="166"/>
      <c r="I177" s="104" t="s">
        <v>2558</v>
      </c>
      <c r="J177" s="105"/>
      <c r="K177" s="105"/>
      <c r="L177" s="105"/>
      <c r="M177" s="105"/>
      <c r="N177" s="105"/>
      <c r="O177" s="106"/>
      <c r="P177" s="107"/>
    </row>
    <row r="178" spans="2:16" ht="39.950000000000003" customHeight="1">
      <c r="B178" s="85"/>
      <c r="C178" s="86"/>
      <c r="D178" s="287"/>
      <c r="E178" s="362"/>
      <c r="F178" s="166" t="s">
        <v>109</v>
      </c>
      <c r="G178" s="166"/>
      <c r="H178" s="166"/>
      <c r="I178" s="104" t="s">
        <v>2559</v>
      </c>
      <c r="J178" s="105"/>
      <c r="K178" s="105"/>
      <c r="L178" s="105"/>
      <c r="M178" s="105"/>
      <c r="N178" s="105"/>
      <c r="O178" s="106"/>
      <c r="P178" s="107"/>
    </row>
    <row r="179" spans="2:16" ht="39.950000000000003" customHeight="1">
      <c r="B179" s="85"/>
      <c r="C179" s="86"/>
      <c r="D179" s="287"/>
      <c r="E179" s="362"/>
      <c r="F179" s="166" t="s">
        <v>429</v>
      </c>
      <c r="G179" s="166"/>
      <c r="H179" s="166"/>
      <c r="I179" s="104" t="s">
        <v>2559</v>
      </c>
      <c r="J179" s="105"/>
      <c r="K179" s="105"/>
      <c r="L179" s="105"/>
      <c r="M179" s="105"/>
      <c r="N179" s="105"/>
      <c r="O179" s="106"/>
      <c r="P179" s="107"/>
    </row>
    <row r="180" spans="2:16" ht="39.950000000000003" customHeight="1">
      <c r="B180" s="85"/>
      <c r="C180" s="86"/>
      <c r="D180" s="287"/>
      <c r="E180" s="362"/>
      <c r="F180" s="166" t="s">
        <v>110</v>
      </c>
      <c r="G180" s="166"/>
      <c r="H180" s="166"/>
      <c r="I180" s="104" t="s">
        <v>2543</v>
      </c>
      <c r="J180" s="105"/>
      <c r="K180" s="105"/>
      <c r="L180" s="105"/>
      <c r="M180" s="105"/>
      <c r="N180" s="105"/>
      <c r="O180" s="106"/>
      <c r="P180" s="107"/>
    </row>
    <row r="181" spans="2:16" ht="39.950000000000003" customHeight="1">
      <c r="B181" s="85"/>
      <c r="C181" s="86"/>
      <c r="D181" s="287">
        <v>2</v>
      </c>
      <c r="E181" s="362"/>
      <c r="F181" s="166" t="s">
        <v>5</v>
      </c>
      <c r="G181" s="166"/>
      <c r="H181" s="166"/>
      <c r="I181" s="104"/>
      <c r="J181" s="105"/>
      <c r="K181" s="105"/>
      <c r="L181" s="105"/>
      <c r="M181" s="105"/>
      <c r="N181" s="105"/>
      <c r="O181" s="106"/>
      <c r="P181" s="107"/>
    </row>
    <row r="182" spans="2:16" ht="39.950000000000003" customHeight="1">
      <c r="B182" s="85"/>
      <c r="C182" s="86"/>
      <c r="D182" s="287"/>
      <c r="E182" s="362"/>
      <c r="F182" s="166" t="s">
        <v>108</v>
      </c>
      <c r="G182" s="166"/>
      <c r="H182" s="166"/>
      <c r="I182" s="104"/>
      <c r="J182" s="105"/>
      <c r="K182" s="105"/>
      <c r="L182" s="105"/>
      <c r="M182" s="105"/>
      <c r="N182" s="105"/>
      <c r="O182" s="106"/>
      <c r="P182" s="107"/>
    </row>
    <row r="183" spans="2:16" ht="39.950000000000003" customHeight="1">
      <c r="B183" s="85"/>
      <c r="C183" s="86"/>
      <c r="D183" s="287"/>
      <c r="E183" s="362"/>
      <c r="F183" s="166" t="s">
        <v>109</v>
      </c>
      <c r="G183" s="166"/>
      <c r="H183" s="166"/>
      <c r="I183" s="104"/>
      <c r="J183" s="105"/>
      <c r="K183" s="105"/>
      <c r="L183" s="105"/>
      <c r="M183" s="105"/>
      <c r="N183" s="105"/>
      <c r="O183" s="106"/>
      <c r="P183" s="107"/>
    </row>
    <row r="184" spans="2:16" ht="39.950000000000003" customHeight="1">
      <c r="B184" s="85"/>
      <c r="C184" s="86"/>
      <c r="D184" s="287"/>
      <c r="E184" s="362"/>
      <c r="F184" s="166" t="s">
        <v>429</v>
      </c>
      <c r="G184" s="166"/>
      <c r="H184" s="166"/>
      <c r="I184" s="104"/>
      <c r="J184" s="105"/>
      <c r="K184" s="105"/>
      <c r="L184" s="105"/>
      <c r="M184" s="105"/>
      <c r="N184" s="105"/>
      <c r="O184" s="106"/>
      <c r="P184" s="107"/>
    </row>
    <row r="185" spans="2:16" ht="39.950000000000003" customHeight="1">
      <c r="B185" s="85"/>
      <c r="C185" s="86"/>
      <c r="D185" s="287"/>
      <c r="E185" s="362"/>
      <c r="F185" s="166" t="s">
        <v>110</v>
      </c>
      <c r="G185" s="166"/>
      <c r="H185" s="166"/>
      <c r="I185" s="104"/>
      <c r="J185" s="105"/>
      <c r="K185" s="105"/>
      <c r="L185" s="105"/>
      <c r="M185" s="105"/>
      <c r="N185" s="105"/>
      <c r="O185" s="106"/>
      <c r="P185" s="107"/>
    </row>
    <row r="186" spans="2:16" ht="39.950000000000003" customHeight="1">
      <c r="B186" s="85"/>
      <c r="C186" s="86"/>
      <c r="D186" s="385">
        <v>3</v>
      </c>
      <c r="E186" s="386"/>
      <c r="F186" s="166" t="s">
        <v>5</v>
      </c>
      <c r="G186" s="166"/>
      <c r="H186" s="166"/>
      <c r="I186" s="104"/>
      <c r="J186" s="105"/>
      <c r="K186" s="105"/>
      <c r="L186" s="105"/>
      <c r="M186" s="105"/>
      <c r="N186" s="105"/>
      <c r="O186" s="106"/>
      <c r="P186" s="107"/>
    </row>
    <row r="187" spans="2:16" ht="39.950000000000003" customHeight="1">
      <c r="B187" s="85"/>
      <c r="C187" s="86"/>
      <c r="D187" s="387"/>
      <c r="E187" s="388"/>
      <c r="F187" s="166" t="s">
        <v>108</v>
      </c>
      <c r="G187" s="166"/>
      <c r="H187" s="166"/>
      <c r="I187" s="104"/>
      <c r="J187" s="105"/>
      <c r="K187" s="105"/>
      <c r="L187" s="105"/>
      <c r="M187" s="105"/>
      <c r="N187" s="105"/>
      <c r="O187" s="106"/>
      <c r="P187" s="107"/>
    </row>
    <row r="188" spans="2:16" ht="39.950000000000003" customHeight="1">
      <c r="B188" s="85"/>
      <c r="C188" s="86"/>
      <c r="D188" s="387"/>
      <c r="E188" s="388"/>
      <c r="F188" s="166" t="s">
        <v>109</v>
      </c>
      <c r="G188" s="166"/>
      <c r="H188" s="166"/>
      <c r="I188" s="104"/>
      <c r="J188" s="105"/>
      <c r="K188" s="105"/>
      <c r="L188" s="105"/>
      <c r="M188" s="105"/>
      <c r="N188" s="105"/>
      <c r="O188" s="106"/>
      <c r="P188" s="107"/>
    </row>
    <row r="189" spans="2:16" ht="39.950000000000003" customHeight="1">
      <c r="B189" s="85"/>
      <c r="C189" s="86"/>
      <c r="D189" s="387"/>
      <c r="E189" s="388"/>
      <c r="F189" s="166" t="s">
        <v>429</v>
      </c>
      <c r="G189" s="166"/>
      <c r="H189" s="166"/>
      <c r="I189" s="104"/>
      <c r="J189" s="105"/>
      <c r="K189" s="105"/>
      <c r="L189" s="105"/>
      <c r="M189" s="105"/>
      <c r="N189" s="105"/>
      <c r="O189" s="106"/>
      <c r="P189" s="107"/>
    </row>
    <row r="190" spans="2:16" ht="39.950000000000003" customHeight="1">
      <c r="B190" s="87"/>
      <c r="C190" s="88"/>
      <c r="D190" s="393"/>
      <c r="E190" s="394"/>
      <c r="F190" s="166" t="s">
        <v>110</v>
      </c>
      <c r="G190" s="166"/>
      <c r="H190" s="166"/>
      <c r="I190" s="104"/>
      <c r="J190" s="105"/>
      <c r="K190" s="105"/>
      <c r="L190" s="105"/>
      <c r="M190" s="105"/>
      <c r="N190" s="105"/>
      <c r="O190" s="106"/>
      <c r="P190" s="107"/>
    </row>
    <row r="191" spans="2:16" ht="39.950000000000003" customHeight="1">
      <c r="B191" s="83" t="s">
        <v>107</v>
      </c>
      <c r="C191" s="84"/>
      <c r="D191" s="385">
        <v>1</v>
      </c>
      <c r="E191" s="386"/>
      <c r="F191" s="166" t="s">
        <v>5</v>
      </c>
      <c r="G191" s="166"/>
      <c r="H191" s="166"/>
      <c r="I191" s="104" t="s">
        <v>2560</v>
      </c>
      <c r="J191" s="105"/>
      <c r="K191" s="105"/>
      <c r="L191" s="105"/>
      <c r="M191" s="105"/>
      <c r="N191" s="105"/>
      <c r="O191" s="106"/>
      <c r="P191" s="107"/>
    </row>
    <row r="192" spans="2:16" ht="39.950000000000003" customHeight="1">
      <c r="B192" s="85"/>
      <c r="C192" s="86"/>
      <c r="D192" s="387"/>
      <c r="E192" s="388"/>
      <c r="F192" s="166" t="s">
        <v>108</v>
      </c>
      <c r="G192" s="166"/>
      <c r="H192" s="166"/>
      <c r="I192" s="104" t="s">
        <v>2558</v>
      </c>
      <c r="J192" s="105"/>
      <c r="K192" s="105"/>
      <c r="L192" s="105"/>
      <c r="M192" s="105"/>
      <c r="N192" s="105"/>
      <c r="O192" s="106"/>
      <c r="P192" s="107"/>
    </row>
    <row r="193" spans="2:16" ht="39.950000000000003" customHeight="1">
      <c r="B193" s="85"/>
      <c r="C193" s="86"/>
      <c r="D193" s="387"/>
      <c r="E193" s="388"/>
      <c r="F193" s="168" t="s">
        <v>110</v>
      </c>
      <c r="G193" s="168"/>
      <c r="H193" s="168"/>
      <c r="I193" s="104" t="s">
        <v>2561</v>
      </c>
      <c r="J193" s="105"/>
      <c r="K193" s="105"/>
      <c r="L193" s="105"/>
      <c r="M193" s="105"/>
      <c r="N193" s="105"/>
      <c r="O193" s="106"/>
      <c r="P193" s="107"/>
    </row>
    <row r="194" spans="2:16" ht="39.950000000000003" customHeight="1">
      <c r="B194" s="85"/>
      <c r="C194" s="86"/>
      <c r="D194" s="385">
        <v>2</v>
      </c>
      <c r="E194" s="386"/>
      <c r="F194" s="166" t="s">
        <v>5</v>
      </c>
      <c r="G194" s="166"/>
      <c r="H194" s="166"/>
      <c r="I194" s="104"/>
      <c r="J194" s="105"/>
      <c r="K194" s="105"/>
      <c r="L194" s="105"/>
      <c r="M194" s="105"/>
      <c r="N194" s="105"/>
      <c r="O194" s="106"/>
      <c r="P194" s="107"/>
    </row>
    <row r="195" spans="2:16" ht="39.950000000000003" customHeight="1">
      <c r="B195" s="85"/>
      <c r="C195" s="86"/>
      <c r="D195" s="387"/>
      <c r="E195" s="388"/>
      <c r="F195" s="166" t="s">
        <v>108</v>
      </c>
      <c r="G195" s="166"/>
      <c r="H195" s="166"/>
      <c r="I195" s="104"/>
      <c r="J195" s="105"/>
      <c r="K195" s="105"/>
      <c r="L195" s="105"/>
      <c r="M195" s="105"/>
      <c r="N195" s="105"/>
      <c r="O195" s="106"/>
      <c r="P195" s="107"/>
    </row>
    <row r="196" spans="2:16" ht="39.950000000000003" customHeight="1" thickBot="1">
      <c r="B196" s="391"/>
      <c r="C196" s="392"/>
      <c r="D196" s="389"/>
      <c r="E196" s="390"/>
      <c r="F196" s="187" t="s">
        <v>110</v>
      </c>
      <c r="G196" s="187"/>
      <c r="H196" s="187"/>
      <c r="I196" s="316"/>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2" t="s">
        <v>477</v>
      </c>
      <c r="H199" s="358"/>
      <c r="I199" s="358"/>
      <c r="J199" s="358"/>
      <c r="K199" s="358"/>
      <c r="L199" s="358"/>
      <c r="M199" s="358"/>
      <c r="N199" s="358"/>
      <c r="O199" s="358"/>
      <c r="P199" s="383"/>
    </row>
    <row r="200" spans="2:16" ht="20.100000000000001" customHeight="1">
      <c r="B200" s="134"/>
      <c r="C200" s="120"/>
      <c r="D200" s="120"/>
      <c r="E200" s="135"/>
      <c r="F200" s="14"/>
      <c r="G200" s="324" t="s">
        <v>478</v>
      </c>
      <c r="H200" s="171"/>
      <c r="I200" s="171"/>
      <c r="J200" s="171"/>
      <c r="K200" s="171"/>
      <c r="L200" s="171"/>
      <c r="M200" s="171"/>
      <c r="N200" s="171"/>
      <c r="O200" s="171"/>
      <c r="P200" s="197"/>
    </row>
    <row r="201" spans="2:16" ht="60" customHeight="1">
      <c r="B201" s="136"/>
      <c r="C201" s="122"/>
      <c r="D201" s="122"/>
      <c r="E201" s="137"/>
      <c r="F201" s="14" t="s">
        <v>2509</v>
      </c>
      <c r="G201" s="324" t="s">
        <v>448</v>
      </c>
      <c r="H201" s="171"/>
      <c r="I201" s="242"/>
      <c r="J201" s="172" t="s">
        <v>2510</v>
      </c>
      <c r="K201" s="173"/>
      <c r="L201" s="173"/>
      <c r="M201" s="173"/>
      <c r="N201" s="173"/>
      <c r="O201" s="173"/>
      <c r="P201" s="174"/>
    </row>
    <row r="202" spans="2:16" ht="60" customHeight="1">
      <c r="B202" s="167" t="s">
        <v>114</v>
      </c>
      <c r="C202" s="166"/>
      <c r="D202" s="166"/>
      <c r="E202" s="166"/>
      <c r="F202" s="104" t="s">
        <v>2563</v>
      </c>
      <c r="G202" s="104"/>
      <c r="H202" s="104"/>
      <c r="I202" s="104"/>
      <c r="J202" s="104"/>
      <c r="K202" s="104"/>
      <c r="L202" s="104"/>
      <c r="M202" s="104"/>
      <c r="N202" s="104"/>
      <c r="O202" s="172"/>
      <c r="P202" s="384"/>
    </row>
    <row r="203" spans="2:16" ht="60" customHeight="1">
      <c r="B203" s="167" t="s">
        <v>115</v>
      </c>
      <c r="C203" s="166"/>
      <c r="D203" s="166"/>
      <c r="E203" s="166"/>
      <c r="F203" s="104" t="s">
        <v>2562</v>
      </c>
      <c r="G203" s="105"/>
      <c r="H203" s="105"/>
      <c r="I203" s="105"/>
      <c r="J203" s="105"/>
      <c r="K203" s="105"/>
      <c r="L203" s="105"/>
      <c r="M203" s="105"/>
      <c r="N203" s="105"/>
      <c r="O203" s="106"/>
      <c r="P203" s="107"/>
    </row>
    <row r="204" spans="2:16" ht="20.100000000000001" customHeight="1">
      <c r="B204" s="167" t="s">
        <v>116</v>
      </c>
      <c r="C204" s="166"/>
      <c r="D204" s="166"/>
      <c r="E204" s="166"/>
      <c r="F204" s="178" t="s">
        <v>2544</v>
      </c>
      <c r="G204" s="178"/>
      <c r="H204" s="178"/>
      <c r="I204" s="178"/>
      <c r="J204" s="178"/>
      <c r="K204" s="178"/>
      <c r="L204" s="178"/>
      <c r="M204" s="178"/>
      <c r="N204" s="178"/>
      <c r="O204" s="138"/>
      <c r="P204" s="179"/>
    </row>
    <row r="205" spans="2:16" ht="60.75" customHeight="1">
      <c r="B205" s="167" t="s">
        <v>117</v>
      </c>
      <c r="C205" s="166"/>
      <c r="D205" s="166"/>
      <c r="E205" s="166"/>
      <c r="F205" s="104" t="s">
        <v>2511</v>
      </c>
      <c r="G205" s="105"/>
      <c r="H205" s="105"/>
      <c r="I205" s="105"/>
      <c r="J205" s="105"/>
      <c r="K205" s="105"/>
      <c r="L205" s="105"/>
      <c r="M205" s="105"/>
      <c r="N205" s="105"/>
      <c r="O205" s="106"/>
      <c r="P205" s="107"/>
    </row>
    <row r="206" spans="2:16" ht="20.100000000000001" customHeight="1">
      <c r="B206" s="230" t="s">
        <v>119</v>
      </c>
      <c r="C206" s="231"/>
      <c r="D206" s="231"/>
      <c r="E206" s="231"/>
      <c r="F206" s="178" t="s">
        <v>2501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2499</v>
      </c>
      <c r="G207" s="178"/>
      <c r="H207" s="178"/>
      <c r="I207" s="178"/>
      <c r="J207" s="178"/>
      <c r="K207" s="178"/>
      <c r="L207" s="178"/>
      <c r="M207" s="178"/>
      <c r="N207" s="178"/>
      <c r="O207" s="138"/>
      <c r="P207" s="179"/>
    </row>
    <row r="208" spans="2:16" ht="20.100000000000001" customHeight="1">
      <c r="B208" s="165"/>
      <c r="C208" s="269"/>
      <c r="D208" s="231" t="s">
        <v>122</v>
      </c>
      <c r="E208" s="231"/>
      <c r="F208" s="178" t="s">
        <v>2501</v>
      </c>
      <c r="G208" s="178"/>
      <c r="H208" s="178"/>
      <c r="I208" s="178"/>
      <c r="J208" s="178"/>
      <c r="K208" s="178"/>
      <c r="L208" s="178"/>
      <c r="M208" s="178"/>
      <c r="N208" s="178"/>
      <c r="O208" s="138"/>
      <c r="P208" s="179"/>
    </row>
    <row r="209" spans="2:20" ht="20.100000000000001" customHeight="1">
      <c r="B209" s="165"/>
      <c r="C209" s="269"/>
      <c r="D209" s="231" t="s">
        <v>123</v>
      </c>
      <c r="E209" s="231"/>
      <c r="F209" s="178" t="s">
        <v>2501</v>
      </c>
      <c r="G209" s="178"/>
      <c r="H209" s="178"/>
      <c r="I209" s="178"/>
      <c r="J209" s="178"/>
      <c r="K209" s="178"/>
      <c r="L209" s="178"/>
      <c r="M209" s="178"/>
      <c r="N209" s="178"/>
      <c r="O209" s="138"/>
      <c r="P209" s="179"/>
    </row>
    <row r="210" spans="2:20" ht="20.100000000000001" customHeight="1">
      <c r="B210" s="165"/>
      <c r="C210" s="269"/>
      <c r="D210" s="231" t="s">
        <v>124</v>
      </c>
      <c r="E210" s="231"/>
      <c r="F210" s="178" t="s">
        <v>2501</v>
      </c>
      <c r="G210" s="178"/>
      <c r="H210" s="178"/>
      <c r="I210" s="178"/>
      <c r="J210" s="178"/>
      <c r="K210" s="178"/>
      <c r="L210" s="178"/>
      <c r="M210" s="178"/>
      <c r="N210" s="178"/>
      <c r="O210" s="138"/>
      <c r="P210" s="179"/>
    </row>
    <row r="211" spans="2:20" ht="20.100000000000001" customHeight="1">
      <c r="B211" s="165"/>
      <c r="C211" s="269"/>
      <c r="D211" s="231" t="s">
        <v>125</v>
      </c>
      <c r="E211" s="231"/>
      <c r="F211" s="178" t="s">
        <v>2501</v>
      </c>
      <c r="G211" s="178"/>
      <c r="H211" s="178"/>
      <c r="I211" s="178"/>
      <c r="J211" s="178"/>
      <c r="K211" s="178"/>
      <c r="L211" s="178"/>
      <c r="M211" s="178"/>
      <c r="N211" s="178"/>
      <c r="O211" s="138"/>
      <c r="P211" s="179"/>
    </row>
    <row r="212" spans="2:20" ht="20.100000000000001" customHeight="1">
      <c r="B212" s="165"/>
      <c r="C212" s="269"/>
      <c r="D212" s="269" t="s">
        <v>126</v>
      </c>
      <c r="E212" s="269"/>
      <c r="F212" s="178" t="s">
        <v>2501</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6"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2499</v>
      </c>
      <c r="K219" s="178"/>
      <c r="L219" s="178"/>
      <c r="M219" s="178"/>
      <c r="N219" s="178"/>
      <c r="O219" s="138"/>
      <c r="P219" s="179"/>
      <c r="S219" s="15" t="str">
        <f>IF(J219="","未記入","")</f>
        <v/>
      </c>
    </row>
    <row r="220" spans="2:20" ht="60" customHeight="1">
      <c r="B220" s="167" t="s">
        <v>128</v>
      </c>
      <c r="C220" s="166"/>
      <c r="D220" s="166"/>
      <c r="E220" s="166"/>
      <c r="F220" s="104" t="s">
        <v>2564</v>
      </c>
      <c r="G220" s="105"/>
      <c r="H220" s="105"/>
      <c r="I220" s="105"/>
      <c r="J220" s="105"/>
      <c r="K220" s="105"/>
      <c r="L220" s="105"/>
      <c r="M220" s="105"/>
      <c r="N220" s="105"/>
      <c r="O220" s="106"/>
      <c r="P220" s="107"/>
    </row>
    <row r="221" spans="2:20" ht="60" customHeight="1">
      <c r="B221" s="167" t="s">
        <v>493</v>
      </c>
      <c r="C221" s="166"/>
      <c r="D221" s="166"/>
      <c r="E221" s="166"/>
      <c r="F221" s="104" t="s">
        <v>2565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1"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2566</v>
      </c>
      <c r="K227" s="173"/>
      <c r="L227" s="173"/>
      <c r="M227" s="173"/>
      <c r="N227" s="173"/>
      <c r="O227" s="173"/>
      <c r="P227" s="174"/>
    </row>
    <row r="228" spans="1:20" ht="20.100000000000001" customHeight="1">
      <c r="B228" s="167" t="s">
        <v>132</v>
      </c>
      <c r="C228" s="166"/>
      <c r="D228" s="166"/>
      <c r="E228" s="166"/>
      <c r="F228" s="138">
        <v>100</v>
      </c>
      <c r="G228" s="93"/>
      <c r="H228" s="93"/>
      <c r="I228" s="93"/>
      <c r="J228" s="93"/>
      <c r="K228" s="93"/>
      <c r="L228" s="93"/>
      <c r="M228" s="93"/>
      <c r="N228" s="171" t="s">
        <v>495</v>
      </c>
      <c r="O228" s="171"/>
      <c r="P228" s="197"/>
    </row>
    <row r="229" spans="1:20" ht="60" customHeight="1" thickBot="1">
      <c r="B229" s="290" t="s">
        <v>71</v>
      </c>
      <c r="C229" s="223"/>
      <c r="D229" s="223"/>
      <c r="E229" s="224"/>
      <c r="F229" s="225" t="s">
        <v>2591</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6"/>
      <c r="C235" s="367"/>
      <c r="D235" s="367"/>
      <c r="E235" s="176" t="s">
        <v>151</v>
      </c>
      <c r="F235" s="176"/>
      <c r="G235" s="176"/>
      <c r="H235" s="176"/>
      <c r="I235" s="176"/>
      <c r="J235" s="176"/>
      <c r="K235" s="176"/>
      <c r="L235" s="176"/>
      <c r="M235" s="176"/>
      <c r="N235" s="349" t="s">
        <v>406</v>
      </c>
      <c r="O235" s="214"/>
      <c r="P235" s="378"/>
    </row>
    <row r="236" spans="1:20" ht="20.100000000000001" customHeight="1">
      <c r="B236" s="360"/>
      <c r="C236" s="361"/>
      <c r="D236" s="361"/>
      <c r="E236" s="166" t="s">
        <v>152</v>
      </c>
      <c r="F236" s="166"/>
      <c r="G236" s="169"/>
      <c r="H236" s="242"/>
      <c r="I236" s="166"/>
      <c r="J236" s="166"/>
      <c r="K236" s="166"/>
      <c r="L236" s="166"/>
      <c r="M236" s="166"/>
      <c r="N236" s="119"/>
      <c r="O236" s="120"/>
      <c r="P236" s="379"/>
    </row>
    <row r="237" spans="1:20" ht="20.100000000000001" customHeight="1">
      <c r="B237" s="360"/>
      <c r="C237" s="361"/>
      <c r="D237" s="361"/>
      <c r="E237" s="166"/>
      <c r="F237" s="166"/>
      <c r="G237" s="166"/>
      <c r="H237" s="166" t="s">
        <v>153</v>
      </c>
      <c r="I237" s="166"/>
      <c r="J237" s="166"/>
      <c r="K237" s="166" t="s">
        <v>154</v>
      </c>
      <c r="L237" s="166"/>
      <c r="M237" s="166"/>
      <c r="N237" s="121"/>
      <c r="O237" s="122"/>
      <c r="P237" s="380"/>
    </row>
    <row r="238" spans="1:20" ht="20.100000000000001" customHeight="1">
      <c r="B238" s="167" t="s">
        <v>140</v>
      </c>
      <c r="C238" s="166"/>
      <c r="D238" s="166"/>
      <c r="E238" s="365">
        <f>IF(OR($H$238&lt;&gt;"",$K$238&lt;&gt;""),SUM($H$238,$K$238),"")</f>
        <v>1</v>
      </c>
      <c r="F238" s="365"/>
      <c r="G238" s="365"/>
      <c r="H238" s="178">
        <v>1</v>
      </c>
      <c r="I238" s="178"/>
      <c r="J238" s="178"/>
      <c r="K238" s="178"/>
      <c r="L238" s="178"/>
      <c r="M238" s="178"/>
      <c r="N238" s="178"/>
      <c r="O238" s="138"/>
      <c r="P238" s="179"/>
    </row>
    <row r="239" spans="1:20" ht="20.100000000000001" customHeight="1">
      <c r="B239" s="167" t="s">
        <v>141</v>
      </c>
      <c r="C239" s="166"/>
      <c r="D239" s="166"/>
      <c r="E239" s="365">
        <f>IF(OR($H$239&lt;&gt;"",$K$239&lt;&gt;""),SUM($H$239,$K$239),"")</f>
        <v>1</v>
      </c>
      <c r="F239" s="365"/>
      <c r="G239" s="365"/>
      <c r="H239" s="178">
        <v>1</v>
      </c>
      <c r="I239" s="178"/>
      <c r="J239" s="178"/>
      <c r="K239" s="178"/>
      <c r="L239" s="178"/>
      <c r="M239" s="178"/>
      <c r="N239" s="178"/>
      <c r="O239" s="138"/>
      <c r="P239" s="179"/>
    </row>
    <row r="240" spans="1:20" ht="20.100000000000001" customHeight="1">
      <c r="B240" s="364" t="s">
        <v>142</v>
      </c>
      <c r="C240" s="166"/>
      <c r="D240" s="166"/>
      <c r="E240" s="365">
        <f>IF(OR($H$240&lt;&gt;"",$K$240&lt;&gt;""),SUM($H$240,$K$240),"")</f>
        <v>10</v>
      </c>
      <c r="F240" s="365"/>
      <c r="G240" s="365"/>
      <c r="H240" s="178">
        <v>10</v>
      </c>
      <c r="I240" s="178"/>
      <c r="J240" s="178"/>
      <c r="K240" s="178"/>
      <c r="L240" s="178"/>
      <c r="M240" s="178"/>
      <c r="N240" s="178"/>
      <c r="O240" s="138"/>
      <c r="P240" s="179"/>
    </row>
    <row r="241" spans="2:20" ht="20.100000000000001" customHeight="1">
      <c r="B241" s="44"/>
      <c r="C241" s="166" t="s">
        <v>143</v>
      </c>
      <c r="D241" s="166"/>
      <c r="E241" s="365">
        <f>IF(OR($H$241&lt;&gt;"",$K$241&lt;&gt;""),SUM($H$241,$K$241),"")</f>
        <v>8</v>
      </c>
      <c r="F241" s="365"/>
      <c r="G241" s="365"/>
      <c r="H241" s="178">
        <v>8</v>
      </c>
      <c r="I241" s="178"/>
      <c r="J241" s="178"/>
      <c r="K241" s="178"/>
      <c r="L241" s="178"/>
      <c r="M241" s="178"/>
      <c r="N241" s="178"/>
      <c r="O241" s="138"/>
      <c r="P241" s="179"/>
    </row>
    <row r="242" spans="2:20" ht="20.100000000000001" customHeight="1">
      <c r="B242" s="45"/>
      <c r="C242" s="166" t="s">
        <v>144</v>
      </c>
      <c r="D242" s="166"/>
      <c r="E242" s="365">
        <f>IF(OR($H$242&lt;&gt;"",$K$242&lt;&gt;""),SUM($H$242,$K$242),"")</f>
        <v>2</v>
      </c>
      <c r="F242" s="365"/>
      <c r="G242" s="365"/>
      <c r="H242" s="178">
        <v>2</v>
      </c>
      <c r="I242" s="178"/>
      <c r="J242" s="178"/>
      <c r="K242" s="178"/>
      <c r="L242" s="178"/>
      <c r="M242" s="178"/>
      <c r="N242" s="178"/>
      <c r="O242" s="138"/>
      <c r="P242" s="179"/>
    </row>
    <row r="243" spans="2:20" ht="20.100000000000001" customHeight="1">
      <c r="B243" s="167" t="s">
        <v>145</v>
      </c>
      <c r="C243" s="166"/>
      <c r="D243" s="166"/>
      <c r="E243" s="365">
        <f>IF(OR($H$243&lt;&gt;"",$K$243&lt;&gt;""),SUM($H$243,$K$243),"")</f>
        <v>1</v>
      </c>
      <c r="F243" s="365"/>
      <c r="G243" s="365"/>
      <c r="H243" s="178">
        <v>1</v>
      </c>
      <c r="I243" s="178"/>
      <c r="J243" s="178"/>
      <c r="K243" s="178"/>
      <c r="L243" s="178"/>
      <c r="M243" s="178"/>
      <c r="N243" s="178"/>
      <c r="O243" s="138"/>
      <c r="P243" s="179"/>
    </row>
    <row r="244" spans="2:20" ht="20.100000000000001" customHeight="1">
      <c r="B244" s="167" t="s">
        <v>146</v>
      </c>
      <c r="C244" s="166"/>
      <c r="D244" s="166"/>
      <c r="E244" s="365" t="str">
        <f>IF(OR($H$244&lt;&gt;"",$K$244&lt;&gt;""),SUM($H$244,$K$244),"")</f>
        <v/>
      </c>
      <c r="F244" s="365"/>
      <c r="G244" s="365"/>
      <c r="H244" s="178"/>
      <c r="I244" s="178"/>
      <c r="J244" s="178"/>
      <c r="K244" s="178"/>
      <c r="L244" s="178"/>
      <c r="M244" s="178"/>
      <c r="N244" s="178"/>
      <c r="O244" s="138"/>
      <c r="P244" s="179"/>
    </row>
    <row r="245" spans="2:20" ht="20.100000000000001" customHeight="1">
      <c r="B245" s="167" t="s">
        <v>147</v>
      </c>
      <c r="C245" s="166"/>
      <c r="D245" s="166"/>
      <c r="E245" s="365">
        <f>IF(OR($H$245&lt;&gt;"",$K$245&lt;&gt;""),SUM($H$245,$K$245),"")</f>
        <v>1</v>
      </c>
      <c r="F245" s="365"/>
      <c r="G245" s="365"/>
      <c r="H245" s="178">
        <v>1</v>
      </c>
      <c r="I245" s="178"/>
      <c r="J245" s="178"/>
      <c r="K245" s="178"/>
      <c r="L245" s="178"/>
      <c r="M245" s="178"/>
      <c r="N245" s="178"/>
      <c r="O245" s="138"/>
      <c r="P245" s="179"/>
    </row>
    <row r="246" spans="2:20" ht="20.100000000000001" customHeight="1">
      <c r="B246" s="167" t="s">
        <v>148</v>
      </c>
      <c r="C246" s="166"/>
      <c r="D246" s="166"/>
      <c r="E246" s="365">
        <f>IF(OR($H$246&lt;&gt;"",$K$246&lt;&gt;""),SUM($H$246,$K$246),"")</f>
        <v>4</v>
      </c>
      <c r="F246" s="365"/>
      <c r="G246" s="365"/>
      <c r="H246" s="178">
        <v>2</v>
      </c>
      <c r="I246" s="178"/>
      <c r="J246" s="178"/>
      <c r="K246" s="178">
        <v>2</v>
      </c>
      <c r="L246" s="178"/>
      <c r="M246" s="178"/>
      <c r="N246" s="178"/>
      <c r="O246" s="138"/>
      <c r="P246" s="179"/>
    </row>
    <row r="247" spans="2:20" ht="20.100000000000001" customHeight="1">
      <c r="B247" s="167" t="s">
        <v>149</v>
      </c>
      <c r="C247" s="166"/>
      <c r="D247" s="166"/>
      <c r="E247" s="365">
        <f>IF(OR($H$247&lt;&gt;"",$K$247&lt;&gt;""),SUM($H$247,$K$247),"")</f>
        <v>2</v>
      </c>
      <c r="F247" s="365"/>
      <c r="G247" s="365"/>
      <c r="H247" s="178">
        <v>2</v>
      </c>
      <c r="I247" s="178"/>
      <c r="J247" s="178"/>
      <c r="K247" s="178"/>
      <c r="L247" s="178"/>
      <c r="M247" s="178"/>
      <c r="N247" s="178"/>
      <c r="O247" s="138"/>
      <c r="P247" s="179"/>
    </row>
    <row r="248" spans="2:20" ht="20.100000000000001" customHeight="1">
      <c r="B248" s="167" t="s">
        <v>150</v>
      </c>
      <c r="C248" s="166"/>
      <c r="D248" s="166"/>
      <c r="E248" s="365">
        <f>IF(OR($H$248&lt;&gt;"",$K$248&lt;&gt;""),SUM($H$248,$K$248),"")</f>
        <v>2</v>
      </c>
      <c r="F248" s="365"/>
      <c r="G248" s="365"/>
      <c r="H248" s="178">
        <v>2</v>
      </c>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4" t="s">
        <v>157</v>
      </c>
      <c r="C250" s="168"/>
      <c r="D250" s="168"/>
      <c r="E250" s="168"/>
      <c r="F250" s="168"/>
      <c r="G250" s="168"/>
      <c r="H250" s="168"/>
      <c r="I250" s="168"/>
      <c r="J250" s="168"/>
      <c r="K250" s="168"/>
      <c r="L250" s="168"/>
      <c r="M250" s="168"/>
      <c r="N250" s="168"/>
      <c r="O250" s="207"/>
      <c r="P250" s="249"/>
    </row>
    <row r="251" spans="2:20" ht="20.100000000000001" customHeight="1">
      <c r="B251" s="371" t="s">
        <v>158</v>
      </c>
      <c r="C251" s="372"/>
      <c r="D251" s="372"/>
      <c r="E251" s="372"/>
      <c r="F251" s="372"/>
      <c r="G251" s="372"/>
      <c r="H251" s="372"/>
      <c r="I251" s="372"/>
      <c r="J251" s="372"/>
      <c r="K251" s="372"/>
      <c r="L251" s="372"/>
      <c r="M251" s="372"/>
      <c r="N251" s="372"/>
      <c r="O251" s="345"/>
      <c r="P251" s="373"/>
    </row>
    <row r="252" spans="2:20" ht="20.100000000000001" customHeight="1">
      <c r="B252" s="371" t="s">
        <v>159</v>
      </c>
      <c r="C252" s="372"/>
      <c r="D252" s="372"/>
      <c r="E252" s="372"/>
      <c r="F252" s="372"/>
      <c r="G252" s="372"/>
      <c r="H252" s="372"/>
      <c r="I252" s="372"/>
      <c r="J252" s="372"/>
      <c r="K252" s="372"/>
      <c r="L252" s="372"/>
      <c r="M252" s="372"/>
      <c r="N252" s="372"/>
      <c r="O252" s="345"/>
      <c r="P252" s="373"/>
    </row>
    <row r="253" spans="2:20" ht="20.100000000000001" customHeight="1" thickBot="1">
      <c r="B253" s="374" t="s">
        <v>156</v>
      </c>
      <c r="C253" s="375"/>
      <c r="D253" s="375"/>
      <c r="E253" s="375"/>
      <c r="F253" s="375"/>
      <c r="G253" s="375"/>
      <c r="H253" s="375"/>
      <c r="I253" s="375"/>
      <c r="J253" s="375"/>
      <c r="K253" s="375"/>
      <c r="L253" s="375"/>
      <c r="M253" s="375"/>
      <c r="N253" s="375"/>
      <c r="O253" s="376"/>
      <c r="P253" s="377"/>
    </row>
    <row r="254" spans="2:20" ht="20.100000000000001" customHeight="1"/>
    <row r="255" spans="2:20" s="17" customFormat="1" ht="20.100000000000001" customHeight="1" thickBot="1">
      <c r="B255" s="17" t="s">
        <v>160</v>
      </c>
      <c r="S255" s="18"/>
      <c r="T255" s="18"/>
    </row>
    <row r="256" spans="2:20" ht="20.100000000000001" customHeight="1">
      <c r="B256" s="366"/>
      <c r="C256" s="367"/>
      <c r="D256" s="367"/>
      <c r="E256" s="367"/>
      <c r="F256" s="367"/>
      <c r="G256" s="368" t="s">
        <v>152</v>
      </c>
      <c r="H256" s="368"/>
      <c r="I256" s="368"/>
      <c r="J256" s="176"/>
      <c r="K256" s="176"/>
      <c r="L256" s="176"/>
      <c r="M256" s="176"/>
      <c r="N256" s="176"/>
      <c r="O256" s="369"/>
      <c r="P256" s="370"/>
    </row>
    <row r="257" spans="2:20" ht="20.100000000000001" customHeight="1">
      <c r="B257" s="360"/>
      <c r="C257" s="361"/>
      <c r="D257" s="361"/>
      <c r="E257" s="361"/>
      <c r="F257" s="361"/>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5" t="str">
        <f>IF(OR($J$258&lt;&gt;"",$M$258&lt;&gt;""),SUM($J$258,$M$258),"")</f>
        <v/>
      </c>
      <c r="H258" s="365"/>
      <c r="I258" s="365"/>
      <c r="J258" s="178"/>
      <c r="K258" s="178"/>
      <c r="L258" s="178"/>
      <c r="M258" s="178"/>
      <c r="N258" s="178"/>
      <c r="O258" s="138"/>
      <c r="P258" s="179"/>
    </row>
    <row r="259" spans="2:20" ht="20.100000000000001" customHeight="1">
      <c r="B259" s="167" t="s">
        <v>162</v>
      </c>
      <c r="C259" s="166"/>
      <c r="D259" s="166"/>
      <c r="E259" s="166"/>
      <c r="F259" s="166"/>
      <c r="G259" s="365">
        <f>IF(OR($J$259&lt;&gt;"",$M$259&lt;&gt;""),SUM($J$259,$M$259),"")</f>
        <v>4</v>
      </c>
      <c r="H259" s="365"/>
      <c r="I259" s="365"/>
      <c r="J259" s="178">
        <v>4</v>
      </c>
      <c r="K259" s="178"/>
      <c r="L259" s="178"/>
      <c r="M259" s="178"/>
      <c r="N259" s="178"/>
      <c r="O259" s="138"/>
      <c r="P259" s="179"/>
    </row>
    <row r="260" spans="2:20" ht="20.100000000000001" customHeight="1">
      <c r="B260" s="167" t="s">
        <v>163</v>
      </c>
      <c r="C260" s="166"/>
      <c r="D260" s="166"/>
      <c r="E260" s="166"/>
      <c r="F260" s="166"/>
      <c r="G260" s="365">
        <f>IF(OR($J$260&lt;&gt;"",$M$260&lt;&gt;""),SUM($J$260,$M$260),"")</f>
        <v>3</v>
      </c>
      <c r="H260" s="365"/>
      <c r="I260" s="365"/>
      <c r="J260" s="178">
        <v>3</v>
      </c>
      <c r="K260" s="178"/>
      <c r="L260" s="178"/>
      <c r="M260" s="178"/>
      <c r="N260" s="178"/>
      <c r="O260" s="138"/>
      <c r="P260" s="179"/>
    </row>
    <row r="261" spans="2:20" ht="20.100000000000001" customHeight="1">
      <c r="B261" s="167" t="s">
        <v>399</v>
      </c>
      <c r="C261" s="166"/>
      <c r="D261" s="166"/>
      <c r="E261" s="166"/>
      <c r="F261" s="166"/>
      <c r="G261" s="365">
        <f>IF(OR($J$261&lt;&gt;"",$M$261&lt;&gt;""),SUM($J$261,$M$261),"")</f>
        <v>1</v>
      </c>
      <c r="H261" s="365"/>
      <c r="I261" s="365"/>
      <c r="J261" s="178">
        <v>1</v>
      </c>
      <c r="K261" s="178"/>
      <c r="L261" s="178"/>
      <c r="M261" s="178"/>
      <c r="N261" s="178"/>
      <c r="O261" s="138"/>
      <c r="P261" s="179"/>
    </row>
    <row r="262" spans="2:20" ht="20.100000000000001" customHeight="1" thickBot="1">
      <c r="B262" s="186" t="s">
        <v>164</v>
      </c>
      <c r="C262" s="187"/>
      <c r="D262" s="187"/>
      <c r="E262" s="187"/>
      <c r="F262" s="187"/>
      <c r="G262" s="356" t="str">
        <f>IF(OR($J$262&lt;&gt;"",$M$262&lt;&gt;""),SUM($J$262,$M$262),"")</f>
        <v/>
      </c>
      <c r="H262" s="356"/>
      <c r="I262" s="356"/>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6"/>
      <c r="C265" s="367"/>
      <c r="D265" s="367"/>
      <c r="E265" s="367"/>
      <c r="F265" s="367"/>
      <c r="G265" s="368" t="s">
        <v>152</v>
      </c>
      <c r="H265" s="368"/>
      <c r="I265" s="368"/>
      <c r="J265" s="176"/>
      <c r="K265" s="176"/>
      <c r="L265" s="176"/>
      <c r="M265" s="176"/>
      <c r="N265" s="176"/>
      <c r="O265" s="369"/>
      <c r="P265" s="370"/>
    </row>
    <row r="266" spans="2:20" ht="20.100000000000001" customHeight="1">
      <c r="B266" s="360"/>
      <c r="C266" s="361"/>
      <c r="D266" s="361"/>
      <c r="E266" s="361"/>
      <c r="F266" s="361"/>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5">
        <f>IF(OR($J$267&lt;&gt;"",$M$267&lt;&gt;""),SUM($J$267,$M$267),"")</f>
        <v>1</v>
      </c>
      <c r="H267" s="365"/>
      <c r="I267" s="365"/>
      <c r="J267" s="178">
        <v>1</v>
      </c>
      <c r="K267" s="178"/>
      <c r="L267" s="178"/>
      <c r="M267" s="178"/>
      <c r="N267" s="178"/>
      <c r="O267" s="138"/>
      <c r="P267" s="179"/>
    </row>
    <row r="268" spans="2:20" ht="20.100000000000001" customHeight="1">
      <c r="B268" s="167" t="s">
        <v>167</v>
      </c>
      <c r="C268" s="166"/>
      <c r="D268" s="166"/>
      <c r="E268" s="166"/>
      <c r="F268" s="166"/>
      <c r="G268" s="365" t="str">
        <f>IF(OR($J$268&lt;&gt;"",$M$268&lt;&gt;""),SUM($J$268,$M$268),"")</f>
        <v/>
      </c>
      <c r="H268" s="365"/>
      <c r="I268" s="365"/>
      <c r="J268" s="178"/>
      <c r="K268" s="178"/>
      <c r="L268" s="178"/>
      <c r="M268" s="178"/>
      <c r="N268" s="178"/>
      <c r="O268" s="138"/>
      <c r="P268" s="179"/>
    </row>
    <row r="269" spans="2:20" ht="20.100000000000001" customHeight="1">
      <c r="B269" s="167" t="s">
        <v>168</v>
      </c>
      <c r="C269" s="166"/>
      <c r="D269" s="166"/>
      <c r="E269" s="166"/>
      <c r="F269" s="166"/>
      <c r="G269" s="365" t="str">
        <f>IF(OR($J$269&lt;&gt;"",$M$269&lt;&gt;""),SUM($J$269,$M$269),"")</f>
        <v/>
      </c>
      <c r="H269" s="365"/>
      <c r="I269" s="365"/>
      <c r="J269" s="178"/>
      <c r="K269" s="178"/>
      <c r="L269" s="178"/>
      <c r="M269" s="178"/>
      <c r="N269" s="178"/>
      <c r="O269" s="138"/>
      <c r="P269" s="179"/>
    </row>
    <row r="270" spans="2:20" ht="20.100000000000001" customHeight="1">
      <c r="B270" s="167" t="s">
        <v>169</v>
      </c>
      <c r="C270" s="166"/>
      <c r="D270" s="166"/>
      <c r="E270" s="166"/>
      <c r="F270" s="166"/>
      <c r="G270" s="365" t="str">
        <f>IF(OR($J$270&lt;&gt;"",$M$270&lt;&gt;""),SUM($J$270,$M$270),"")</f>
        <v/>
      </c>
      <c r="H270" s="365"/>
      <c r="I270" s="365"/>
      <c r="J270" s="178"/>
      <c r="K270" s="178"/>
      <c r="L270" s="178"/>
      <c r="M270" s="178"/>
      <c r="N270" s="178"/>
      <c r="O270" s="138"/>
      <c r="P270" s="179"/>
    </row>
    <row r="271" spans="2:20" ht="20.100000000000001" customHeight="1">
      <c r="B271" s="167" t="s">
        <v>170</v>
      </c>
      <c r="C271" s="166"/>
      <c r="D271" s="166"/>
      <c r="E271" s="166"/>
      <c r="F271" s="166"/>
      <c r="G271" s="365" t="str">
        <f>IF(OR($J$271&lt;&gt;"",$M$271&lt;&gt;""),SUM($J$271,$M$271),"")</f>
        <v/>
      </c>
      <c r="H271" s="365"/>
      <c r="I271" s="365"/>
      <c r="J271" s="178"/>
      <c r="K271" s="178"/>
      <c r="L271" s="178"/>
      <c r="M271" s="178"/>
      <c r="N271" s="178"/>
      <c r="O271" s="138"/>
      <c r="P271" s="179"/>
    </row>
    <row r="272" spans="2:20" ht="20.100000000000001" customHeight="1">
      <c r="B272" s="364" t="s">
        <v>171</v>
      </c>
      <c r="C272" s="168"/>
      <c r="D272" s="168"/>
      <c r="E272" s="168"/>
      <c r="F272" s="168"/>
      <c r="G272" s="365" t="str">
        <f>IF(OR($J$272&lt;&gt;"",$M$272&lt;&gt;""),SUM($J$272,$M$272),"")</f>
        <v/>
      </c>
      <c r="H272" s="365"/>
      <c r="I272" s="365"/>
      <c r="J272" s="178"/>
      <c r="K272" s="178"/>
      <c r="L272" s="178"/>
      <c r="M272" s="178"/>
      <c r="N272" s="178"/>
      <c r="O272" s="138"/>
      <c r="P272" s="179"/>
    </row>
    <row r="273" spans="1:20" ht="20.100000000000001" customHeight="1">
      <c r="A273" s="4"/>
      <c r="B273" s="171" t="s">
        <v>412</v>
      </c>
      <c r="C273" s="171"/>
      <c r="D273" s="171"/>
      <c r="E273" s="171"/>
      <c r="F273" s="242"/>
      <c r="G273" s="365" t="str">
        <f>IF(OR($J$273&lt;&gt;"",$M$273&lt;&gt;""),SUM($J$273,$M$273),"")</f>
        <v/>
      </c>
      <c r="H273" s="365"/>
      <c r="I273" s="365"/>
      <c r="J273" s="178"/>
      <c r="K273" s="178"/>
      <c r="L273" s="178"/>
      <c r="M273" s="178"/>
      <c r="N273" s="178"/>
      <c r="O273" s="138"/>
      <c r="P273" s="179"/>
    </row>
    <row r="274" spans="1:20" ht="20.100000000000001" customHeight="1" thickBot="1">
      <c r="A274" s="4"/>
      <c r="B274" s="223" t="s">
        <v>413</v>
      </c>
      <c r="C274" s="223"/>
      <c r="D274" s="223"/>
      <c r="E274" s="223"/>
      <c r="F274" s="224"/>
      <c r="G274" s="356" t="str">
        <f>IF(OR($J$274&lt;&gt;"",$M$274&lt;&gt;""),SUM($J$274,$M$274),"")</f>
        <v/>
      </c>
      <c r="H274" s="356"/>
      <c r="I274" s="356"/>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7" t="s">
        <v>455</v>
      </c>
      <c r="C277" s="358"/>
      <c r="D277" s="358"/>
      <c r="E277" s="359"/>
      <c r="F277" s="46" t="s">
        <v>496</v>
      </c>
      <c r="G277" s="29">
        <v>19</v>
      </c>
      <c r="H277" s="47" t="s">
        <v>504</v>
      </c>
      <c r="I277" s="29">
        <v>30</v>
      </c>
      <c r="J277" s="47" t="s">
        <v>505</v>
      </c>
      <c r="K277" s="48" t="s">
        <v>450</v>
      </c>
      <c r="L277" s="29">
        <v>7</v>
      </c>
      <c r="M277" s="47" t="s">
        <v>504</v>
      </c>
      <c r="N277" s="29">
        <v>30</v>
      </c>
      <c r="O277" s="47" t="s">
        <v>505</v>
      </c>
      <c r="P277" s="49" t="s">
        <v>507</v>
      </c>
    </row>
    <row r="278" spans="1:20" ht="20.100000000000001" customHeight="1">
      <c r="B278" s="360"/>
      <c r="C278" s="361"/>
      <c r="D278" s="361"/>
      <c r="E278" s="361"/>
      <c r="F278" s="287" t="s">
        <v>173</v>
      </c>
      <c r="G278" s="288"/>
      <c r="H278" s="288"/>
      <c r="I278" s="288"/>
      <c r="J278" s="362"/>
      <c r="K278" s="339" t="s">
        <v>174</v>
      </c>
      <c r="L278" s="363"/>
      <c r="M278" s="363"/>
      <c r="N278" s="363"/>
      <c r="O278" s="363"/>
      <c r="P278" s="340"/>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1"/>
      <c r="D283" s="341"/>
      <c r="E283" s="279"/>
      <c r="F283" s="349" t="s">
        <v>400</v>
      </c>
      <c r="G283" s="341"/>
      <c r="H283" s="341"/>
      <c r="I283" s="341"/>
      <c r="J283" s="341"/>
      <c r="K283" s="279"/>
      <c r="L283" s="350"/>
      <c r="M283" s="351"/>
      <c r="N283" s="351"/>
      <c r="O283" s="351"/>
      <c r="P283" s="352"/>
    </row>
    <row r="284" spans="1:20" ht="20.100000000000001" customHeight="1">
      <c r="B284" s="342"/>
      <c r="C284" s="343"/>
      <c r="D284" s="343"/>
      <c r="E284" s="344"/>
      <c r="F284" s="297"/>
      <c r="G284" s="298"/>
      <c r="H284" s="298"/>
      <c r="I284" s="298"/>
      <c r="J284" s="298"/>
      <c r="K284" s="281"/>
      <c r="L284" s="353"/>
      <c r="M284" s="354"/>
      <c r="N284" s="354"/>
      <c r="O284" s="354"/>
      <c r="P284" s="355"/>
    </row>
    <row r="285" spans="1:20" ht="20.100000000000001" customHeight="1">
      <c r="B285" s="342"/>
      <c r="C285" s="343"/>
      <c r="D285" s="343"/>
      <c r="E285" s="344"/>
      <c r="F285" s="117" t="s">
        <v>178</v>
      </c>
      <c r="G285" s="218"/>
      <c r="H285" s="218"/>
      <c r="I285" s="218"/>
      <c r="J285" s="218"/>
      <c r="K285" s="236"/>
      <c r="L285" s="123"/>
      <c r="M285" s="124"/>
      <c r="N285" s="124"/>
      <c r="O285" s="124"/>
      <c r="P285" s="346" t="s">
        <v>452</v>
      </c>
    </row>
    <row r="286" spans="1:20" ht="20.100000000000001" customHeight="1">
      <c r="B286" s="342"/>
      <c r="C286" s="343"/>
      <c r="D286" s="343"/>
      <c r="E286" s="344"/>
      <c r="F286" s="345"/>
      <c r="G286" s="343"/>
      <c r="H286" s="343"/>
      <c r="I286" s="343"/>
      <c r="J286" s="343"/>
      <c r="K286" s="344"/>
      <c r="L286" s="126"/>
      <c r="M286" s="127"/>
      <c r="N286" s="127"/>
      <c r="O286" s="127"/>
      <c r="P286" s="347"/>
    </row>
    <row r="287" spans="1:20" ht="20.100000000000001" customHeight="1">
      <c r="B287" s="280"/>
      <c r="C287" s="298"/>
      <c r="D287" s="298"/>
      <c r="E287" s="281"/>
      <c r="F287" s="297"/>
      <c r="G287" s="298"/>
      <c r="H287" s="298"/>
      <c r="I287" s="298"/>
      <c r="J287" s="298"/>
      <c r="K287" s="281"/>
      <c r="L287" s="129"/>
      <c r="M287" s="130"/>
      <c r="N287" s="130"/>
      <c r="O287" s="130"/>
      <c r="P287" s="348"/>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6"/>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1"/>
      <c r="D295" s="341"/>
      <c r="E295" s="341"/>
      <c r="F295" s="279"/>
      <c r="G295" s="176" t="s">
        <v>183</v>
      </c>
      <c r="H295" s="176"/>
      <c r="I295" s="176"/>
      <c r="J295" s="176"/>
      <c r="K295" s="176"/>
      <c r="L295" s="192" t="s">
        <v>2501</v>
      </c>
      <c r="M295" s="193"/>
      <c r="N295" s="193"/>
      <c r="O295" s="193"/>
      <c r="P295" s="194"/>
    </row>
    <row r="296" spans="2:20" ht="20.100000000000001" customHeight="1">
      <c r="B296" s="342"/>
      <c r="C296" s="343"/>
      <c r="D296" s="343"/>
      <c r="E296" s="343"/>
      <c r="F296" s="344"/>
      <c r="G296" s="117" t="s">
        <v>456</v>
      </c>
      <c r="H296" s="133"/>
      <c r="I296" s="138" t="s">
        <v>2499</v>
      </c>
      <c r="J296" s="93"/>
      <c r="K296" s="93"/>
      <c r="L296" s="93"/>
      <c r="M296" s="93"/>
      <c r="N296" s="93"/>
      <c r="O296" s="93"/>
      <c r="P296" s="139"/>
    </row>
    <row r="297" spans="2:20" ht="20.100000000000001" customHeight="1">
      <c r="B297" s="342"/>
      <c r="C297" s="343"/>
      <c r="D297" s="343"/>
      <c r="E297" s="343"/>
      <c r="F297" s="344"/>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2567</v>
      </c>
      <c r="N298" s="173"/>
      <c r="O298" s="173"/>
      <c r="P298" s="174"/>
    </row>
    <row r="299" spans="2:20" ht="20.100000000000001" customHeight="1">
      <c r="B299" s="315"/>
      <c r="C299" s="218"/>
      <c r="D299" s="218"/>
      <c r="E299" s="218"/>
      <c r="F299" s="236"/>
      <c r="G299" s="338" t="s">
        <v>144</v>
      </c>
      <c r="H299" s="338"/>
      <c r="I299" s="338" t="s">
        <v>143</v>
      </c>
      <c r="J299" s="338"/>
      <c r="K299" s="338" t="s">
        <v>141</v>
      </c>
      <c r="L299" s="338"/>
      <c r="M299" s="338" t="s">
        <v>145</v>
      </c>
      <c r="N299" s="338"/>
      <c r="O299" s="339" t="s">
        <v>146</v>
      </c>
      <c r="P299" s="340"/>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2" t="s">
        <v>187</v>
      </c>
      <c r="C303" s="333"/>
      <c r="D303" s="169" t="s">
        <v>188</v>
      </c>
      <c r="E303" s="171"/>
      <c r="F303" s="242"/>
      <c r="G303" s="28">
        <v>2</v>
      </c>
      <c r="H303" s="28"/>
      <c r="I303" s="28">
        <v>8</v>
      </c>
      <c r="J303" s="28"/>
      <c r="K303" s="28">
        <v>1</v>
      </c>
      <c r="L303" s="28"/>
      <c r="M303" s="28">
        <v>1</v>
      </c>
      <c r="N303" s="28"/>
      <c r="O303" s="28"/>
      <c r="P303" s="28"/>
      <c r="Q303" s="12"/>
    </row>
    <row r="304" spans="2:20" ht="20.100000000000001" customHeight="1">
      <c r="B304" s="334"/>
      <c r="C304" s="335"/>
      <c r="D304" s="117" t="s">
        <v>189</v>
      </c>
      <c r="E304" s="118"/>
      <c r="F304" s="133"/>
      <c r="G304" s="330"/>
      <c r="H304" s="330"/>
      <c r="I304" s="330"/>
      <c r="J304" s="330"/>
      <c r="K304" s="330"/>
      <c r="L304" s="330"/>
      <c r="M304" s="330"/>
      <c r="N304" s="330"/>
      <c r="O304" s="330"/>
      <c r="P304" s="330"/>
      <c r="Q304" s="12"/>
    </row>
    <row r="305" spans="1:20" ht="20.100000000000001" customHeight="1">
      <c r="B305" s="334"/>
      <c r="C305" s="335"/>
      <c r="D305" s="121"/>
      <c r="E305" s="122"/>
      <c r="F305" s="137"/>
      <c r="G305" s="331"/>
      <c r="H305" s="331"/>
      <c r="I305" s="331"/>
      <c r="J305" s="331"/>
      <c r="K305" s="331"/>
      <c r="L305" s="331"/>
      <c r="M305" s="331"/>
      <c r="N305" s="331"/>
      <c r="O305" s="331"/>
      <c r="P305" s="331"/>
      <c r="Q305" s="12"/>
    </row>
    <row r="306" spans="1:20" ht="20.100000000000001" customHeight="1">
      <c r="B306" s="334"/>
      <c r="C306" s="335"/>
      <c r="D306" s="117" t="s">
        <v>190</v>
      </c>
      <c r="E306" s="118"/>
      <c r="F306" s="133"/>
      <c r="G306" s="330"/>
      <c r="H306" s="330"/>
      <c r="I306" s="330"/>
      <c r="J306" s="330"/>
      <c r="K306" s="330"/>
      <c r="L306" s="330"/>
      <c r="M306" s="330"/>
      <c r="N306" s="330"/>
      <c r="O306" s="330"/>
      <c r="P306" s="330"/>
      <c r="Q306" s="12"/>
    </row>
    <row r="307" spans="1:20" ht="20.100000000000001" customHeight="1">
      <c r="B307" s="334"/>
      <c r="C307" s="335"/>
      <c r="D307" s="121"/>
      <c r="E307" s="122"/>
      <c r="F307" s="137"/>
      <c r="G307" s="331"/>
      <c r="H307" s="331"/>
      <c r="I307" s="331"/>
      <c r="J307" s="331"/>
      <c r="K307" s="331"/>
      <c r="L307" s="331"/>
      <c r="M307" s="331"/>
      <c r="N307" s="331"/>
      <c r="O307" s="331"/>
      <c r="P307" s="331"/>
      <c r="Q307" s="12"/>
    </row>
    <row r="308" spans="1:20" ht="20.100000000000001" customHeight="1">
      <c r="B308" s="334"/>
      <c r="C308" s="335"/>
      <c r="D308" s="117" t="s">
        <v>191</v>
      </c>
      <c r="E308" s="118"/>
      <c r="F308" s="133"/>
      <c r="G308" s="330"/>
      <c r="H308" s="330"/>
      <c r="I308" s="330"/>
      <c r="J308" s="330"/>
      <c r="K308" s="330"/>
      <c r="L308" s="330"/>
      <c r="M308" s="330"/>
      <c r="N308" s="330"/>
      <c r="O308" s="330"/>
      <c r="P308" s="330"/>
      <c r="Q308" s="12"/>
    </row>
    <row r="309" spans="1:20" ht="20.100000000000001" customHeight="1">
      <c r="B309" s="334"/>
      <c r="C309" s="335"/>
      <c r="D309" s="121"/>
      <c r="E309" s="122"/>
      <c r="F309" s="137"/>
      <c r="G309" s="331"/>
      <c r="H309" s="331"/>
      <c r="I309" s="331"/>
      <c r="J309" s="331"/>
      <c r="K309" s="331"/>
      <c r="L309" s="331"/>
      <c r="M309" s="331"/>
      <c r="N309" s="331"/>
      <c r="O309" s="331"/>
      <c r="P309" s="331"/>
      <c r="Q309" s="12"/>
    </row>
    <row r="310" spans="1:20" ht="20.100000000000001" customHeight="1">
      <c r="B310" s="336"/>
      <c r="C310" s="337"/>
      <c r="D310" s="169" t="s">
        <v>192</v>
      </c>
      <c r="E310" s="171"/>
      <c r="F310" s="242"/>
      <c r="G310" s="28"/>
      <c r="H310" s="28"/>
      <c r="I310" s="28"/>
      <c r="J310" s="28"/>
      <c r="K310" s="28"/>
      <c r="L310" s="28"/>
      <c r="M310" s="28"/>
      <c r="N310" s="28"/>
      <c r="O310" s="28">
        <v>1</v>
      </c>
      <c r="P310" s="28"/>
      <c r="Q310" s="12"/>
    </row>
    <row r="311" spans="1:20" ht="20.100000000000001" customHeight="1" thickBot="1">
      <c r="B311" s="186" t="s">
        <v>193</v>
      </c>
      <c r="C311" s="187"/>
      <c r="D311" s="187"/>
      <c r="E311" s="187"/>
      <c r="F311" s="187"/>
      <c r="G311" s="187"/>
      <c r="H311" s="211" t="s">
        <v>2499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6" t="s">
        <v>196</v>
      </c>
      <c r="C315" s="176"/>
      <c r="D315" s="176"/>
      <c r="E315" s="176"/>
      <c r="F315" s="327" t="s">
        <v>2513</v>
      </c>
      <c r="G315" s="328"/>
      <c r="H315" s="328"/>
      <c r="I315" s="328"/>
      <c r="J315" s="328"/>
      <c r="K315" s="328"/>
      <c r="L315" s="328"/>
      <c r="M315" s="328"/>
      <c r="N315" s="328"/>
      <c r="O315" s="328"/>
      <c r="P315" s="329"/>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4"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5"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4"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2515</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1" t="s">
        <v>458</v>
      </c>
      <c r="G325" s="322"/>
      <c r="H325" s="322"/>
      <c r="I325" s="322"/>
      <c r="J325" s="322"/>
      <c r="K325" s="322"/>
      <c r="L325" s="322"/>
      <c r="M325" s="322"/>
      <c r="N325" s="322"/>
      <c r="O325" s="322"/>
      <c r="P325" s="323"/>
    </row>
    <row r="326" spans="2:20" ht="20.100000000000001" customHeight="1">
      <c r="B326" s="136"/>
      <c r="C326" s="122"/>
      <c r="D326" s="122"/>
      <c r="E326" s="137"/>
      <c r="F326" s="54"/>
      <c r="G326" s="195" t="s">
        <v>460</v>
      </c>
      <c r="H326" s="196"/>
      <c r="I326" s="196"/>
      <c r="J326" s="93">
        <v>1</v>
      </c>
      <c r="K326" s="93"/>
      <c r="L326" s="93"/>
      <c r="M326" s="171" t="s">
        <v>459</v>
      </c>
      <c r="N326" s="171"/>
      <c r="O326" s="171"/>
      <c r="P326" s="197"/>
      <c r="S326" s="15" t="str">
        <f>IF(F324=MST!CI6,IF(J326="","未記入",""),"")</f>
        <v/>
      </c>
    </row>
    <row r="327" spans="2:20" ht="60" customHeight="1">
      <c r="B327" s="165" t="s">
        <v>201</v>
      </c>
      <c r="C327" s="166"/>
      <c r="D327" s="166" t="s">
        <v>202</v>
      </c>
      <c r="E327" s="166"/>
      <c r="F327" s="104" t="s">
        <v>2568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6" t="s">
        <v>2569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7"/>
      <c r="C331" s="318"/>
      <c r="D331" s="318"/>
      <c r="E331" s="318"/>
      <c r="F331" s="318"/>
      <c r="G331" s="318"/>
      <c r="H331" s="319"/>
      <c r="I331" s="294" t="s">
        <v>205</v>
      </c>
      <c r="J331" s="293"/>
      <c r="K331" s="293"/>
      <c r="L331" s="320"/>
      <c r="M331" s="294" t="s">
        <v>206</v>
      </c>
      <c r="N331" s="293"/>
      <c r="O331" s="293"/>
      <c r="P331" s="295"/>
    </row>
    <row r="332" spans="2:20" ht="20.100000000000001" customHeight="1">
      <c r="B332" s="167" t="s">
        <v>207</v>
      </c>
      <c r="C332" s="166"/>
      <c r="D332" s="166"/>
      <c r="E332" s="169" t="s">
        <v>214</v>
      </c>
      <c r="F332" s="171"/>
      <c r="G332" s="171"/>
      <c r="H332" s="242"/>
      <c r="I332" s="178" t="s">
        <v>2545</v>
      </c>
      <c r="J332" s="178"/>
      <c r="K332" s="178"/>
      <c r="L332" s="178"/>
      <c r="M332" s="138" t="s">
        <v>2517</v>
      </c>
      <c r="N332" s="93"/>
      <c r="O332" s="93"/>
      <c r="P332" s="139"/>
    </row>
    <row r="333" spans="2:20" ht="20.100000000000001" customHeight="1">
      <c r="B333" s="167"/>
      <c r="C333" s="166"/>
      <c r="D333" s="166"/>
      <c r="E333" s="169" t="s">
        <v>215</v>
      </c>
      <c r="F333" s="171"/>
      <c r="G333" s="171"/>
      <c r="H333" s="242"/>
      <c r="I333" s="138" t="s">
        <v>2516</v>
      </c>
      <c r="J333" s="93"/>
      <c r="K333" s="93"/>
      <c r="L333" s="55" t="s">
        <v>498</v>
      </c>
      <c r="M333" s="138" t="s">
        <v>2516</v>
      </c>
      <c r="N333" s="93"/>
      <c r="O333" s="93"/>
      <c r="P333" s="40" t="s">
        <v>498</v>
      </c>
    </row>
    <row r="334" spans="2:20" ht="20.100000000000001" customHeight="1">
      <c r="B334" s="167" t="s">
        <v>45</v>
      </c>
      <c r="C334" s="166"/>
      <c r="D334" s="166"/>
      <c r="E334" s="169" t="s">
        <v>216</v>
      </c>
      <c r="F334" s="171"/>
      <c r="G334" s="171"/>
      <c r="H334" s="242"/>
      <c r="I334" s="138">
        <v>16.53</v>
      </c>
      <c r="J334" s="93"/>
      <c r="K334" s="93"/>
      <c r="L334" s="55" t="s">
        <v>490</v>
      </c>
      <c r="M334" s="138">
        <v>16.53</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8" t="s">
        <v>2384</v>
      </c>
      <c r="N335" s="178"/>
      <c r="O335" s="178"/>
      <c r="P335" s="178"/>
      <c r="Q335" s="12"/>
    </row>
    <row r="336" spans="2:20" ht="20.100000000000001" customHeight="1">
      <c r="B336" s="167"/>
      <c r="C336" s="166"/>
      <c r="D336" s="166"/>
      <c r="E336" s="169" t="s">
        <v>58</v>
      </c>
      <c r="F336" s="171"/>
      <c r="G336" s="171"/>
      <c r="H336" s="242"/>
      <c r="I336" s="178" t="s">
        <v>2385</v>
      </c>
      <c r="J336" s="178"/>
      <c r="K336" s="178"/>
      <c r="L336" s="178"/>
      <c r="M336" s="178" t="s">
        <v>2385</v>
      </c>
      <c r="N336" s="178"/>
      <c r="O336" s="178"/>
      <c r="P336" s="178"/>
      <c r="Q336" s="12"/>
    </row>
    <row r="337" spans="2:20" ht="20.100000000000001" customHeight="1">
      <c r="B337" s="167"/>
      <c r="C337" s="166"/>
      <c r="D337" s="166"/>
      <c r="E337" s="169" t="s">
        <v>218</v>
      </c>
      <c r="F337" s="171"/>
      <c r="G337" s="171"/>
      <c r="H337" s="242"/>
      <c r="I337" s="178" t="s">
        <v>2385</v>
      </c>
      <c r="J337" s="178"/>
      <c r="K337" s="178"/>
      <c r="L337" s="178"/>
      <c r="M337" s="178" t="s">
        <v>2385</v>
      </c>
      <c r="N337" s="178"/>
      <c r="O337" s="178"/>
      <c r="P337" s="178"/>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190145</v>
      </c>
      <c r="J340" s="93"/>
      <c r="K340" s="93"/>
      <c r="L340" s="50" t="s">
        <v>499</v>
      </c>
      <c r="M340" s="138">
        <v>163955</v>
      </c>
      <c r="N340" s="93"/>
      <c r="O340" s="93"/>
      <c r="P340" s="37" t="s">
        <v>499</v>
      </c>
    </row>
    <row r="341" spans="2:20" ht="20.100000000000001" customHeight="1">
      <c r="B341" s="191"/>
      <c r="C341" s="169" t="s">
        <v>210</v>
      </c>
      <c r="D341" s="171"/>
      <c r="E341" s="171"/>
      <c r="F341" s="171"/>
      <c r="G341" s="171"/>
      <c r="H341" s="242"/>
      <c r="I341" s="138">
        <v>92000</v>
      </c>
      <c r="J341" s="93"/>
      <c r="K341" s="93"/>
      <c r="L341" s="50" t="s">
        <v>499</v>
      </c>
      <c r="M341" s="138">
        <v>92000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43465</v>
      </c>
      <c r="J343" s="93"/>
      <c r="K343" s="93"/>
      <c r="L343" s="50" t="s">
        <v>499</v>
      </c>
      <c r="M343" s="138">
        <v>43465</v>
      </c>
      <c r="N343" s="93"/>
      <c r="O343" s="93"/>
      <c r="P343" s="37" t="s">
        <v>499</v>
      </c>
    </row>
    <row r="344" spans="2:20" ht="20.100000000000001" customHeight="1">
      <c r="B344" s="167"/>
      <c r="C344" s="314"/>
      <c r="D344" s="314"/>
      <c r="E344" s="169" t="s">
        <v>222</v>
      </c>
      <c r="F344" s="171"/>
      <c r="G344" s="171"/>
      <c r="H344" s="242"/>
      <c r="I344" s="138">
        <v>54680</v>
      </c>
      <c r="J344" s="93"/>
      <c r="K344" s="93"/>
      <c r="L344" s="50" t="s">
        <v>499</v>
      </c>
      <c r="M344" s="138">
        <v>28490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2570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2571</v>
      </c>
      <c r="H357" s="173"/>
      <c r="I357" s="173"/>
      <c r="J357" s="173"/>
      <c r="K357" s="173"/>
      <c r="L357" s="173"/>
      <c r="M357" s="173"/>
      <c r="N357" s="173"/>
      <c r="O357" s="173"/>
      <c r="P357" s="174"/>
    </row>
    <row r="358" spans="2:20" ht="60" customHeight="1">
      <c r="B358" s="296" t="s">
        <v>221</v>
      </c>
      <c r="C358" s="171"/>
      <c r="D358" s="171"/>
      <c r="E358" s="171"/>
      <c r="F358" s="242"/>
      <c r="G358" s="172" t="s">
        <v>2572</v>
      </c>
      <c r="H358" s="173"/>
      <c r="I358" s="173"/>
      <c r="J358" s="173"/>
      <c r="K358" s="173"/>
      <c r="L358" s="173"/>
      <c r="M358" s="173"/>
      <c r="N358" s="173"/>
      <c r="O358" s="173"/>
      <c r="P358" s="174"/>
    </row>
    <row r="359" spans="2:20" ht="60" customHeight="1">
      <c r="B359" s="296" t="s">
        <v>224</v>
      </c>
      <c r="C359" s="171"/>
      <c r="D359" s="171"/>
      <c r="E359" s="171"/>
      <c r="F359" s="242"/>
      <c r="G359" s="172" t="s">
        <v>2518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2573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0</v>
      </c>
      <c r="I387" s="193"/>
      <c r="J387" s="193"/>
      <c r="K387" s="193"/>
      <c r="L387" s="193"/>
      <c r="M387" s="193"/>
      <c r="N387" s="193"/>
      <c r="O387" s="193"/>
      <c r="P387" s="49" t="s">
        <v>495</v>
      </c>
    </row>
    <row r="388" spans="1:20" ht="20.100000000000001" customHeight="1">
      <c r="B388" s="280"/>
      <c r="C388" s="281"/>
      <c r="D388" s="166" t="s">
        <v>250</v>
      </c>
      <c r="E388" s="166"/>
      <c r="F388" s="166"/>
      <c r="G388" s="166"/>
      <c r="H388" s="138">
        <v>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0</v>
      </c>
      <c r="I391" s="93"/>
      <c r="J391" s="93"/>
      <c r="K391" s="93"/>
      <c r="L391" s="93"/>
      <c r="M391" s="93"/>
      <c r="N391" s="93"/>
      <c r="O391" s="93"/>
      <c r="P391" s="37" t="s">
        <v>497</v>
      </c>
    </row>
    <row r="392" spans="1:20" ht="20.100000000000001" customHeight="1">
      <c r="B392" s="167"/>
      <c r="C392" s="166"/>
      <c r="D392" s="166" t="s">
        <v>254</v>
      </c>
      <c r="E392" s="166"/>
      <c r="F392" s="166"/>
      <c r="G392" s="166"/>
      <c r="H392" s="138">
        <v>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0</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88.5</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3"/>
      <c r="J410" s="93"/>
      <c r="K410" s="93"/>
      <c r="L410" s="93"/>
      <c r="M410" s="93"/>
      <c r="N410" s="93"/>
      <c r="O410" s="93"/>
      <c r="P410" s="37" t="s">
        <v>495</v>
      </c>
    </row>
    <row r="411" spans="2:20" ht="20.100000000000001" customHeight="1">
      <c r="B411" s="167" t="s">
        <v>272</v>
      </c>
      <c r="C411" s="166"/>
      <c r="D411" s="166"/>
      <c r="E411" s="166"/>
      <c r="F411" s="166"/>
      <c r="G411" s="166"/>
      <c r="H411" s="138">
        <v>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2574</v>
      </c>
      <c r="I431" s="173"/>
      <c r="J431" s="173"/>
      <c r="K431" s="173"/>
      <c r="L431" s="173"/>
      <c r="M431" s="173"/>
      <c r="N431" s="173"/>
      <c r="O431" s="173"/>
      <c r="P431" s="174"/>
    </row>
    <row r="432" spans="1:20" ht="20.100000000000001" customHeight="1">
      <c r="B432" s="248"/>
      <c r="C432" s="169" t="s">
        <v>14</v>
      </c>
      <c r="D432" s="171"/>
      <c r="E432" s="171"/>
      <c r="F432" s="171"/>
      <c r="G432" s="242"/>
      <c r="H432" s="89" t="s">
        <v>2575</v>
      </c>
      <c r="I432" s="90"/>
      <c r="J432" s="35" t="s">
        <v>487</v>
      </c>
      <c r="K432" s="90" t="s">
        <v>2576</v>
      </c>
      <c r="L432" s="90"/>
      <c r="M432" s="35" t="s">
        <v>487</v>
      </c>
      <c r="N432" s="90" t="s">
        <v>2577</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t="s">
        <v>2519</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2520</v>
      </c>
      <c r="I438" s="173"/>
      <c r="J438" s="173"/>
      <c r="K438" s="173"/>
      <c r="L438" s="173"/>
      <c r="M438" s="173"/>
      <c r="N438" s="173"/>
      <c r="O438" s="173"/>
      <c r="P438" s="174"/>
    </row>
    <row r="439" spans="2:16" ht="20.100000000000001" customHeight="1">
      <c r="B439" s="240"/>
      <c r="C439" s="169" t="s">
        <v>14</v>
      </c>
      <c r="D439" s="171"/>
      <c r="E439" s="171"/>
      <c r="F439" s="171"/>
      <c r="G439" s="242"/>
      <c r="H439" s="89" t="s">
        <v>2521</v>
      </c>
      <c r="I439" s="90"/>
      <c r="J439" s="35" t="s">
        <v>487</v>
      </c>
      <c r="K439" s="90" t="s">
        <v>2522</v>
      </c>
      <c r="L439" s="90"/>
      <c r="M439" s="35" t="s">
        <v>487</v>
      </c>
      <c r="N439" s="90" t="s">
        <v>2523</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2524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2592</v>
      </c>
      <c r="I445" s="173"/>
      <c r="J445" s="173"/>
      <c r="K445" s="173"/>
      <c r="L445" s="173"/>
      <c r="M445" s="173"/>
      <c r="N445" s="173"/>
      <c r="O445" s="173"/>
      <c r="P445" s="174"/>
    </row>
    <row r="446" spans="2:16" ht="20.100000000000001" customHeight="1">
      <c r="B446" s="240"/>
      <c r="C446" s="169" t="s">
        <v>14</v>
      </c>
      <c r="D446" s="171"/>
      <c r="E446" s="171"/>
      <c r="F446" s="171"/>
      <c r="G446" s="242"/>
      <c r="H446" s="89" t="s">
        <v>2593</v>
      </c>
      <c r="I446" s="90"/>
      <c r="J446" s="35" t="s">
        <v>487</v>
      </c>
      <c r="K446" s="90" t="s">
        <v>2594</v>
      </c>
      <c r="L446" s="90"/>
      <c r="M446" s="35" t="s">
        <v>487</v>
      </c>
      <c r="N446" s="90" t="s">
        <v>2595</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2598</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2525</v>
      </c>
      <c r="M469" s="105"/>
      <c r="N469" s="105"/>
      <c r="O469" s="106"/>
      <c r="P469" s="107"/>
    </row>
    <row r="470" spans="2:20" ht="20.100000000000001" customHeight="1">
      <c r="B470" s="132" t="s">
        <v>292</v>
      </c>
      <c r="C470" s="118"/>
      <c r="D470" s="118"/>
      <c r="E470" s="118"/>
      <c r="F470" s="118"/>
      <c r="G470" s="133"/>
      <c r="H470" s="178" t="s">
        <v>2501</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2596</v>
      </c>
      <c r="M472" s="105"/>
      <c r="N472" s="105"/>
      <c r="O472" s="106"/>
      <c r="P472" s="107"/>
    </row>
    <row r="473" spans="2:20" ht="20.100000000000001" customHeight="1" thickBot="1">
      <c r="B473" s="220" t="s">
        <v>293</v>
      </c>
      <c r="C473" s="221"/>
      <c r="D473" s="221"/>
      <c r="E473" s="221"/>
      <c r="F473" s="221"/>
      <c r="G473" s="221"/>
      <c r="H473" s="211" t="s">
        <v>2499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2578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2501</v>
      </c>
      <c r="K479" s="178"/>
      <c r="L479" s="178"/>
      <c r="M479" s="178"/>
      <c r="N479" s="178"/>
      <c r="O479" s="138"/>
      <c r="P479" s="179"/>
      <c r="S479" s="15" t="str">
        <f>IF($F$476=MST!$I$6,IF(J479="","未記入",""),"")</f>
        <v/>
      </c>
    </row>
    <row r="480" spans="2:20" ht="20.100000000000001" customHeight="1">
      <c r="B480" s="132" t="s">
        <v>508</v>
      </c>
      <c r="C480" s="118"/>
      <c r="D480" s="118"/>
      <c r="E480" s="133"/>
      <c r="F480" s="138" t="s">
        <v>2501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2528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F195:H195"/>
    <mergeCell ref="I195:P195"/>
    <mergeCell ref="F196:H196"/>
    <mergeCell ref="I196:P196"/>
    <mergeCell ref="B191:C196"/>
    <mergeCell ref="D191:E193"/>
    <mergeCell ref="F191:H191"/>
    <mergeCell ref="I191:P191"/>
    <mergeCell ref="F192:H192"/>
    <mergeCell ref="I194:P194"/>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1"/>
      <c r="D3" s="341"/>
      <c r="E3" s="341"/>
      <c r="F3" s="341"/>
      <c r="G3" s="341"/>
      <c r="H3" s="341"/>
      <c r="I3" s="341"/>
      <c r="J3" s="341"/>
      <c r="K3" s="341"/>
      <c r="L3" s="341"/>
      <c r="M3" s="341"/>
      <c r="N3" s="341"/>
      <c r="O3" s="341"/>
      <c r="P3" s="341"/>
      <c r="Q3" s="341"/>
      <c r="R3" s="341"/>
      <c r="S3" s="487"/>
    </row>
    <row r="4" spans="1:23" ht="50.1" customHeight="1">
      <c r="B4" s="501"/>
      <c r="C4" s="480" t="s">
        <v>314</v>
      </c>
      <c r="D4" s="480"/>
      <c r="E4" s="480"/>
      <c r="F4" s="480"/>
      <c r="G4" s="480"/>
      <c r="H4" s="470" t="s">
        <v>2384</v>
      </c>
      <c r="I4" s="471"/>
      <c r="J4" s="472" t="s">
        <v>2579</v>
      </c>
      <c r="K4" s="473"/>
      <c r="L4" s="473"/>
      <c r="M4" s="472" t="s">
        <v>2580</v>
      </c>
      <c r="N4" s="473"/>
      <c r="O4" s="473"/>
      <c r="P4" s="473"/>
      <c r="Q4" s="473"/>
      <c r="R4" s="65" t="s">
        <v>2508</v>
      </c>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2582</v>
      </c>
      <c r="K9" s="473"/>
      <c r="L9" s="473"/>
      <c r="M9" s="472" t="s">
        <v>2583</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2584</v>
      </c>
      <c r="K13" s="473"/>
      <c r="L13" s="473"/>
      <c r="M13" s="472" t="s">
        <v>2585</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2581</v>
      </c>
      <c r="K26" s="498"/>
      <c r="L26" s="498"/>
      <c r="M26" s="497" t="s">
        <v>2580</v>
      </c>
      <c r="N26" s="498"/>
      <c r="O26" s="498"/>
      <c r="P26" s="498"/>
      <c r="Q26" s="498"/>
      <c r="R26" s="67" t="s">
        <v>2508</v>
      </c>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2584</v>
      </c>
      <c r="K35" s="473"/>
      <c r="L35" s="473"/>
      <c r="M35" s="472" t="s">
        <v>2585</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2501</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8" t="s">
        <v>405</v>
      </c>
      <c r="Q3" s="368"/>
      <c r="R3" s="368"/>
      <c r="S3" s="368"/>
      <c r="T3" s="368"/>
      <c r="U3" s="368"/>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0"/>
    </row>
    <row r="7" spans="1:44" ht="39.950000000000003" customHeight="1">
      <c r="A7" s="371"/>
      <c r="B7" s="544" t="s">
        <v>367</v>
      </c>
      <c r="C7" s="544"/>
      <c r="D7" s="544"/>
      <c r="E7" s="544"/>
      <c r="F7" s="544"/>
      <c r="G7" s="544"/>
      <c r="H7" s="544"/>
      <c r="I7" s="544"/>
      <c r="J7" s="513" t="s">
        <v>2499</v>
      </c>
      <c r="K7" s="514"/>
      <c r="L7" s="514"/>
      <c r="M7" s="514"/>
      <c r="N7" s="514"/>
      <c r="O7" s="515"/>
      <c r="P7" s="513" t="s">
        <v>2501</v>
      </c>
      <c r="Q7" s="514"/>
      <c r="R7" s="514"/>
      <c r="S7" s="514"/>
      <c r="T7" s="514"/>
      <c r="U7" s="515"/>
      <c r="V7" s="554"/>
      <c r="W7" s="554"/>
      <c r="X7" s="554"/>
      <c r="Y7" s="554"/>
      <c r="Z7" s="554"/>
      <c r="AA7" s="554"/>
      <c r="AB7" s="552"/>
      <c r="AC7" s="553"/>
      <c r="AD7" s="553"/>
      <c r="AE7" s="552" t="s">
        <v>2546</v>
      </c>
      <c r="AF7" s="553"/>
      <c r="AG7" s="553"/>
      <c r="AH7" s="553"/>
      <c r="AI7" s="553"/>
      <c r="AJ7" s="553"/>
      <c r="AK7" s="553"/>
      <c r="AL7" s="553"/>
      <c r="AM7" s="553"/>
      <c r="AN7" s="557"/>
    </row>
    <row r="8" spans="1:44" ht="39.950000000000003" customHeight="1">
      <c r="A8" s="371"/>
      <c r="B8" s="545" t="s">
        <v>368</v>
      </c>
      <c r="C8" s="545"/>
      <c r="D8" s="545"/>
      <c r="E8" s="545"/>
      <c r="F8" s="545"/>
      <c r="G8" s="545"/>
      <c r="H8" s="545"/>
      <c r="I8" s="545"/>
      <c r="J8" s="516" t="s">
        <v>2499</v>
      </c>
      <c r="K8" s="517"/>
      <c r="L8" s="517"/>
      <c r="M8" s="517"/>
      <c r="N8" s="517"/>
      <c r="O8" s="518"/>
      <c r="P8" s="516" t="s">
        <v>2501</v>
      </c>
      <c r="Q8" s="517"/>
      <c r="R8" s="517"/>
      <c r="S8" s="517"/>
      <c r="T8" s="517"/>
      <c r="U8" s="518"/>
      <c r="V8" s="512"/>
      <c r="W8" s="512"/>
      <c r="X8" s="512"/>
      <c r="Y8" s="512"/>
      <c r="Z8" s="512"/>
      <c r="AA8" s="512"/>
      <c r="AB8" s="546"/>
      <c r="AC8" s="547"/>
      <c r="AD8" s="547"/>
      <c r="AE8" s="546" t="s">
        <v>2546</v>
      </c>
      <c r="AF8" s="547"/>
      <c r="AG8" s="547"/>
      <c r="AH8" s="547"/>
      <c r="AI8" s="547"/>
      <c r="AJ8" s="547"/>
      <c r="AK8" s="547"/>
      <c r="AL8" s="547"/>
      <c r="AM8" s="547"/>
      <c r="AN8" s="558"/>
    </row>
    <row r="9" spans="1:44" ht="39.950000000000003" customHeight="1">
      <c r="A9" s="371"/>
      <c r="B9" s="545" t="s">
        <v>369</v>
      </c>
      <c r="C9" s="545"/>
      <c r="D9" s="545"/>
      <c r="E9" s="545"/>
      <c r="F9" s="545"/>
      <c r="G9" s="545"/>
      <c r="H9" s="545"/>
      <c r="I9" s="545"/>
      <c r="J9" s="528"/>
      <c r="K9" s="529"/>
      <c r="L9" s="529"/>
      <c r="M9" s="529"/>
      <c r="N9" s="529"/>
      <c r="O9" s="530"/>
      <c r="P9" s="516" t="s">
        <v>2499</v>
      </c>
      <c r="Q9" s="517"/>
      <c r="R9" s="517"/>
      <c r="S9" s="517"/>
      <c r="T9" s="517"/>
      <c r="U9" s="518"/>
      <c r="V9" s="512"/>
      <c r="W9" s="512"/>
      <c r="X9" s="512"/>
      <c r="Y9" s="512" t="s">
        <v>2508</v>
      </c>
      <c r="Z9" s="512"/>
      <c r="AA9" s="512"/>
      <c r="AB9" s="546" t="s">
        <v>2529</v>
      </c>
      <c r="AC9" s="547"/>
      <c r="AD9" s="547"/>
      <c r="AE9" s="546"/>
      <c r="AF9" s="547"/>
      <c r="AG9" s="547"/>
      <c r="AH9" s="547"/>
      <c r="AI9" s="547"/>
      <c r="AJ9" s="547"/>
      <c r="AK9" s="547"/>
      <c r="AL9" s="547"/>
      <c r="AM9" s="547"/>
      <c r="AN9" s="558"/>
    </row>
    <row r="10" spans="1:44" ht="39.950000000000003" customHeight="1">
      <c r="A10" s="371"/>
      <c r="B10" s="545" t="s">
        <v>370</v>
      </c>
      <c r="C10" s="545"/>
      <c r="D10" s="545"/>
      <c r="E10" s="545"/>
      <c r="F10" s="545"/>
      <c r="G10" s="545"/>
      <c r="H10" s="545"/>
      <c r="I10" s="545"/>
      <c r="J10" s="516" t="s">
        <v>2499</v>
      </c>
      <c r="K10" s="517"/>
      <c r="L10" s="517"/>
      <c r="M10" s="517"/>
      <c r="N10" s="517"/>
      <c r="O10" s="518"/>
      <c r="P10" s="516" t="s">
        <v>2499</v>
      </c>
      <c r="Q10" s="517"/>
      <c r="R10" s="517"/>
      <c r="S10" s="517"/>
      <c r="T10" s="517"/>
      <c r="U10" s="518"/>
      <c r="V10" s="512"/>
      <c r="W10" s="512"/>
      <c r="X10" s="512"/>
      <c r="Y10" s="512" t="s">
        <v>2508</v>
      </c>
      <c r="Z10" s="512"/>
      <c r="AA10" s="512"/>
      <c r="AB10" s="546" t="s">
        <v>2530</v>
      </c>
      <c r="AC10" s="547"/>
      <c r="AD10" s="547"/>
      <c r="AE10" s="546" t="s">
        <v>2548</v>
      </c>
      <c r="AF10" s="547"/>
      <c r="AG10" s="547"/>
      <c r="AH10" s="547"/>
      <c r="AI10" s="547"/>
      <c r="AJ10" s="547"/>
      <c r="AK10" s="547"/>
      <c r="AL10" s="547"/>
      <c r="AM10" s="547"/>
      <c r="AN10" s="558"/>
    </row>
    <row r="11" spans="1:44" ht="39.950000000000003" customHeight="1">
      <c r="A11" s="371"/>
      <c r="B11" s="545" t="s">
        <v>371</v>
      </c>
      <c r="C11" s="545"/>
      <c r="D11" s="545"/>
      <c r="E11" s="545"/>
      <c r="F11" s="545"/>
      <c r="G11" s="545"/>
      <c r="H11" s="545"/>
      <c r="I11" s="545"/>
      <c r="J11" s="516" t="s">
        <v>2499</v>
      </c>
      <c r="K11" s="517"/>
      <c r="L11" s="517"/>
      <c r="M11" s="517"/>
      <c r="N11" s="517"/>
      <c r="O11" s="518"/>
      <c r="P11" s="516" t="s">
        <v>2499</v>
      </c>
      <c r="Q11" s="517"/>
      <c r="R11" s="517"/>
      <c r="S11" s="517"/>
      <c r="T11" s="517"/>
      <c r="U11" s="518"/>
      <c r="V11" s="512"/>
      <c r="W11" s="512"/>
      <c r="X11" s="512"/>
      <c r="Y11" s="512" t="s">
        <v>2508</v>
      </c>
      <c r="Z11" s="512"/>
      <c r="AA11" s="512"/>
      <c r="AB11" s="546" t="s">
        <v>2530</v>
      </c>
      <c r="AC11" s="547"/>
      <c r="AD11" s="547"/>
      <c r="AE11" s="546" t="s">
        <v>2549</v>
      </c>
      <c r="AF11" s="547"/>
      <c r="AG11" s="547"/>
      <c r="AH11" s="547"/>
      <c r="AI11" s="547"/>
      <c r="AJ11" s="547"/>
      <c r="AK11" s="547"/>
      <c r="AL11" s="547"/>
      <c r="AM11" s="547"/>
      <c r="AN11" s="558"/>
    </row>
    <row r="12" spans="1:44" ht="39.950000000000003" customHeight="1">
      <c r="A12" s="371"/>
      <c r="B12" s="545" t="s">
        <v>372</v>
      </c>
      <c r="C12" s="545"/>
      <c r="D12" s="545"/>
      <c r="E12" s="545"/>
      <c r="F12" s="545"/>
      <c r="G12" s="545"/>
      <c r="H12" s="545"/>
      <c r="I12" s="545"/>
      <c r="J12" s="516" t="s">
        <v>2499</v>
      </c>
      <c r="K12" s="517"/>
      <c r="L12" s="517"/>
      <c r="M12" s="517"/>
      <c r="N12" s="517"/>
      <c r="O12" s="518"/>
      <c r="P12" s="516" t="s">
        <v>2501</v>
      </c>
      <c r="Q12" s="517"/>
      <c r="R12" s="517"/>
      <c r="S12" s="517"/>
      <c r="T12" s="517"/>
      <c r="U12" s="518"/>
      <c r="V12" s="512"/>
      <c r="W12" s="512"/>
      <c r="X12" s="512"/>
      <c r="Y12" s="512"/>
      <c r="Z12" s="512"/>
      <c r="AA12" s="512"/>
      <c r="AB12" s="546"/>
      <c r="AC12" s="547"/>
      <c r="AD12" s="547"/>
      <c r="AE12" s="546" t="s">
        <v>2546</v>
      </c>
      <c r="AF12" s="547"/>
      <c r="AG12" s="547"/>
      <c r="AH12" s="547"/>
      <c r="AI12" s="547"/>
      <c r="AJ12" s="547"/>
      <c r="AK12" s="547"/>
      <c r="AL12" s="547"/>
      <c r="AM12" s="547"/>
      <c r="AN12" s="558"/>
    </row>
    <row r="13" spans="1:44" ht="39.950000000000003" customHeight="1">
      <c r="A13" s="371"/>
      <c r="B13" s="545" t="s">
        <v>373</v>
      </c>
      <c r="C13" s="545"/>
      <c r="D13" s="545"/>
      <c r="E13" s="545"/>
      <c r="F13" s="545"/>
      <c r="G13" s="545"/>
      <c r="H13" s="545"/>
      <c r="I13" s="545"/>
      <c r="J13" s="516" t="s">
        <v>2501</v>
      </c>
      <c r="K13" s="517"/>
      <c r="L13" s="517"/>
      <c r="M13" s="517"/>
      <c r="N13" s="517"/>
      <c r="O13" s="518"/>
      <c r="P13" s="516" t="s">
        <v>2501</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4"/>
      <c r="B14" s="375" t="s">
        <v>374</v>
      </c>
      <c r="C14" s="375"/>
      <c r="D14" s="375"/>
      <c r="E14" s="375"/>
      <c r="F14" s="375"/>
      <c r="G14" s="375"/>
      <c r="H14" s="375"/>
      <c r="I14" s="375"/>
      <c r="J14" s="519" t="s">
        <v>2499</v>
      </c>
      <c r="K14" s="520"/>
      <c r="L14" s="520"/>
      <c r="M14" s="520"/>
      <c r="N14" s="520"/>
      <c r="O14" s="521"/>
      <c r="P14" s="519" t="s">
        <v>2501</v>
      </c>
      <c r="Q14" s="520"/>
      <c r="R14" s="520"/>
      <c r="S14" s="520"/>
      <c r="T14" s="520"/>
      <c r="U14" s="521"/>
      <c r="V14" s="549"/>
      <c r="W14" s="549"/>
      <c r="X14" s="549"/>
      <c r="Y14" s="549"/>
      <c r="Z14" s="549"/>
      <c r="AA14" s="549"/>
      <c r="AB14" s="555"/>
      <c r="AC14" s="556"/>
      <c r="AD14" s="556"/>
      <c r="AE14" s="253" t="s">
        <v>2546</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0"/>
    </row>
    <row r="16" spans="1:44" ht="39.950000000000003" customHeight="1">
      <c r="A16" s="371"/>
      <c r="B16" s="544" t="s">
        <v>375</v>
      </c>
      <c r="C16" s="544"/>
      <c r="D16" s="544"/>
      <c r="E16" s="544"/>
      <c r="F16" s="544"/>
      <c r="G16" s="544"/>
      <c r="H16" s="544"/>
      <c r="I16" s="544"/>
      <c r="J16" s="513" t="s">
        <v>2499</v>
      </c>
      <c r="K16" s="514"/>
      <c r="L16" s="514"/>
      <c r="M16" s="514"/>
      <c r="N16" s="514"/>
      <c r="O16" s="515"/>
      <c r="P16" s="513" t="s">
        <v>2499</v>
      </c>
      <c r="Q16" s="514"/>
      <c r="R16" s="514"/>
      <c r="S16" s="514"/>
      <c r="T16" s="514"/>
      <c r="U16" s="515"/>
      <c r="V16" s="554"/>
      <c r="W16" s="554"/>
      <c r="X16" s="554"/>
      <c r="Y16" s="554" t="s">
        <v>2508</v>
      </c>
      <c r="Z16" s="554"/>
      <c r="AA16" s="554"/>
      <c r="AB16" s="552" t="s">
        <v>2530</v>
      </c>
      <c r="AC16" s="553"/>
      <c r="AD16" s="553"/>
      <c r="AE16" s="552" t="s">
        <v>2547</v>
      </c>
      <c r="AF16" s="553"/>
      <c r="AG16" s="553"/>
      <c r="AH16" s="553"/>
      <c r="AI16" s="553"/>
      <c r="AJ16" s="553"/>
      <c r="AK16" s="553"/>
      <c r="AL16" s="553"/>
      <c r="AM16" s="553"/>
      <c r="AN16" s="557"/>
    </row>
    <row r="17" spans="1:40" ht="39.950000000000003" customHeight="1">
      <c r="A17" s="371"/>
      <c r="B17" s="545" t="s">
        <v>376</v>
      </c>
      <c r="C17" s="545"/>
      <c r="D17" s="545"/>
      <c r="E17" s="545"/>
      <c r="F17" s="545"/>
      <c r="G17" s="545"/>
      <c r="H17" s="545"/>
      <c r="I17" s="545"/>
      <c r="J17" s="516" t="s">
        <v>2499</v>
      </c>
      <c r="K17" s="517"/>
      <c r="L17" s="517"/>
      <c r="M17" s="517"/>
      <c r="N17" s="517"/>
      <c r="O17" s="518"/>
      <c r="P17" s="516" t="s">
        <v>2501</v>
      </c>
      <c r="Q17" s="517"/>
      <c r="R17" s="517"/>
      <c r="S17" s="517"/>
      <c r="T17" s="517"/>
      <c r="U17" s="518"/>
      <c r="V17" s="512"/>
      <c r="W17" s="512"/>
      <c r="X17" s="512"/>
      <c r="Y17" s="512"/>
      <c r="Z17" s="512"/>
      <c r="AA17" s="512"/>
      <c r="AB17" s="546"/>
      <c r="AC17" s="547"/>
      <c r="AD17" s="547"/>
      <c r="AE17" s="546" t="s">
        <v>2531</v>
      </c>
      <c r="AF17" s="547"/>
      <c r="AG17" s="547"/>
      <c r="AH17" s="547"/>
      <c r="AI17" s="547"/>
      <c r="AJ17" s="547"/>
      <c r="AK17" s="547"/>
      <c r="AL17" s="547"/>
      <c r="AM17" s="547"/>
      <c r="AN17" s="558"/>
    </row>
    <row r="18" spans="1:40" ht="39.950000000000003" customHeight="1">
      <c r="A18" s="371"/>
      <c r="B18" s="545" t="s">
        <v>377</v>
      </c>
      <c r="C18" s="545"/>
      <c r="D18" s="545"/>
      <c r="E18" s="545"/>
      <c r="F18" s="545"/>
      <c r="G18" s="545"/>
      <c r="H18" s="545"/>
      <c r="I18" s="545"/>
      <c r="J18" s="516" t="s">
        <v>2499</v>
      </c>
      <c r="K18" s="517"/>
      <c r="L18" s="517"/>
      <c r="M18" s="517"/>
      <c r="N18" s="517"/>
      <c r="O18" s="518"/>
      <c r="P18" s="516" t="s">
        <v>2499</v>
      </c>
      <c r="Q18" s="517"/>
      <c r="R18" s="517"/>
      <c r="S18" s="517"/>
      <c r="T18" s="517"/>
      <c r="U18" s="518"/>
      <c r="V18" s="512"/>
      <c r="W18" s="512"/>
      <c r="X18" s="512"/>
      <c r="Y18" s="512" t="s">
        <v>2508</v>
      </c>
      <c r="Z18" s="512"/>
      <c r="AA18" s="512"/>
      <c r="AB18" s="546" t="s">
        <v>2530</v>
      </c>
      <c r="AC18" s="547"/>
      <c r="AD18" s="547"/>
      <c r="AE18" s="546" t="s">
        <v>2540</v>
      </c>
      <c r="AF18" s="547"/>
      <c r="AG18" s="547"/>
      <c r="AH18" s="547"/>
      <c r="AI18" s="547"/>
      <c r="AJ18" s="547"/>
      <c r="AK18" s="547"/>
      <c r="AL18" s="547"/>
      <c r="AM18" s="547"/>
      <c r="AN18" s="558"/>
    </row>
    <row r="19" spans="1:40" ht="39.950000000000003" customHeight="1">
      <c r="A19" s="371"/>
      <c r="B19" s="545" t="s">
        <v>378</v>
      </c>
      <c r="C19" s="545"/>
      <c r="D19" s="545"/>
      <c r="E19" s="545"/>
      <c r="F19" s="545"/>
      <c r="G19" s="545"/>
      <c r="H19" s="545"/>
      <c r="I19" s="545"/>
      <c r="J19" s="516" t="s">
        <v>2499</v>
      </c>
      <c r="K19" s="517"/>
      <c r="L19" s="517"/>
      <c r="M19" s="517"/>
      <c r="N19" s="517"/>
      <c r="O19" s="518"/>
      <c r="P19" s="516" t="s">
        <v>2499</v>
      </c>
      <c r="Q19" s="517"/>
      <c r="R19" s="517"/>
      <c r="S19" s="517"/>
      <c r="T19" s="517"/>
      <c r="U19" s="518"/>
      <c r="V19" s="512"/>
      <c r="W19" s="512"/>
      <c r="X19" s="512"/>
      <c r="Y19" s="512" t="s">
        <v>2508</v>
      </c>
      <c r="Z19" s="512"/>
      <c r="AA19" s="512"/>
      <c r="AB19" s="546"/>
      <c r="AC19" s="547"/>
      <c r="AD19" s="547"/>
      <c r="AE19" s="546" t="s">
        <v>2532</v>
      </c>
      <c r="AF19" s="547"/>
      <c r="AG19" s="547"/>
      <c r="AH19" s="547"/>
      <c r="AI19" s="547"/>
      <c r="AJ19" s="547"/>
      <c r="AK19" s="547"/>
      <c r="AL19" s="547"/>
      <c r="AM19" s="547"/>
      <c r="AN19" s="558"/>
    </row>
    <row r="20" spans="1:40" ht="39.950000000000003" customHeight="1">
      <c r="A20" s="371"/>
      <c r="B20" s="548" t="s">
        <v>379</v>
      </c>
      <c r="C20" s="548"/>
      <c r="D20" s="548"/>
      <c r="E20" s="548"/>
      <c r="F20" s="548"/>
      <c r="G20" s="548"/>
      <c r="H20" s="548"/>
      <c r="I20" s="548"/>
      <c r="J20" s="528"/>
      <c r="K20" s="529"/>
      <c r="L20" s="529"/>
      <c r="M20" s="529"/>
      <c r="N20" s="529"/>
      <c r="O20" s="530"/>
      <c r="P20" s="516" t="s">
        <v>2501</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1"/>
      <c r="B21" s="545" t="s">
        <v>380</v>
      </c>
      <c r="C21" s="545"/>
      <c r="D21" s="545"/>
      <c r="E21" s="545"/>
      <c r="F21" s="545"/>
      <c r="G21" s="545"/>
      <c r="H21" s="545"/>
      <c r="I21" s="545"/>
      <c r="J21" s="528"/>
      <c r="K21" s="529"/>
      <c r="L21" s="529"/>
      <c r="M21" s="529"/>
      <c r="N21" s="529"/>
      <c r="O21" s="530"/>
      <c r="P21" s="516" t="s">
        <v>2501</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1"/>
      <c r="B22" s="545" t="s">
        <v>381</v>
      </c>
      <c r="C22" s="545"/>
      <c r="D22" s="545"/>
      <c r="E22" s="545"/>
      <c r="F22" s="545"/>
      <c r="G22" s="545"/>
      <c r="H22" s="545"/>
      <c r="I22" s="545"/>
      <c r="J22" s="528"/>
      <c r="K22" s="529"/>
      <c r="L22" s="529"/>
      <c r="M22" s="529"/>
      <c r="N22" s="529"/>
      <c r="O22" s="530"/>
      <c r="P22" s="516" t="s">
        <v>2499</v>
      </c>
      <c r="Q22" s="517"/>
      <c r="R22" s="517"/>
      <c r="S22" s="517"/>
      <c r="T22" s="517"/>
      <c r="U22" s="518"/>
      <c r="V22" s="512"/>
      <c r="W22" s="512"/>
      <c r="X22" s="512"/>
      <c r="Y22" s="512" t="s">
        <v>2508</v>
      </c>
      <c r="Z22" s="512"/>
      <c r="AA22" s="512"/>
      <c r="AB22" s="546" t="s">
        <v>2529</v>
      </c>
      <c r="AC22" s="547"/>
      <c r="AD22" s="547"/>
      <c r="AE22" s="546" t="s">
        <v>2533</v>
      </c>
      <c r="AF22" s="547"/>
      <c r="AG22" s="547"/>
      <c r="AH22" s="547"/>
      <c r="AI22" s="547"/>
      <c r="AJ22" s="547"/>
      <c r="AK22" s="547"/>
      <c r="AL22" s="547"/>
      <c r="AM22" s="547"/>
      <c r="AN22" s="558"/>
    </row>
    <row r="23" spans="1:40" ht="39.950000000000003" customHeight="1">
      <c r="A23" s="371"/>
      <c r="B23" s="545" t="s">
        <v>382</v>
      </c>
      <c r="C23" s="545"/>
      <c r="D23" s="545"/>
      <c r="E23" s="545"/>
      <c r="F23" s="545"/>
      <c r="G23" s="545"/>
      <c r="H23" s="545"/>
      <c r="I23" s="545"/>
      <c r="J23" s="516" t="s">
        <v>2499</v>
      </c>
      <c r="K23" s="517"/>
      <c r="L23" s="517"/>
      <c r="M23" s="517"/>
      <c r="N23" s="517"/>
      <c r="O23" s="518"/>
      <c r="P23" s="516" t="s">
        <v>2499</v>
      </c>
      <c r="Q23" s="517"/>
      <c r="R23" s="517"/>
      <c r="S23" s="517"/>
      <c r="T23" s="517"/>
      <c r="U23" s="518"/>
      <c r="V23" s="512"/>
      <c r="W23" s="512"/>
      <c r="X23" s="512"/>
      <c r="Y23" s="512" t="s">
        <v>2508</v>
      </c>
      <c r="Z23" s="512"/>
      <c r="AA23" s="512"/>
      <c r="AB23" s="546" t="s">
        <v>2534</v>
      </c>
      <c r="AC23" s="547"/>
      <c r="AD23" s="547"/>
      <c r="AE23" s="546" t="s">
        <v>2535</v>
      </c>
      <c r="AF23" s="547"/>
      <c r="AG23" s="547"/>
      <c r="AH23" s="547"/>
      <c r="AI23" s="547"/>
      <c r="AJ23" s="547"/>
      <c r="AK23" s="547"/>
      <c r="AL23" s="547"/>
      <c r="AM23" s="547"/>
      <c r="AN23" s="558"/>
    </row>
    <row r="24" spans="1:40" ht="39.950000000000003" customHeight="1">
      <c r="A24" s="371"/>
      <c r="B24" s="545" t="s">
        <v>383</v>
      </c>
      <c r="C24" s="545"/>
      <c r="D24" s="545"/>
      <c r="E24" s="545"/>
      <c r="F24" s="545"/>
      <c r="G24" s="545"/>
      <c r="H24" s="545"/>
      <c r="I24" s="545"/>
      <c r="J24" s="516" t="s">
        <v>2499</v>
      </c>
      <c r="K24" s="517"/>
      <c r="L24" s="517"/>
      <c r="M24" s="517"/>
      <c r="N24" s="517"/>
      <c r="O24" s="518"/>
      <c r="P24" s="516" t="s">
        <v>2499</v>
      </c>
      <c r="Q24" s="517"/>
      <c r="R24" s="517"/>
      <c r="S24" s="517"/>
      <c r="T24" s="517"/>
      <c r="U24" s="518"/>
      <c r="V24" s="512"/>
      <c r="W24" s="512"/>
      <c r="X24" s="512"/>
      <c r="Y24" s="512" t="s">
        <v>2508</v>
      </c>
      <c r="Z24" s="512"/>
      <c r="AA24" s="512"/>
      <c r="AB24" s="546" t="s">
        <v>2534</v>
      </c>
      <c r="AC24" s="547"/>
      <c r="AD24" s="547"/>
      <c r="AE24" s="546" t="s">
        <v>2535</v>
      </c>
      <c r="AF24" s="547"/>
      <c r="AG24" s="547"/>
      <c r="AH24" s="547"/>
      <c r="AI24" s="547"/>
      <c r="AJ24" s="547"/>
      <c r="AK24" s="547"/>
      <c r="AL24" s="547"/>
      <c r="AM24" s="547"/>
      <c r="AN24" s="558"/>
    </row>
    <row r="25" spans="1:40" ht="39.950000000000003" customHeight="1" thickBot="1">
      <c r="A25" s="374"/>
      <c r="B25" s="375" t="s">
        <v>384</v>
      </c>
      <c r="C25" s="375"/>
      <c r="D25" s="375"/>
      <c r="E25" s="375"/>
      <c r="F25" s="375"/>
      <c r="G25" s="375"/>
      <c r="H25" s="375"/>
      <c r="I25" s="375"/>
      <c r="J25" s="525"/>
      <c r="K25" s="526"/>
      <c r="L25" s="526"/>
      <c r="M25" s="526"/>
      <c r="N25" s="526"/>
      <c r="O25" s="527"/>
      <c r="P25" s="519" t="s">
        <v>2501</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0"/>
    </row>
    <row r="27" spans="1:40" ht="39.950000000000003" customHeight="1">
      <c r="A27" s="371"/>
      <c r="B27" s="544" t="s">
        <v>385</v>
      </c>
      <c r="C27" s="544"/>
      <c r="D27" s="544"/>
      <c r="E27" s="544"/>
      <c r="F27" s="544"/>
      <c r="G27" s="544"/>
      <c r="H27" s="544"/>
      <c r="I27" s="544"/>
      <c r="J27" s="522"/>
      <c r="K27" s="523"/>
      <c r="L27" s="523"/>
      <c r="M27" s="523"/>
      <c r="N27" s="523"/>
      <c r="O27" s="524"/>
      <c r="P27" s="513" t="s">
        <v>2499</v>
      </c>
      <c r="Q27" s="514"/>
      <c r="R27" s="514"/>
      <c r="S27" s="514"/>
      <c r="T27" s="514"/>
      <c r="U27" s="515"/>
      <c r="V27" s="554"/>
      <c r="W27" s="554"/>
      <c r="X27" s="554"/>
      <c r="Y27" s="554" t="s">
        <v>2508</v>
      </c>
      <c r="Z27" s="554"/>
      <c r="AA27" s="554"/>
      <c r="AB27" s="552" t="s">
        <v>2529</v>
      </c>
      <c r="AC27" s="553"/>
      <c r="AD27" s="553"/>
      <c r="AE27" s="552" t="s">
        <v>2536</v>
      </c>
      <c r="AF27" s="553"/>
      <c r="AG27" s="553"/>
      <c r="AH27" s="553"/>
      <c r="AI27" s="553"/>
      <c r="AJ27" s="553"/>
      <c r="AK27" s="553"/>
      <c r="AL27" s="553"/>
      <c r="AM27" s="553"/>
      <c r="AN27" s="557"/>
    </row>
    <row r="28" spans="1:40" ht="39.950000000000003" customHeight="1">
      <c r="A28" s="371"/>
      <c r="B28" s="545" t="s">
        <v>386</v>
      </c>
      <c r="C28" s="545"/>
      <c r="D28" s="545"/>
      <c r="E28" s="545"/>
      <c r="F28" s="545"/>
      <c r="G28" s="545"/>
      <c r="H28" s="545"/>
      <c r="I28" s="545"/>
      <c r="J28" s="516" t="s">
        <v>2499</v>
      </c>
      <c r="K28" s="517"/>
      <c r="L28" s="517"/>
      <c r="M28" s="517"/>
      <c r="N28" s="517"/>
      <c r="O28" s="518"/>
      <c r="P28" s="516" t="s">
        <v>2501</v>
      </c>
      <c r="Q28" s="517"/>
      <c r="R28" s="517"/>
      <c r="S28" s="517"/>
      <c r="T28" s="517"/>
      <c r="U28" s="518"/>
      <c r="V28" s="512"/>
      <c r="W28" s="512"/>
      <c r="X28" s="512"/>
      <c r="Y28" s="512"/>
      <c r="Z28" s="512"/>
      <c r="AA28" s="512"/>
      <c r="AB28" s="546"/>
      <c r="AC28" s="547"/>
      <c r="AD28" s="547"/>
      <c r="AE28" s="546" t="s">
        <v>2537</v>
      </c>
      <c r="AF28" s="547"/>
      <c r="AG28" s="547"/>
      <c r="AH28" s="547"/>
      <c r="AI28" s="547"/>
      <c r="AJ28" s="547"/>
      <c r="AK28" s="547"/>
      <c r="AL28" s="547"/>
      <c r="AM28" s="547"/>
      <c r="AN28" s="558"/>
    </row>
    <row r="29" spans="1:40" ht="39.950000000000003" customHeight="1">
      <c r="A29" s="371"/>
      <c r="B29" s="545" t="s">
        <v>387</v>
      </c>
      <c r="C29" s="545"/>
      <c r="D29" s="545"/>
      <c r="E29" s="545"/>
      <c r="F29" s="545"/>
      <c r="G29" s="545"/>
      <c r="H29" s="545"/>
      <c r="I29" s="545"/>
      <c r="J29" s="516" t="s">
        <v>2499</v>
      </c>
      <c r="K29" s="517"/>
      <c r="L29" s="517"/>
      <c r="M29" s="517"/>
      <c r="N29" s="517"/>
      <c r="O29" s="518"/>
      <c r="P29" s="516" t="s">
        <v>2501</v>
      </c>
      <c r="Q29" s="517"/>
      <c r="R29" s="517"/>
      <c r="S29" s="517"/>
      <c r="T29" s="517"/>
      <c r="U29" s="518"/>
      <c r="V29" s="512"/>
      <c r="W29" s="512"/>
      <c r="X29" s="512"/>
      <c r="Y29" s="512"/>
      <c r="Z29" s="512"/>
      <c r="AA29" s="512"/>
      <c r="AB29" s="546"/>
      <c r="AC29" s="547"/>
      <c r="AD29" s="547"/>
      <c r="AE29" s="546" t="s">
        <v>2537</v>
      </c>
      <c r="AF29" s="547"/>
      <c r="AG29" s="547"/>
      <c r="AH29" s="547"/>
      <c r="AI29" s="547"/>
      <c r="AJ29" s="547"/>
      <c r="AK29" s="547"/>
      <c r="AL29" s="547"/>
      <c r="AM29" s="547"/>
      <c r="AN29" s="558"/>
    </row>
    <row r="30" spans="1:40" ht="39.950000000000003" customHeight="1">
      <c r="A30" s="371"/>
      <c r="B30" s="545" t="s">
        <v>388</v>
      </c>
      <c r="C30" s="545"/>
      <c r="D30" s="545"/>
      <c r="E30" s="545"/>
      <c r="F30" s="545"/>
      <c r="G30" s="545"/>
      <c r="H30" s="545"/>
      <c r="I30" s="545"/>
      <c r="J30" s="516" t="s">
        <v>2499</v>
      </c>
      <c r="K30" s="517"/>
      <c r="L30" s="517"/>
      <c r="M30" s="517"/>
      <c r="N30" s="517"/>
      <c r="O30" s="518"/>
      <c r="P30" s="516" t="s">
        <v>2501</v>
      </c>
      <c r="Q30" s="517"/>
      <c r="R30" s="517"/>
      <c r="S30" s="517"/>
      <c r="T30" s="517"/>
      <c r="U30" s="518"/>
      <c r="V30" s="512"/>
      <c r="W30" s="512"/>
      <c r="X30" s="512"/>
      <c r="Y30" s="512"/>
      <c r="Z30" s="512"/>
      <c r="AA30" s="512"/>
      <c r="AB30" s="546"/>
      <c r="AC30" s="547"/>
      <c r="AD30" s="547"/>
      <c r="AE30" s="546" t="s">
        <v>2537</v>
      </c>
      <c r="AF30" s="547"/>
      <c r="AG30" s="547"/>
      <c r="AH30" s="547"/>
      <c r="AI30" s="547"/>
      <c r="AJ30" s="547"/>
      <c r="AK30" s="547"/>
      <c r="AL30" s="547"/>
      <c r="AM30" s="547"/>
      <c r="AN30" s="558"/>
    </row>
    <row r="31" spans="1:40" ht="39.950000000000003" customHeight="1" thickBot="1">
      <c r="A31" s="374"/>
      <c r="B31" s="551" t="s">
        <v>389</v>
      </c>
      <c r="C31" s="551"/>
      <c r="D31" s="551"/>
      <c r="E31" s="551"/>
      <c r="F31" s="551"/>
      <c r="G31" s="551"/>
      <c r="H31" s="551"/>
      <c r="I31" s="551"/>
      <c r="J31" s="519" t="s">
        <v>2499</v>
      </c>
      <c r="K31" s="520"/>
      <c r="L31" s="520"/>
      <c r="M31" s="520"/>
      <c r="N31" s="520"/>
      <c r="O31" s="521"/>
      <c r="P31" s="519" t="s">
        <v>2501</v>
      </c>
      <c r="Q31" s="520"/>
      <c r="R31" s="520"/>
      <c r="S31" s="520"/>
      <c r="T31" s="520"/>
      <c r="U31" s="521"/>
      <c r="V31" s="549"/>
      <c r="W31" s="549"/>
      <c r="X31" s="549"/>
      <c r="Y31" s="549"/>
      <c r="Z31" s="549"/>
      <c r="AA31" s="549"/>
      <c r="AB31" s="555"/>
      <c r="AC31" s="556"/>
      <c r="AD31" s="556"/>
      <c r="AE31" s="555" t="s">
        <v>2537</v>
      </c>
      <c r="AF31" s="556"/>
      <c r="AG31" s="556"/>
      <c r="AH31" s="556"/>
      <c r="AI31" s="556"/>
      <c r="AJ31" s="556"/>
      <c r="AK31" s="556"/>
      <c r="AL31" s="556"/>
      <c r="AM31" s="556"/>
      <c r="AN31" s="559"/>
    </row>
    <row r="32" spans="1:40" ht="15" customHeight="1">
      <c r="A32" s="278" t="s">
        <v>366</v>
      </c>
      <c r="B32" s="341"/>
      <c r="C32" s="341"/>
      <c r="D32" s="341"/>
      <c r="E32" s="341"/>
      <c r="F32" s="341"/>
      <c r="G32" s="341"/>
      <c r="H32" s="341"/>
      <c r="I32" s="279"/>
      <c r="J32" s="369"/>
      <c r="K32" s="358"/>
      <c r="L32" s="358"/>
      <c r="M32" s="358"/>
      <c r="N32" s="358"/>
      <c r="O32" s="358"/>
      <c r="P32" s="358"/>
      <c r="Q32" s="358"/>
      <c r="R32" s="358"/>
      <c r="S32" s="358"/>
      <c r="T32" s="358"/>
      <c r="U32" s="359"/>
      <c r="V32" s="369"/>
      <c r="W32" s="358"/>
      <c r="X32" s="359"/>
      <c r="Y32" s="369"/>
      <c r="Z32" s="358"/>
      <c r="AA32" s="359"/>
      <c r="AB32" s="369"/>
      <c r="AC32" s="358"/>
      <c r="AD32" s="359"/>
      <c r="AE32" s="369"/>
      <c r="AF32" s="358"/>
      <c r="AG32" s="358"/>
      <c r="AH32" s="358"/>
      <c r="AI32" s="358"/>
      <c r="AJ32" s="358"/>
      <c r="AK32" s="358"/>
      <c r="AL32" s="358"/>
      <c r="AM32" s="358"/>
      <c r="AN32" s="383"/>
    </row>
    <row r="33" spans="1:40" ht="39.950000000000003" customHeight="1">
      <c r="A33" s="371"/>
      <c r="B33" s="544" t="s">
        <v>390</v>
      </c>
      <c r="C33" s="544"/>
      <c r="D33" s="544"/>
      <c r="E33" s="544"/>
      <c r="F33" s="544"/>
      <c r="G33" s="544"/>
      <c r="H33" s="544"/>
      <c r="I33" s="544"/>
      <c r="J33" s="513" t="s">
        <v>2499</v>
      </c>
      <c r="K33" s="514"/>
      <c r="L33" s="514"/>
      <c r="M33" s="514"/>
      <c r="N33" s="514"/>
      <c r="O33" s="515"/>
      <c r="P33" s="513" t="s">
        <v>2499</v>
      </c>
      <c r="Q33" s="514"/>
      <c r="R33" s="514"/>
      <c r="S33" s="514"/>
      <c r="T33" s="514"/>
      <c r="U33" s="515"/>
      <c r="V33" s="554"/>
      <c r="W33" s="554"/>
      <c r="X33" s="554"/>
      <c r="Y33" s="554"/>
      <c r="Z33" s="554"/>
      <c r="AA33" s="554"/>
      <c r="AB33" s="552" t="s">
        <v>2538</v>
      </c>
      <c r="AC33" s="553"/>
      <c r="AD33" s="553"/>
      <c r="AE33" s="552" t="s">
        <v>2541</v>
      </c>
      <c r="AF33" s="553"/>
      <c r="AG33" s="553"/>
      <c r="AH33" s="553"/>
      <c r="AI33" s="553"/>
      <c r="AJ33" s="553"/>
      <c r="AK33" s="553"/>
      <c r="AL33" s="553"/>
      <c r="AM33" s="553"/>
      <c r="AN33" s="557"/>
    </row>
    <row r="34" spans="1:40" ht="39.950000000000003" customHeight="1">
      <c r="A34" s="371"/>
      <c r="B34" s="545" t="s">
        <v>391</v>
      </c>
      <c r="C34" s="545"/>
      <c r="D34" s="545"/>
      <c r="E34" s="545"/>
      <c r="F34" s="545"/>
      <c r="G34" s="545"/>
      <c r="H34" s="545"/>
      <c r="I34" s="545"/>
      <c r="J34" s="516" t="s">
        <v>2501</v>
      </c>
      <c r="K34" s="517"/>
      <c r="L34" s="517"/>
      <c r="M34" s="517"/>
      <c r="N34" s="517"/>
      <c r="O34" s="518"/>
      <c r="P34" s="516" t="s">
        <v>2501</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4"/>
      <c r="B35" s="550" t="s">
        <v>392</v>
      </c>
      <c r="C35" s="550"/>
      <c r="D35" s="550"/>
      <c r="E35" s="550"/>
      <c r="F35" s="550"/>
      <c r="G35" s="550"/>
      <c r="H35" s="550"/>
      <c r="I35" s="550"/>
      <c r="J35" s="519" t="s">
        <v>2499</v>
      </c>
      <c r="K35" s="520"/>
      <c r="L35" s="520"/>
      <c r="M35" s="520"/>
      <c r="N35" s="520"/>
      <c r="O35" s="521"/>
      <c r="P35" s="519" t="s">
        <v>2501</v>
      </c>
      <c r="Q35" s="520"/>
      <c r="R35" s="520"/>
      <c r="S35" s="520"/>
      <c r="T35" s="520"/>
      <c r="U35" s="521"/>
      <c r="V35" s="549"/>
      <c r="W35" s="549"/>
      <c r="X35" s="549"/>
      <c r="Y35" s="549"/>
      <c r="Z35" s="549"/>
      <c r="AA35" s="549"/>
      <c r="AB35" s="555" t="s">
        <v>2539</v>
      </c>
      <c r="AC35" s="556"/>
      <c r="AD35" s="556"/>
      <c r="AE35" s="555" t="s">
        <v>2542</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2023-04-12T04:29:56Z</dcterms:modified>
</cp:coreProperties>
</file>