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4400" yWindow="0" windowWidth="14400" windowHeight="1560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<sst xmlns="http://schemas.openxmlformats.org/spreadsheetml/2006/main" count="3029" uniqueCount="2566">
  <si>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</si>
  <si>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</si>
  <si>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</si>
  <si>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</si>
  <si>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</si>
  <si>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</si>
  <si>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</si>
  <si>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</si>
  <si>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</si>
  <si>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</si>
  <si>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</si>
  <si>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</si>
  <si>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</si>
  <si>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</si>
  <si>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</si>
  <si>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</si>
  <si>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</si>
  <si>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</si>
  <si>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</si>
  <si>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</si>
  <si>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</si>
  <si>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</si>
  <si>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</si>
  <si>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</si>
  <si>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</si>
  <si>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</si>
  <si>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</si>
  <si>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</si>
  <si>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</si>
  <si>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</si>
  <si>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</si>
  <si>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</si>
  <si>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</si>
  <si>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</si>
  <si>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</si>
  <si>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</si>
  <si>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</si>
  <si>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</si>
  <si>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</si>
  <si>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</si>
  <si>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</si>
  <si>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</si>
  <si>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</si>
  <si>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</si>
  <si>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</si>
  <si>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</si>
  <si>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</si>
  <si>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</si>
  <si>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</si>
  <si>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</si>
  <si>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</si>
  <si>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</si>
  <si>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</si>
  <si>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</si>
  <si>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</si>
  <si>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</si>
  <si>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</si>
  <si>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</si>
  <si>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</si>
  <si>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</si>
  <si>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</si>
  <si>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</si>
  <si>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</si>
  <si>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</si>
  <si>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</si>
  <si>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</si>
  <si>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</si>
  <si>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</si>
  <si>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</si>
  <si>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</si>
  <si>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</si>
  <si>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</si>
  <si>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</si>
  <si>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</si>
  <si>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</si>
  <si>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</si>
  <si>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</si>
  <si>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</si>
  <si>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</si>
  <si>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</si>
  <si>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</si>
  <si>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</si>
  <si>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</si>
  <si>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</si>
  <si>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</si>
  <si>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</si>
  <si>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</si>
  <si>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</si>
  <si>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</si>
  <si>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</si>
  <si>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</si>
  <si>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</si>
  <si>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</si>
  <si>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</si>
  <si>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</si>
  <si>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</si>
  <si>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</si>
  <si>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</si>
  <si>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</si>
  <si>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</si>
  <si>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</si>
  <si>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</si>
  <si>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</si>
  <si>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</si>
  <si>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</si>
  <si>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</si>
  <si>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</si>
  <si>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</si>
  <si>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</si>
  <si>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</si>
  <si>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</si>
  <si>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</si>
  <si>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</si>
  <si>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</si>
  <si>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</si>
  <si>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</si>
  <si>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</si>
  <si>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</si>
  <si>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</si>
  <si>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</si>
  <si>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</si>
  <si>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</si>
  <si>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</si>
  <si>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</si>
  <si>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</si>
  <si>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</si>
  <si>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</si>
  <si>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</si>
  <si>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</si>
  <si>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</si>
  <si>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</si>
  <si>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</si>
  <si>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</si>
  <si>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</si>
  <si>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</si>
  <si>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</si>
  <si>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</si>
  <si>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</si>
  <si>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</si>
  <si>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</si>
  <si>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</si>
  <si>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</si>
  <si>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</si>
  <si>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</si>
  <si>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</si>
  <si>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</si>
  <si>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</si>
  <si>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</si>
  <si>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</si>
  <si>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</si>
  <si>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</si>
  <si>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</si>
  <si>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</si>
  <si>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</si>
  <si>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</si>
  <si>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</si>
  <si>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</si>
  <si>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</si>
  <si>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</si>
  <si>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</si>
  <si>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</si>
  <si>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</si>
  <si>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</si>
  <si>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</si>
  <si>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</si>
  <si>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</si>
  <si>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</si>
  <si>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</si>
  <si>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</si>
  <si>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</si>
  <si>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</si>
  <si>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</si>
  <si>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</si>
  <si>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</si>
  <si>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</si>
  <si>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</si>
  <si>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</si>
  <si>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</si>
  <si>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</si>
  <si>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</si>
  <si>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</si>
  <si>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</si>
  <si>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</si>
  <si>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</si>
  <si>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</si>
  <si>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</si>
  <si>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</si>
  <si>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</si>
  <si>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</si>
  <si>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</si>
  <si>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</si>
  <si>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</si>
  <si>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</si>
  <si>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</si>
  <si>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</si>
  <si>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</si>
  <si>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</si>
  <si>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</si>
  <si>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</si>
  <si>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</si>
  <si>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</si>
  <si>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</si>
  <si>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</si>
  <si>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</si>
  <si>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</si>
  <si>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</si>
  <si>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</si>
  <si>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</si>
  <si>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</si>
  <si>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</si>
  <si>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</si>
  <si>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</si>
  <si>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</si>
  <si>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</si>
  <si>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</si>
  <si>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</si>
  <si>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</si>
  <si>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</si>
  <si>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</si>
  <si>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</si>
  <si>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</si>
  <si>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</si>
  <si>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</si>
  <si>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</si>
  <si>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</si>
  <si>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</si>
  <si>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</si>
  <si>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</si>
  <si>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</si>
  <si>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</si>
  <si>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</si>
  <si>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</si>
  <si>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</si>
  <si>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</si>
  <si>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</si>
  <si>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</si>
  <si>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</si>
  <si>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</si>
  <si>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</si>
  <si>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</si>
  <si>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</si>
  <si>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</si>
  <si>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</si>
  <si>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</si>
  <si>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</si>
  <si>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</si>
  <si>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</si>
  <si>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</si>
  <si>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</si>
  <si>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</si>
  <si>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</si>
  <si>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</si>
  <si>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</si>
  <si>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</si>
  <si>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</si>
  <si>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</si>
  <si>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</si>
  <si>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</si>
  <si>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</si>
  <si>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</si>
  <si>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</si>
  <si>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</si>
  <si>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</si>
  <si>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</si>
  <si>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</si>
  <si>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</si>
  <si>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</si>
  <si>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</si>
  <si>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</si>
  <si>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</si>
  <si>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</si>
  <si>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</si>
  <si>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</si>
  <si>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</si>
  <si>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</si>
  <si>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</si>
  <si>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</si>
  <si>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</si>
  <si>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</si>
  <si>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</si>
  <si>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</si>
  <si>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</si>
  <si>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</si>
  <si>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</si>
  <si>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</si>
  <si>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</si>
  <si>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</si>
  <si>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</si>
  <si>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</si>
  <si>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</si>
  <si>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</si>
  <si>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</si>
  <si>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</si>
  <si>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</si>
  <si>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</si>
  <si>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</si>
  <si>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</si>
  <si>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</si>
  <si>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</si>
  <si>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</si>
  <si>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</si>
  <si>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</si>
  <si>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</si>
  <si>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</si>
  <si>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</si>
  <si>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</si>
  <si>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</si>
  <si>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</si>
  <si>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</si>
  <si>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</si>
  <si>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</si>
  <si>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</si>
  <si>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</si>
  <si>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</si>
  <si>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</si>
  <si>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</si>
  <si>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</si>
  <si>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</si>
  <si>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</si>
  <si>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</si>
  <si>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</si>
  <si>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</si>
  <si>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</si>
  <si>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</si>
  <si>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</si>
  <si>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</si>
  <si>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</si>
  <si>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</si>
  <si>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</si>
  <si>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</si>
  <si>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</si>
  <si>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</si>
  <si>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</si>
  <si>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</si>
  <si>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</si>
  <si>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</si>
  <si>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</si>
  <si>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</si>
  <si>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</si>
  <si>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</si>
  <si>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</si>
  <si>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</si>
  <si>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</si>
  <si>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</si>
  <si>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</si>
  <si>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</si>
  <si>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</si>
  <si>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</si>
  <si>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</si>
  <si>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</si>
  <si>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</si>
  <si>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</si>
  <si>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</si>
  <si>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</si>
  <si>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</si>
  <si>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</si>
  <si>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</si>
  <si>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</si>
  <si>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</si>
  <si>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</si>
  <si>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</si>
  <si>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</si>
  <si>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</si>
  <si>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</si>
  <si>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</si>
  <si>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</si>
  <si>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</si>
  <si>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</si>
  <si>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</si>
  <si>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</si>
  <si>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</si>
  <si>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</si>
  <si>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</si>
  <si>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</si>
  <si>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</si>
  <si>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</si>
  <si>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</si>
  <si>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</si>
  <si>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</si>
  <si>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</si>
  <si>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</si>
  <si>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</si>
  <si>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</si>
  <si>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</si>
  <si>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</si>
  <si>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</si>
  <si>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</si>
  <si>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</si>
  <si>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</si>
  <si>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</si>
  <si>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</si>
  <si>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</si>
  <si>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</si>
  <si>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</si>
  <si>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</si>
  <si>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</si>
  <si>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</si>
  <si>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</si>
  <si>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</si>
  <si>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</si>
  <si>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</si>
  <si>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</si>
  <si>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</si>
  <si>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</si>
  <si>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</si>
  <si>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</si>
  <si>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</si>
  <si>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</si>
  <si>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</si>
  <si>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</si>
  <si>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</si>
  <si>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</si>
  <si>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</si>
  <si>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</si>
  <si>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</si>
  <si>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</si>
  <si>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</si>
  <si>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</si>
  <si>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</si>
  <si>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</si>
  <si>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</si>
  <si>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</si>
  <si>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</si>
  <si>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</si>
  <si>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</si>
  <si>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</si>
  <si>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</si>
  <si>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</si>
  <si>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</si>
  <si>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</si>
  <si>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</si>
  <si>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</si>
  <si>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</si>
  <si>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</si>
  <si>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</si>
  <si>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</si>
  <si>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</si>
  <si>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</si>
  <si>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</si>
  <si>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</si>
  <si>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</si>
  <si>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</si>
  <si>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</si>
  <si>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</si>
  <si>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</si>
  <si>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</si>
  <si>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</si>
  <si>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</si>
  <si>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</si>
  <si>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</si>
  <si>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</si>
  <si>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</si>
  <si>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</si>
  <si>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</si>
  <si>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</si>
  <si>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</si>
  <si>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</si>
  <si>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</si>
  <si>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</si>
  <si>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</si>
  <si>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</si>
  <si>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</si>
  <si>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</si>
  <si>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</si>
  <si>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</si>
  <si>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</si>
  <si>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</si>
  <si>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</si>
  <si>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</si>
  <si>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</si>
  <si>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</si>
  <si>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</si>
  <si>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</si>
  <si>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</si>
  <si>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</si>
  <si>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</si>
  <si>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</si>
  <si>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</si>
  <si>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</si>
  <si>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</si>
  <si>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</si>
  <si>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</si>
  <si>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</si>
  <si>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</si>
  <si>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</si>
  <si>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</si>
  <si>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</si>
  <si>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</si>
  <si>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</si>
  <si>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</si>
  <si>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</si>
  <si>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</si>
  <si>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</si>
  <si>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</si>
  <si>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</si>
  <si>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</si>
  <si>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</si>
  <si>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</si>
  <si>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</si>
  <si>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</si>
  <si>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</si>
  <si>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</si>
  <si>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</si>
  <si>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</si>
  <si>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</si>
  <si>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</si>
  <si>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</si>
  <si>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</si>
  <si>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</si>
  <si>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</si>
  <si>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</si>
  <si>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</si>
  <si>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</si>
  <si>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</si>
  <si>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</si>
  <si>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</si>
  <si>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</si>
  <si>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</si>
  <si>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</si>
  <si>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</si>
  <si>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</si>
  <si>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</si>
  <si>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</si>
  <si>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</si>
  <si>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</si>
  <si>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</si>
  <si>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</si>
  <si>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</si>
  <si>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</si>
  <si>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</si>
  <si>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</si>
  <si>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</si>
  <si>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</si>
  <si>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</si>
  <si>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</si>
  <si>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</si>
  <si>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</si>
  <si>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</si>
  <si>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</si>
  <si>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</si>
  <si>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</si>
  <si>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</si>
  <si>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</si>
  <si>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</si>
  <si>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</si>
  <si>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</si>
  <si>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</si>
  <si>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</si>
  <si>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</si>
  <si>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</si>
  <si>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</si>
  <si>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</si>
  <si>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</si>
  <si>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</si>
  <si>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</si>
  <si>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</si>
  <si>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</si>
  <si>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</si>
  <si>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</si>
  <si>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</si>
  <si>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</si>
  <si>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</si>
  <si>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</si>
  <si>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</si>
  <si>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</si>
  <si>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</si>
  <si>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</si>
  <si>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</si>
  <si>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</si>
  <si>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</si>
  <si>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</si>
  <si>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</si>
  <si>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</si>
  <si>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</si>
  <si>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</si>
  <si>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</si>
  <si>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</si>
  <si>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</si>
  <si>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</si>
  <si>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</si>
  <si>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</si>
  <si>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</si>
  <si>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</si>
  <si>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</si>
  <si>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</si>
  <si>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</si>
  <si>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</si>
  <si>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</si>
  <si>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</si>
  <si>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</si>
  <si>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</si>
  <si>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</si>
  <si>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</si>
  <si>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</si>
  <si>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</si>
  <si>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</si>
  <si>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</si>
  <si>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</si>
  <si>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</si>
  <si>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</si>
  <si>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</si>
  <si>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</si>
  <si>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</si>
  <si>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</si>
  <si>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</si>
  <si>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</si>
  <si>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</si>
  <si>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</si>
  <si>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</si>
  <si>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</si>
  <si>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</si>
  <si>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</si>
  <si>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</si>
  <si>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</si>
  <si>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</si>
  <si>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</si>
  <si>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</si>
  <si>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</si>
  <si>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</si>
  <si>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</si>
  <si>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</si>
  <si>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</si>
  <si>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</si>
  <si>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</si>
  <si>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</si>
  <si>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</si>
  <si>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</si>
  <si>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</si>
  <si>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</si>
  <si>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</si>
  <si>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</si>
  <si>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</si>
  <si>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</si>
  <si>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</si>
  <si>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</si>
  <si>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</si>
  <si>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</si>
  <si>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</si>
  <si>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</si>
  <si>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</si>
  <si>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</si>
  <si>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</si>
  <si>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</si>
  <si>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</si>
  <si>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</si>
  <si>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</si>
  <si>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</si>
  <si>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</si>
  <si>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</si>
  <si>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</si>
  <si>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</si>
  <si>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</si>
  <si>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</si>
  <si>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</si>
  <si>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</si>
  <si>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</si>
  <si>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</si>
  <si>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</si>
  <si>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</si>
  <si>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</si>
  <si>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</si>
  <si>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</si>
  <si>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</si>
  <si>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</si>
  <si>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</si>
  <si>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</si>
  <si>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</si>
  <si>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</si>
  <si>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</si>
  <si>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</si>
  <si>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</si>
  <si>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</si>
  <si>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</si>
  <si>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</si>
  <si>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</si>
  <si>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</si>
  <si>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</si>
  <si>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</si>
  <si>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</si>
  <si>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</si>
  <si>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</si>
  <si>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</si>
  <si>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</si>
  <si>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</si>
  <si>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</si>
  <si>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</si>
  <si>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</si>
  <si>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</si>
  <si>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</si>
  <si>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</si>
  <si>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</si>
  <si>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</si>
  <si>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</si>
  <si>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</si>
  <si>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</si>
  <si>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</si>
  <si>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</si>
  <si>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</si>
  <si>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</si>
  <si>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</si>
  <si>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</si>
  <si>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</si>
  <si>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</si>
  <si>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</si>
  <si>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</si>
  <si>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</si>
  <si>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</si>
  <si>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</si>
  <si>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</si>
  <si>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</si>
  <si>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</si>
  <si>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</si>
  <si>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</si>
  <si>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</si>
  <si>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</si>
  <si>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</si>
  <si>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</si>
  <si>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</si>
  <si>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</si>
  <si>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</si>
  <si>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</si>
  <si>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</si>
  <si>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</si>
  <si>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</si>
  <si>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</si>
  <si>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</si>
  <si>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</si>
  <si>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</si>
  <si>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</si>
  <si>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</si>
  <si>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</si>
  <si>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</si>
  <si>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</si>
  <si>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</si>
  <si>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</si>
  <si>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</si>
  <si>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</si>
  <si>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</si>
  <si>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</si>
  <si>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</si>
  <si>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</si>
  <si>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</si>
  <si>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</si>
  <si>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</si>
  <si>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</si>
  <si>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</si>
  <si>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</si>
  <si>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</si>
  <si>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</si>
  <si>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</si>
  <si>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</si>
  <si>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</si>
  <si>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</si>
  <si>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</si>
  <si>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</si>
  <si>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</si>
  <si>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</si>
  <si>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</si>
  <si>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</si>
  <si>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</si>
  <si>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</si>
  <si>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</si>
  <si>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</si>
  <si>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</si>
  <si>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</si>
  <si>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</si>
  <si>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</si>
  <si>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</si>
  <si>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</si>
  <si>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</si>
  <si>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</si>
  <si>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</si>
  <si>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</si>
  <si>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</si>
  <si>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</si>
  <si>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</si>
  <si>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</si>
  <si>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</si>
  <si>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</si>
  <si>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</si>
  <si>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</si>
  <si>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</si>
  <si>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</si>
  <si>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</si>
  <si>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</si>
  <si>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</si>
  <si>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</si>
  <si>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</si>
  <si>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</si>
  <si>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</si>
  <si>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</si>
  <si>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</si>
  <si>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</si>
  <si>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</si>
  <si>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</si>
  <si>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</si>
  <si>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</si>
  <si>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</si>
  <si>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</si>
  <si>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</si>
  <si>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</si>
  <si>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</si>
  <si>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</si>
  <si>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</si>
  <si>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</si>
  <si>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</si>
  <si>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</si>
  <si>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</si>
  <si>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</si>
  <si>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</si>
  <si>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</si>
  <si>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</si>
  <si>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</si>
  <si>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</si>
  <si>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</si>
  <si>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</si>
  <si>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</si>
  <si>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</si>
  <si>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</si>
  <si>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</si>
  <si>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</si>
  <si>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</si>
  <si>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</si>
  <si>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</si>
  <si>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</si>
  <si>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</si>
  <si>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</si>
  <si>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</si>
  <si>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</si>
  <si>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</si>
  <si>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</si>
  <si>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</si>
  <si>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</si>
  <si>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</si>
  <si>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</si>
  <si>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</si>
  <si>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</si>
  <si>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</si>
  <si>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</si>
  <si>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</si>
  <si>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</si>
  <si>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</si>
  <si>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</si>
  <si>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</si>
  <si>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</si>
  <si>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</si>
  <si>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</si>
  <si>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</si>
  <si>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</si>
  <si>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</si>
  <si>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</si>
  <si>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</si>
  <si>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</si>
  <si>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</si>
  <si>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</si>
  <si>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</si>
  <si>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</si>
  <si>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</si>
  <si>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</si>
  <si>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</si>
  <si>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</si>
  <si>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</si>
  <si>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</si>
  <si>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</si>
  <si>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</si>
  <si>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</si>
  <si>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</si>
  <si>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</si>
  <si>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</si>
  <si>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</si>
  <si>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</si>
  <si>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</si>
  <si>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</si>
  <si>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</si>
  <si>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</si>
  <si>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</si>
  <si>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</si>
  <si>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</si>
  <si>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</si>
  <si>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</si>
  <si>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</si>
  <si>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</si>
  <si>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</si>
  <si>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</si>
  <si>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</si>
  <si>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</si>
  <si>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</si>
  <si>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</si>
  <si>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</si>
  <si>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</si>
  <si>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</si>
  <si>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</si>
  <si>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</si>
  <si>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</si>
  <si>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</si>
  <si>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</si>
  <si>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</si>
  <si>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</si>
  <si>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</si>
  <si>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</si>
  <si>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</si>
  <si>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</si>
  <si>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</si>
  <si>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</si>
  <si>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</si>
  <si>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</si>
  <si>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</si>
  <si>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</si>
  <si>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</si>
  <si>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</si>
  <si>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</si>
  <si>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</si>
  <si>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</si>
  <si>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</si>
  <si>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</si>
  <si>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</si>
  <si>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</si>
  <si>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</si>
  <si>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</si>
  <si>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</si>
  <si>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</si>
  <si>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</si>
  <si>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</si>
  <si>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</si>
  <si>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</si>
  <si>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</si>
  <si>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</si>
  <si>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</si>
  <si>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</si>
  <si>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</si>
  <si>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</si>
  <si>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</si>
  <si>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</si>
  <si>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</si>
  <si>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</si>
  <si>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</si>
  <si>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</si>
  <si>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</si>
  <si>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</si>
  <si>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</si>
  <si>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</si>
  <si>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</si>
  <si>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</si>
  <si>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</si>
  <si>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</si>
  <si>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</si>
  <si>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</si>
  <si>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</si>
  <si>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</si>
  <si>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</si>
  <si>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</si>
  <si>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</si>
  <si>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</si>
  <si>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</si>
  <si>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</si>
  <si>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</si>
  <si>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</si>
  <si>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</si>
  <si>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</si>
  <si>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</si>
  <si>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</si>
  <si>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</si>
  <si>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</si>
  <si>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</si>
  <si>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</si>
  <si>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</si>
  <si>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</si>
  <si>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</si>
  <si>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</si>
  <si>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</si>
  <si>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</si>
  <si>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</si>
  <si>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</si>
  <si>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</si>
  <si>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</si>
  <si>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</si>
  <si>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</si>
  <si>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</si>
  <si>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</si>
  <si>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</si>
  <si>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</si>
  <si>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</si>
  <si>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</si>
  <si>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</si>
  <si>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</si>
  <si>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</si>
  <si>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</si>
  <si>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</si>
  <si>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</si>
  <si>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</si>
  <si>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</si>
  <si>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</si>
  <si>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</si>
  <si>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</si>
  <si>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</si>
  <si>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</si>
  <si>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</si>
  <si>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</si>
  <si>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</si>
  <si>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</si>
  <si>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</si>
  <si>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</si>
  <si>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</si>
  <si>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</si>
  <si>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</si>
  <si>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</si>
  <si>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</si>
  <si>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</si>
  <si>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</si>
  <si>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</si>
  <si>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</si>
  <si>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</si>
  <si>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</si>
  <si>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</si>
  <si>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</si>
  <si>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</si>
  <si>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</si>
  <si>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</si>
  <si>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</si>
  <si>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</si>
  <si>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</si>
  <si>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</si>
  <si>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</si>
  <si>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</si>
  <si>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</si>
  <si>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</si>
  <si>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</si>
  <si>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</si>
  <si>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</si>
  <si>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</si>
  <si>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</si>
  <si>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</si>
  <si>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</si>
  <si>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</si>
  <si>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</si>
  <si>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</si>
  <si>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</si>
  <si>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</si>
  <si>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</si>
  <si>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</si>
  <si>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</si>
  <si>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</si>
  <si>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</si>
  <si>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</si>
  <si>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</si>
  <si>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</si>
  <si>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</si>
  <si>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</si>
  <si>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</si>
  <si>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</si>
  <si>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</si>
  <si>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</si>
  <si>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</si>
  <si>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</si>
  <si>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</si>
  <si>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</si>
  <si>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</si>
  <si>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</si>
  <si>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</si>
  <si>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</si>
  <si>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</si>
  <si>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</si>
  <si>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</si>
  <si>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</si>
  <si>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</si>
  <si>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</si>
  <si>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</si>
  <si>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</si>
  <si>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</si>
  <si>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</si>
  <si>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</si>
  <si>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</si>
  <si>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</si>
  <si>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</si>
  <si>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</si>
  <si>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</si>
  <si>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</si>
  <si>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</si>
  <si>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</si>
  <si>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</si>
  <si>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</si>
  <si>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</si>
  <si>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</si>
  <si>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</si>
  <si>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</si>
  <si>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</si>
  <si>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</si>
  <si>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</si>
  <si>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</si>
  <si>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</si>
  <si>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</si>
  <si>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</si>
  <si>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</si>
  <si>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</si>
  <si>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</si>
  <si>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</si>
  <si>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</si>
  <si>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</si>
  <si>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</si>
  <si>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</si>
  <si>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</si>
  <si>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</si>
  <si>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</si>
  <si>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</si>
  <si>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</si>
  <si>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</si>
  <si>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</si>
  <si>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</si>
  <si>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</si>
  <si>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</si>
  <si>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</si>
  <si>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</si>
  <si>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</si>
  <si>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</si>
  <si>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</si>
  <si>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</si>
  <si>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</si>
  <si>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</si>
  <si>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</si>
  <si>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</si>
  <si>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</si>
  <si>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</si>
  <si>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</si>
  <si>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</si>
  <si>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</si>
  <si>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</si>
  <si>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</si>
  <si>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</si>
  <si>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</si>
  <si>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</si>
  <si>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</si>
  <si>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</si>
  <si>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</si>
  <si>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</si>
  <si>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</si>
  <si>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</si>
  <si>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</si>
  <si>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</si>
  <si>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</si>
  <si>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</si>
  <si>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</si>
  <si>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</si>
  <si>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</si>
  <si>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</si>
  <si>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</si>
  <si>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</si>
  <si>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</si>
  <si>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</si>
  <si>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</si>
  <si>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</si>
  <si>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</si>
  <si>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</si>
  <si>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</si>
  <si>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</si>
  <si>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</si>
  <si>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</si>
  <si>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</si>
  <si>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</si>
  <si>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</si>
  <si>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</si>
  <si>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</si>
  <si>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</si>
  <si>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</si>
  <si>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</si>
  <si>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</si>
  <si>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</si>
  <si>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</si>
  <si>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</si>
  <si>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</si>
  <si>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</si>
  <si>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</si>
  <si>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</si>
  <si>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</si>
  <si>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</si>
  <si>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</si>
  <si>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</si>
  <si>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</si>
  <si>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</si>
  <si>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</si>
  <si>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</si>
  <si>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</si>
  <si>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</si>
  <si>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</si>
  <si>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</si>
  <si>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</si>
  <si>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</si>
  <si>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</si>
  <si>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</si>
  <si>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</si>
  <si>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</si>
  <si>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</si>
  <si>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</si>
  <si>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</si>
  <si>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</si>
  <si>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</si>
  <si>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</si>
  <si>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</si>
  <si>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</si>
  <si>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</si>
  <si>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</si>
  <si>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</si>
  <si>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</si>
  <si>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</si>
  <si>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</si>
  <si>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</si>
  <si>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</si>
  <si>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</si>
  <si>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</si>
  <si>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</si>
  <si>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</si>
  <si>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</si>
  <si>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</si>
  <si>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</si>
  <si>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</si>
  <si>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</si>
  <si>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</si>
  <si>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</si>
  <si>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</si>
  <si>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</si>
  <si>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</si>
  <si>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</si>
  <si>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</si>
  <si>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</si>
  <si>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</si>
  <si>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</si>
  <si>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</si>
  <si>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</si>
  <si>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</si>
  <si>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</si>
  <si>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</si>
  <si>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</si>
  <si>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</si>
  <si>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</si>
  <si>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</si>
  <si>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</si>
  <si>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</si>
  <si>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</si>
  <si>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</si>
  <si>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</si>
  <si>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</si>
  <si>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</si>
  <si>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</si>
  <si>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</si>
  <si>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</si>
  <si>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</si>
  <si>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</si>
  <si>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</si>
  <si>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</si>
  <si>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</si>
  <si>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</si>
  <si>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</si>
  <si>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</si>
  <si>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</si>
  <si>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</si>
  <si>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</si>
  <si>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</si>
  <si>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</si>
  <si>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</si>
  <si>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</si>
  <si>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</si>
  <si>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</si>
  <si>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</si>
  <si>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</si>
  <si>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</si>
  <si>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</si>
  <si>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</si>
  <si>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</si>
  <si>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</si>
  <si>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</si>
  <si>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</si>
  <si>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</si>
  <si>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</si>
  <si>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</si>
  <si>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</si>
  <si>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</si>
  <si>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</si>
  <si>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</si>
  <si>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</si>
  <si>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</si>
  <si>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</si>
  <si>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</si>
  <si>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</si>
  <si>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</si>
  <si>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</si>
  <si>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</si>
  <si>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</si>
  <si>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</si>
  <si>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</si>
  <si>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</si>
  <si>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</si>
  <si>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</si>
  <si>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</si>
  <si>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</si>
  <si>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</si>
  <si>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</si>
  <si>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</si>
  <si>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</si>
  <si>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</si>
  <si>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</si>
  <si>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</si>
  <si>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</si>
  <si>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</si>
  <si>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</si>
  <si>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</si>
  <si>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</si>
  <si>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</si>
  <si>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</si>
  <si>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</si>
  <si>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</si>
  <si>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</si>
  <si>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</si>
  <si>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</si>
  <si>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</si>
  <si>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</si>
  <si>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</si>
  <si>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</si>
  <si>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</si>
  <si>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</si>
  <si>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</si>
  <si>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</si>
  <si>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</si>
  <si>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</si>
  <si>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</si>
  <si>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</si>
  <si>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</si>
  <si>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</si>
  <si>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</si>
  <si>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</si>
  <si>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</si>
  <si>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</si>
  <si>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</si>
  <si>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</si>
  <si>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</si>
  <si>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</si>
  <si>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</si>
  <si>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</si>
  <si>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</si>
  <si>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</si>
  <si>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</si>
  <si>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</si>
  <si>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</si>
  <si>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</si>
  <si>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</si>
  <si>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</si>
  <si>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</si>
  <si>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</si>
  <si>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</si>
  <si>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</si>
  <si>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</si>
  <si>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</si>
  <si>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</si>
  <si>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</si>
  <si>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</si>
  <si>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</si>
  <si>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</si>
  <si>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</si>
  <si>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</si>
  <si>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</si>
  <si>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</si>
  <si>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</si>
  <si>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</si>
  <si>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</si>
  <si>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</si>
  <si>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</si>
  <si>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</si>
  <si>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</si>
  <si>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</si>
  <si>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</si>
  <si>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</si>
  <si>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</si>
  <si>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</si>
  <si>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</si>
  <si>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</si>
  <si>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</si>
  <si>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</si>
  <si>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</si>
  <si>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</si>
  <si>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</si>
  <si>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</si>
  <si>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</si>
  <si>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</si>
  <si>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</si>
  <si>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</si>
  <si>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</si>
  <si>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</si>
  <si>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</si>
  <si>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</si>
  <si>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</si>
  <si>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</si>
  <si>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</si>
  <si>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</si>
  <si>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</si>
  <si>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</si>
  <si>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</si>
  <si>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</si>
  <si>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</si>
  <si>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</si>
  <si>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</si>
  <si>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</si>
  <si>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</si>
  <si>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</si>
  <si>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</si>
  <si>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</si>
  <si>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</si>
  <si>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</si>
  <si>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</si>
  <si>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</si>
  <si>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</si>
  <si>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</si>
  <si>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</si>
  <si>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</si>
  <si>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</si>
  <si>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</si>
  <si>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</si>
  <si>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</si>
  <si>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</si>
  <si>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</si>
  <si>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</si>
  <si>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</si>
  <si>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</si>
  <si>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</si>
  <si>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</si>
  <si>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</si>
  <si>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</si>
  <si>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</si>
  <si>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</si>
  <si>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</si>
  <si>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</si>
  <si>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</si>
  <si>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</si>
  <si>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</si>
  <si>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</si>
  <si>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</si>
  <si>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</si>
  <si>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</si>
  <si>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</si>
  <si>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</si>
  <si>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</si>
  <si>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</si>
  <si>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</si>
  <si>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</si>
  <si>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</si>
  <si>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</si>
  <si>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</si>
  <si>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</si>
  <si>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</si>
  <si>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</si>
  <si>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</si>
  <si>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</si>
  <si>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</si>
  <si>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</si>
  <si>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</si>
  <si>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</si>
  <si>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</si>
  <si>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</si>
  <si>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</si>
  <si>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</si>
  <si>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</si>
  <si>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</si>
  <si>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</si>
  <si>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</si>
  <si>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</si>
  <si>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</si>
  <si>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</si>
  <si>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</si>
  <si>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</si>
  <si>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</si>
  <si>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</si>
  <si>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</si>
  <si>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</si>
  <si>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</si>
  <si>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</si>
  <si>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</si>
  <si>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</si>
  <si>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</si>
  <si>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</si>
  <si>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</si>
  <si>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</si>
  <si>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</si>
  <si>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</si>
  <si>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</si>
  <si>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</si>
  <si>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</si>
  <si>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</si>
  <si>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</si>
  <si>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</si>
  <si>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</si>
  <si>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</si>
  <si>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</si>
  <si>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</si>
  <si>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</si>
  <si>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</si>
  <si>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</si>
  <si>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</si>
  <si>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</si>
  <si>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</si>
  <si>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</si>
  <si>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</si>
  <si>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</si>
  <si>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</si>
  <si>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</si>
  <si>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</si>
  <si>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</si>
  <si>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</si>
  <si>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</si>
  <si>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</si>
  <si>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</si>
  <si>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</si>
  <si>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</si>
  <si>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</si>
  <si>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</si>
  <si>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</si>
  <si>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</si>
  <si>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</si>
  <si>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</si>
  <si>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</si>
  <si>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</si>
  <si>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</si>
  <si>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</si>
  <si>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</si>
  <si>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</si>
  <si>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</si>
  <si>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</si>
  <si>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</si>
  <si>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</si>
  <si>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</si>
  <si>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</si>
  <si>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</si>
  <si>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</si>
  <si>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</si>
  <si>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</si>
  <si>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</si>
  <si>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</si>
  <si>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</si>
  <si>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</si>
  <si>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</si>
  <si>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</si>
  <si>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</si>
  <si>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</si>
  <si>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</si>
  <si>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</si>
  <si>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</si>
  <si>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</si>
  <si>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</si>
  <si>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</si>
  <si>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</si>
  <si>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</si>
  <si>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</si>
  <si>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</si>
  <si>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</si>
  <si>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</si>
  <si>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</si>
  <si>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</si>
  <si>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</si>
  <si>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</si>
  <si>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</si>
  <si>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</si>
  <si>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</si>
  <si>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</si>
  <si>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</si>
  <si>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</si>
  <si>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</si>
  <si>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</si>
  <si>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</si>
  <si>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</si>
  <si>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</si>
  <si>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</si>
  <si>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</si>
  <si>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</si>
  <si>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</si>
  <si>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</si>
  <si>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</si>
  <si>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</si>
  <si>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</si>
  <si>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</si>
  <si>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</si>
  <si>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</si>
  <si>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</si>
  <si>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</si>
  <si>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</si>
  <si>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</si>
  <si>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</si>
  <si>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</si>
  <si>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</si>
  <si>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</si>
  <si>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</si>
  <si>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</si>
  <si>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</si>
  <si>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</si>
  <si>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</si>
  <si>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</si>
  <si>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</si>
  <si>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</si>
  <si>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</si>
  <si>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</si>
  <si>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</si>
  <si>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</si>
  <si>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</si>
  <si>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</si>
  <si>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</si>
  <si>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</si>
  <si>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</si>
  <si>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</si>
  <si>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</si>
  <si>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</si>
  <si>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</si>
  <si>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</si>
  <si>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</si>
  <si>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</si>
  <si>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</si>
  <si>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</si>
  <si>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</si>
  <si>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</si>
  <si>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</si>
  <si>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</si>
  <si>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</si>
  <si>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</si>
  <si>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</si>
  <si>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</si>
  <si>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</si>
  <si>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</si>
  <si>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</si>
  <si>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</si>
  <si>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</si>
  <si>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</si>
  <si>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</si>
  <si>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</si>
  <si>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</si>
  <si>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</si>
  <si>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</si>
  <si>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</si>
  <si>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</si>
  <si>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</si>
  <si>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</si>
  <si>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</si>
  <si>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</si>
  <si>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</si>
  <si>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</si>
  <si>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</si>
  <si>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</si>
  <si>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</si>
  <si>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</si>
  <si>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</si>
  <si>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</si>
  <si>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</si>
  <si>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</si>
  <si>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</si>
  <si>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</si>
  <si>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</si>
  <si>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</si>
  <si>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</si>
  <si>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</si>
  <si>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</si>
  <si>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</si>
  <si>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</si>
  <si>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</si>
  <si>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</si>
  <si>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</si>
  <si>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</si>
  <si>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</si>
  <si>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</si>
  <si>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</si>
  <si>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</si>
  <si>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</si>
  <si>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</si>
  <si>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</si>
  <si>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</si>
  <si>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</si>
  <si>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</si>
  <si>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</si>
  <si>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</si>
  <si>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</si>
  <si>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</si>
  <si>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</si>
  <si>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</si>
  <si>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</si>
  <si>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</si>
  <si>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</si>
  <si>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</si>
  <si>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</si>
  <si>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</si>
  <si>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</si>
  <si>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</si>
  <si>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</si>
  <si>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</si>
  <si>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</si>
  <si>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</si>
  <si>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</si>
  <si>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</si>
  <si>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</si>
  <si>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</si>
  <si>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</si>
  <si>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</si>
  <si>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</si>
  <si>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</si>
  <si>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</si>
  <si>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</si>
  <si>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</si>
  <si>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</si>
  <si>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</si>
  <si>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</si>
  <si>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</si>
  <si>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</si>
  <si>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</si>
  <si>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</si>
  <si>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</si>
  <si>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</si>
  <si>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</si>
  <si>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</si>
  <si>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</si>
  <si>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</si>
  <si>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</si>
  <si>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</si>
  <si>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</si>
  <si>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</si>
  <si>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</si>
  <si>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</si>
  <si>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</si>
  <si>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</si>
  <si>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</si>
  <si>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</si>
  <si>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</si>
  <si>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</si>
  <si>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</si>
  <si>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</si>
  <si>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</si>
  <si>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</si>
  <si>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</si>
  <si>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</si>
  <si>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</si>
  <si>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</si>
  <si>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</si>
  <si>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</si>
  <si>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</si>
  <si>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</si>
  <si>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</si>
  <si>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</si>
  <si>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</si>
  <si>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</si>
  <si>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</si>
  <si>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</si>
  <si>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</si>
  <si>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</si>
  <si>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</si>
  <si>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</si>
  <si>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</si>
  <si>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</si>
  <si>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</si>
  <si>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</si>
  <si>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</si>
  <si>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</si>
  <si>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</si>
  <si>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</si>
  <si>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</si>
  <si>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</si>
  <si>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</si>
  <si>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</si>
  <si>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</si>
  <si>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</si>
  <si>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</si>
  <si>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</si>
  <si>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</si>
  <si>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</si>
  <si>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</si>
  <si>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</si>
  <si>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</si>
  <si>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</si>
  <si>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</si>
  <si>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</si>
  <si>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</si>
  <si>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</si>
  <si>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</si>
  <si>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</si>
  <si>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</si>
  <si>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</si>
  <si>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</si>
  <si>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</si>
  <si>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</si>
  <si>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</si>
  <si>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</si>
  <si>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</si>
  <si>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</si>
  <si>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</si>
  <si>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</si>
  <si>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</si>
  <si>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</si>
  <si>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</si>
  <si>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</si>
  <si>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</si>
  <si>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</si>
  <si>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</si>
  <si>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</si>
  <si>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</si>
  <si>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</si>
  <si>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</si>
  <si>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</si>
  <si>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</si>
  <si>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</si>
  <si>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</si>
  <si>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</si>
  <si>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</si>
  <si>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</si>
  <si>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</si>
  <si>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</si>
  <si>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</si>
  <si>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</si>
  <si>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</si>
  <si>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</si>
  <si>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</si>
  <si>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</si>
  <si>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</si>
  <si>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</si>
  <si>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</si>
  <si>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</si>
  <si>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</si>
  <si>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</si>
  <si>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</si>
  <si>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</si>
  <si>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</si>
  <si>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</si>
  <si>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</si>
  <si>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</si>
  <si>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</si>
  <si>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</si>
  <si>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</si>
  <si>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</si>
  <si>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</si>
  <si>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</si>
  <si>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</si>
  <si>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</si>
  <si>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</si>
  <si>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</si>
  <si>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</si>
  <si>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</si>
  <si>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</si>
  <si>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</si>
  <si>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</si>
  <si>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</si>
  <si>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</si>
  <si>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</si>
  <si>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</si>
  <si>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</si>
  <si>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</si>
  <si>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</si>
  <si>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</si>
  <si>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</si>
  <si>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</si>
  <si>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</si>
  <si>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</si>
  <si>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</si>
  <si>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</si>
  <si>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</si>
  <si>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</si>
  <si>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</si>
  <si>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</si>
  <si>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</si>
  <si>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</si>
  <si>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</si>
  <si>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</si>
  <si>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</si>
  <si>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</si>
  <si>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</si>
  <si>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</si>
  <si>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</si>
  <si>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</si>
  <si>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</si>
  <si>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</si>
  <si>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</si>
  <si>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</si>
  <si>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</si>
  <si>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</si>
  <si>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</si>
  <si>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</si>
  <si>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</si>
  <si>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</si>
  <si>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</si>
  <si>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</si>
  <si>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</si>
  <si>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</si>
  <si>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</si>
  <si>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</si>
  <si>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</si>
  <si>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</si>
  <si>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</si>
  <si>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</si>
  <si>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</si>
  <si>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</si>
  <si>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</si>
  <si>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</si>
  <si>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</si>
  <si>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</si>
  <si>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</si>
  <si>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</si>
  <si>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</si>
  <si>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</si>
  <si>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</si>
  <si>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</si>
  <si>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</si>
  <si>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</si>
  <si>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</si>
  <si>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</si>
  <si>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</si>
  <si>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</si>
  <si>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</si>
  <si>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</si>
  <si>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</si>
  <si>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</si>
  <si>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</si>
  <si>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</si>
  <si>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</si>
  <si>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</si>
  <si>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</si>
  <si>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</si>
  <si>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</si>
  <si>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</si>
  <si>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</si>
  <si>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</si>
  <si>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</si>
  <si>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</si>
  <si>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</si>
  <si>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</si>
  <si>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</si>
  <si>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</si>
  <si>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</si>
  <si>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</si>
  <si>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</si>
  <si>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</si>
  <si>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</si>
  <si>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</si>
  <si>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</si>
  <si>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</si>
  <si>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</si>
  <si>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</si>
  <si>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</si>
  <si>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</si>
  <si>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</si>
  <si>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</si>
  <si>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</si>
  <si>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</si>
  <si>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</si>
  <si>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</si>
  <si>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</si>
  <si>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</si>
  <si>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</si>
  <si>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</si>
  <si>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</si>
  <si>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</si>
  <si>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</si>
  <si>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</si>
  <si>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</si>
  <si>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</si>
  <si>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</si>
  <si>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</si>
  <si>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</si>
  <si>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</si>
  <si>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</si>
  <si>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</si>
  <si>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</si>
  <si>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</si>
  <si>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</si>
  <si>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</si>
  <si>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</si>
  <si>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</si>
  <si>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</si>
  <si>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</si>
  <si>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</si>
  <si>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</si>
  <si>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</si>
  <si>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</si>
  <si>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</si>
  <si>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</si>
  <si>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</si>
  <si>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</si>
  <si>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</si>
  <si>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</si>
  <si>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</si>
  <si>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</si>
  <si>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</si>
  <si>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</si>
  <si>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</si>
  <si>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</si>
  <si>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</si>
  <si>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</si>
  <si>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</si>
  <si>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</si>
  <si>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</si>
  <si>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</si>
  <si>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</si>
  <si>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</si>
  <si>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</si>
  <si>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</si>
  <si>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</si>
  <si>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</si>
  <si>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</si>
  <si>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</si>
  <si>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</si>
  <si>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</si>
  <si>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</si>
  <si>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</si>
  <si>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</si>
  <si>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</si>
  <si>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</si>
  <si>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</si>
  <si>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</si>
  <si>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</si>
  <si>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</si>
  <si>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</si>
  <si>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</si>
  <si>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</si>
  <si>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</si>
  <si>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</si>
  <si>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</si>
  <si>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</si>
  <si>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</si>
  <si>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</si>
  <si>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</si>
  <si>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</si>
  <si>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</si>
  <si>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</si>
  <si>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</si>
  <si>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</si>
  <si>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</si>
  <si>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</si>
  <si>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</si>
  <si>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</si>
  <si>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</si>
  <si>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</si>
  <si>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</si>
  <si>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</si>
  <si>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</si>
  <si>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</si>
  <si>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</si>
  <si>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</si>
  <si>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</si>
  <si>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</si>
  <si>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</si>
  <si>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</si>
  <si>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</si>
  <si>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</si>
  <si>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</si>
  <si>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</si>
  <si>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</si>
  <si>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</si>
  <si>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</si>
  <si>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</si>
  <si>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</si>
  <si>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</si>
  <si>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</si>
  <si>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</si>
  <si>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</si>
  <si>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</si>
  <si>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</si>
  <si>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</si>
  <si>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</si>
  <si>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</si>
  <si>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</si>
  <si>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</si>
  <si>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</si>
  <si>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</si>
  <si>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</si>
  <si>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</si>
  <si>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</si>
  <si>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</si>
  <si>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</si>
  <si>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</si>
  <si>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</si>
  <si>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</si>
  <si>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</si>
  <si>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</si>
  <si>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</si>
  <si>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</si>
  <si>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</si>
  <si>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</si>
  <si>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</si>
  <si>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</si>
  <si>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</si>
  <si>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</si>
  <si>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</si>
  <si>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</si>
  <si>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</si>
  <si>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</si>
  <si>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</si>
  <si>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</si>
  <si>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</si>
  <si>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</si>
  <si>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</si>
  <si>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</si>
  <si>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</si>
  <si>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</si>
  <si>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</si>
  <si>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</si>
  <si>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</si>
  <si>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</si>
  <si>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</si>
  <si>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</si>
  <si>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</si>
  <si>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</si>
  <si>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</si>
  <si>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</si>
  <si>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</si>
  <si>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</si>
  <si>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</si>
  <si>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</si>
  <si>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</si>
  <si>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</si>
  <si>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</si>
  <si>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</si>
  <si>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</si>
  <si>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</si>
  <si>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</si>
  <si>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</si>
  <si>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</si>
  <si>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</si>
  <si>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</si>
  <si>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</si>
  <si>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</si>
  <si>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</si>
  <si>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</si>
  <si>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</si>
  <si>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</si>
  <si>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</si>
  <si>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</si>
  <si>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</si>
  <si>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</si>
  <si>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</si>
  <si>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</si>
  <si>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</si>
  <si>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</si>
  <si>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</si>
  <si>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</si>
  <si>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</si>
  <si>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</si>
  <si>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</si>
  <si>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</si>
  <si>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</si>
  <si>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</si>
  <si>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</si>
  <si>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</si>
  <si>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</si>
  <si>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</si>
  <si>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</si>
  <si>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</si>
  <si>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</si>
  <si>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</si>
  <si>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</si>
  <si>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</si>
  <si>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</si>
  <si>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</si>
  <si>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</si>
  <si>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</si>
  <si>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</si>
  <si>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</si>
  <si>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</si>
  <si>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</si>
  <si>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</si>
  <si>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</si>
  <si>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</si>
  <si>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</si>
  <si>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</si>
  <si>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</si>
  <si>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</si>
  <si>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</si>
  <si>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</si>
  <si>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</si>
  <si>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</si>
  <si>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</si>
  <si>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</si>
  <si>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</si>
  <si>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</si>
  <si>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</si>
  <si>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</si>
  <si>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</si>
  <si>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</si>
  <si>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</si>
  <si>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</si>
  <si>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</si>
  <si>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</si>
  <si>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</si>
  <si>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</si>
  <si>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</si>
  <si>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</si>
  <si>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</si>
  <si>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</si>
  <si>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</si>
  <si>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</si>
  <si>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</si>
  <si>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</si>
  <si>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</si>
  <si>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</si>
  <si>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</si>
  <si>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</si>
  <si>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</si>
  <si>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</si>
  <si>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</si>
  <si>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</si>
  <si>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</si>
  <si>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</si>
  <si>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</si>
  <si>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</si>
  <si>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</si>
  <si>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</si>
  <si>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</si>
  <si>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</si>
  <si>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</si>
  <si>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</si>
  <si>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</si>
  <si>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</si>
  <si>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</si>
  <si>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</si>
  <si>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</si>
  <si>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</si>
  <si>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</si>
  <si>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</si>
  <si>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</si>
  <si>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</si>
  <si>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</si>
  <si>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</si>
  <si>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</si>
  <si>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</si>
  <si>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</si>
  <si>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</si>
  <si>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</si>
  <si>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</si>
  <si>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</si>
  <si>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</si>
  <si>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</si>
  <si>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</si>
  <si>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</si>
  <si>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</si>
  <si>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</si>
  <si>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</si>
  <si>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</si>
  <si>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</si>
  <si>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</si>
  <si>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</si>
  <si>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</si>
  <si>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</si>
  <si>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</si>
  <si>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</si>
  <si>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</si>
  <si>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</si>
  <si>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</si>
  <si>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</si>
  <si>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</si>
  <si>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</si>
  <si>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</si>
  <si>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</si>
  <si>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</si>
  <si>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</si>
  <si>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</si>
  <si>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</si>
  <si>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</si>
  <si>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</si>
  <si>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</si>
  <si>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</si>
  <si>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</si>
  <si>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</si>
  <si>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</si>
  <si>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</si>
  <si>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</si>
  <si>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</si>
  <si>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</si>
  <si>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</si>
  <si>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</si>
  <si>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</si>
  <si>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</si>
  <si>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</si>
  <si>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</si>
  <si>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</si>
  <si>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</si>
  <si>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</si>
  <si>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</si>
  <si>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</si>
  <si>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</si>
  <si>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</si>
  <si>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</si>
  <si>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</si>
  <si>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</si>
  <si>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</si>
  <si>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</si>
  <si>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</si>
  <si>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</si>
  <si>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</si>
  <si>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</si>
  <si>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</si>
  <si>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</si>
  <si>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</si>
  <si>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</si>
  <si>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</si>
  <si>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</si>
  <si>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</si>
  <si>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</si>
  <si>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</si>
  <si>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</si>
  <si>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</si>
  <si>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</si>
  <si>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</si>
  <si>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</si>
  <si>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</si>
  <si>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</si>
  <si>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</si>
  <si>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</si>
  <si>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</si>
  <si>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</si>
  <si>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</si>
  <si>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</si>
  <si>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</si>
  <si>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</si>
  <si>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</si>
  <si>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</si>
  <si>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</si>
  <si>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</si>
  <si>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</si>
  <si>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</si>
  <si>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</si>
  <si>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</si>
  <si>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</si>
  <si>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</si>
  <si>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</si>
  <si>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</si>
  <si>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</si>
  <si>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</si>
  <si>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</si>
  <si>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</si>
  <si>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</si>
  <si>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</si>
  <si>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</si>
  <si>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</si>
  <si>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</si>
  <si>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</si>
  <si>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</si>
  <si>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</si>
  <si>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</si>
  <si>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</si>
  <si>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</si>
  <si>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</si>
  <si>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</si>
  <si>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</si>
  <si>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</si>
  <si>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</si>
  <si>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</si>
  <si>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</si>
  <si>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</si>
  <si>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</si>
  <si>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</si>
  <si>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</si>
  <si>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</si>
  <si>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</si>
  <si>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</si>
  <si>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</si>
  <si>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</si>
  <si>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</si>
  <si>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</si>
  <si>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</si>
  <si>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</si>
  <si>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</si>
  <si>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</si>
  <si>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</si>
  <si>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</si>
  <si>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</si>
  <si>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</si>
  <si>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</si>
  <si>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</si>
  <si>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</si>
  <si>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</si>
  <si>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</si>
  <si>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</si>
  <si>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</si>
  <si>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</si>
  <si>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</si>
  <si>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</si>
  <si>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</si>
  <si>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</si>
  <si>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</si>
  <si>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</si>
  <si>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</si>
  <si>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</si>
  <si>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</si>
  <si>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</si>
  <si>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</si>
  <si>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</si>
  <si>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</si>
  <si>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</si>
  <si>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</si>
  <si>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</si>
  <si>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</si>
  <si>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</si>
  <si>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</si>
  <si>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</si>
  <si>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</si>
  <si>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</si>
  <si>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</si>
  <si>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</si>
  <si>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</si>
  <si>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</si>
  <si>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</si>
  <si>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</si>
  <si>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</si>
  <si>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</si>
  <si>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</si>
  <si>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</si>
  <si>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</si>
  <si>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</si>
  <si>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</si>
  <si>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</si>
  <si>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</si>
  <si>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</si>
  <si>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</si>
  <si>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</si>
  <si>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</si>
  <si>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</si>
  <si>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</si>
  <si>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</si>
  <si>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</si>
  <si>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</si>
  <si>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</si>
  <si>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</si>
  <si>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</si>
  <si>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</si>
  <si>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</si>
  <si>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</si>
  <si>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</si>
  <si>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</si>
  <si>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</si>
  <si>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</si>
  <si>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</si>
  <si>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</si>
  <si>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</si>
  <si>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</si>
  <si>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</si>
  <si>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</si>
  <si>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</si>
  <si>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</si>
  <si>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</si>
  <si>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</si>
  <si>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</si>
  <si>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</si>
  <si>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</si>
  <si>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</si>
  <si>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</si>
  <si>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</si>
  <si>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</si>
  <si>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</si>
  <si>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</si>
  <si>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</si>
  <si>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</si>
  <si>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</si>
  <si>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</si>
  <si>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</si>
  <si>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</si>
  <si>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</si>
  <si>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</si>
  <si>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</si>
  <si>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</si>
  <si>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</si>
  <si>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</si>
  <si>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</si>
  <si>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</si>
  <si>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</si>
  <si>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</si>
  <si>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</si>
  <si>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</si>
  <si>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</si>
  <si>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</si>
  <si>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</si>
  <si>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</si>
  <si>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</si>
  <si>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</si>
  <si>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</si>
  <si>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</si>
  <si>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</si>
  <si>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</si>
  <si>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</si>
  <si>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</si>
  <si>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</si>
  <si>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</si>
  <si>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</si>
  <si>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</si>
  <si>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片田　希望</t>
    <rPh sb="0" eb="2">
      <t>カタダ</t>
    </rPh>
    <rPh sb="3" eb="5">
      <t>キボウ</t>
    </rPh>
    <phoneticPr fontId="1"/>
  </si>
  <si>
    <t>事務</t>
    <rPh sb="0" eb="2">
      <t>ジム</t>
    </rPh>
    <phoneticPr fontId="1"/>
  </si>
  <si>
    <t>２　法人</t>
  </si>
  <si>
    <t>５　営利法人</t>
  </si>
  <si>
    <t>かいごのおうこく　よこはましつるみ　かじやま</t>
    <phoneticPr fontId="1"/>
  </si>
  <si>
    <t>介護の王国　横浜市鶴見　梶山</t>
    <phoneticPr fontId="1"/>
  </si>
  <si>
    <t>1010901039366</t>
    <phoneticPr fontId="1"/>
  </si>
  <si>
    <t>神奈川県横浜市鶴見区梶山二丁目4-15</t>
    <phoneticPr fontId="1"/>
  </si>
  <si>
    <t>045</t>
    <phoneticPr fontId="1"/>
  </si>
  <si>
    <t>717</t>
    <phoneticPr fontId="1"/>
  </si>
  <si>
    <t>9923</t>
    <phoneticPr fontId="1"/>
  </si>
  <si>
    <t>9921</t>
    <phoneticPr fontId="1"/>
  </si>
  <si>
    <t>kingdom-kaji</t>
    <phoneticPr fontId="1"/>
  </si>
  <si>
    <t>k-slash.co.jp</t>
    <phoneticPr fontId="1"/>
  </si>
  <si>
    <t>長谷川　栄一</t>
    <rPh sb="0" eb="3">
      <t>ハセガワ</t>
    </rPh>
    <rPh sb="4" eb="6">
      <t>エイイチ</t>
    </rPh>
    <phoneticPr fontId="1"/>
  </si>
  <si>
    <t>代表取締役</t>
    <rPh sb="0" eb="5">
      <t>ダイヒョウトリシマリヤク</t>
    </rPh>
    <phoneticPr fontId="1"/>
  </si>
  <si>
    <t>介護の王国　訪問介護ステーション　梶山</t>
    <rPh sb="0" eb="2">
      <t>カイゴ</t>
    </rPh>
    <rPh sb="3" eb="5">
      <t>オウコク</t>
    </rPh>
    <rPh sb="6" eb="10">
      <t>ホウモンカイゴ</t>
    </rPh>
    <rPh sb="17" eb="19">
      <t>カジヤマ</t>
    </rPh>
    <phoneticPr fontId="1"/>
  </si>
  <si>
    <t>神奈川県横浜市鶴見区梶山1-18-9</t>
    <rPh sb="0" eb="4">
      <t>カナガワケン</t>
    </rPh>
    <rPh sb="4" eb="7">
      <t>ヨコハマシ</t>
    </rPh>
    <rPh sb="7" eb="10">
      <t>ツルミク</t>
    </rPh>
    <rPh sb="10" eb="12">
      <t>カジヤマ</t>
    </rPh>
    <phoneticPr fontId="1"/>
  </si>
  <si>
    <t>看護の王国　訪問看護ステーション　鶴見</t>
    <rPh sb="0" eb="2">
      <t>カンゴ</t>
    </rPh>
    <rPh sb="3" eb="5">
      <t>オウコク</t>
    </rPh>
    <rPh sb="6" eb="10">
      <t>ホウモンカンゴ</t>
    </rPh>
    <rPh sb="17" eb="19">
      <t>ツルミ</t>
    </rPh>
    <phoneticPr fontId="1"/>
  </si>
  <si>
    <t>株式会社ケイスラッシュ</t>
    <rPh sb="0" eb="4">
      <t>カブシキガイシャ</t>
    </rPh>
    <phoneticPr fontId="1"/>
  </si>
  <si>
    <t>かぶしきがいしゃけいすらっしゅ</t>
    <phoneticPr fontId="1"/>
  </si>
  <si>
    <t>神奈川県横浜市港北区新横浜二丁目2番地15</t>
    <rPh sb="0" eb="4">
      <t>カナガワケン</t>
    </rPh>
    <rPh sb="4" eb="7">
      <t>ヨコハマシ</t>
    </rPh>
    <rPh sb="7" eb="10">
      <t>コウホクク</t>
    </rPh>
    <rPh sb="10" eb="13">
      <t>シンヨコハマ</t>
    </rPh>
    <phoneticPr fontId="1"/>
  </si>
  <si>
    <t>鶴見</t>
    <rPh sb="0" eb="2">
      <t>ツルミ</t>
    </rPh>
    <phoneticPr fontId="1"/>
  </si>
  <si>
    <t>鶴見駅より臨港バス乗車20分、「長松寺前」停留所下車、徒歩5分</t>
    <rPh sb="0" eb="3">
      <t>ツルミエキ</t>
    </rPh>
    <rPh sb="9" eb="11">
      <t>ジョウシャ</t>
    </rPh>
    <rPh sb="13" eb="14">
      <t>フン</t>
    </rPh>
    <rPh sb="21" eb="24">
      <t>テイリュウジョ</t>
    </rPh>
    <rPh sb="27" eb="29">
      <t>トホ</t>
    </rPh>
    <phoneticPr fontId="1"/>
  </si>
  <si>
    <t>jimu</t>
    <phoneticPr fontId="1"/>
  </si>
  <si>
    <t>武藤　光一</t>
    <phoneticPr fontId="1"/>
  </si>
  <si>
    <t>施設長</t>
    <rPh sb="0" eb="3">
      <t>シセツチョウ</t>
    </rPh>
    <phoneticPr fontId="1"/>
  </si>
  <si>
    <t>３　住宅型</t>
  </si>
  <si>
    <t>２　事業者が賃借する土地</t>
  </si>
  <si>
    <t>２　準耐火建築物</t>
  </si>
  <si>
    <t>３　木造</t>
  </si>
  <si>
    <t>２　事業者が賃借する建物</t>
  </si>
  <si>
    <t>１　全室個室（縁故者個室含む）</t>
  </si>
  <si>
    <t>１　あり</t>
  </si>
  <si>
    <t>２　なし</t>
  </si>
  <si>
    <t>１　あり（車椅子対応）</t>
  </si>
  <si>
    <t>１　全ての居室あり</t>
  </si>
  <si>
    <t>１　全ての便所あり</t>
  </si>
  <si>
    <t>１　全ての浴室あり</t>
  </si>
  <si>
    <t>３　なし</t>
  </si>
  <si>
    <t>１　自ら実施</t>
  </si>
  <si>
    <t>公益財団法人横浜勤労者福祉協会
汐田総合病院</t>
    <phoneticPr fontId="1"/>
  </si>
  <si>
    <t>神奈川県横浜市鶴見区矢向1-6-20</t>
    <rPh sb="0" eb="4">
      <t>カナガワケン</t>
    </rPh>
    <phoneticPr fontId="1"/>
  </si>
  <si>
    <t>内科、外科、整形外科、脳神経外科、神経内科、小児科、眼科、耳鼻咽喉科、皮膚科、泌尿器科、婦人科、精神科、歯科・口腔外科</t>
    <phoneticPr fontId="1"/>
  </si>
  <si>
    <t>治療・入院の受入れ</t>
    <phoneticPr fontId="1"/>
  </si>
  <si>
    <t>○</t>
  </si>
  <si>
    <t>１　利用権方式</t>
  </si>
  <si>
    <t>３　月払い方式</t>
  </si>
  <si>
    <t>１　減額なし</t>
  </si>
  <si>
    <t>２　入居希望者に交付</t>
  </si>
  <si>
    <t>１　入居希望者に公開</t>
  </si>
  <si>
    <t>３　公開していない</t>
  </si>
  <si>
    <t>入居時要介護、特に医療的対応を要する入居者を優先する</t>
    <rPh sb="0" eb="3">
      <t>ニュウキョジ</t>
    </rPh>
    <rPh sb="3" eb="6">
      <t>ヨウカイゴ</t>
    </rPh>
    <rPh sb="7" eb="8">
      <t>トク</t>
    </rPh>
    <rPh sb="9" eb="14">
      <t>イリョウテキタイオウ</t>
    </rPh>
    <rPh sb="15" eb="16">
      <t>ヨウ</t>
    </rPh>
    <rPh sb="18" eb="21">
      <t>ニュウキョシャ</t>
    </rPh>
    <rPh sb="22" eb="24">
      <t>ユウセン</t>
    </rPh>
    <phoneticPr fontId="1"/>
  </si>
  <si>
    <t>運営懇談会の意見を聴き改定</t>
    <phoneticPr fontId="1"/>
  </si>
  <si>
    <t>管理費に含む</t>
    <phoneticPr fontId="1"/>
  </si>
  <si>
    <t>生活保護制度における住宅扶助基準相当額</t>
    <rPh sb="0" eb="2">
      <t>セイカツ</t>
    </rPh>
    <rPh sb="2" eb="4">
      <t>ホゴ</t>
    </rPh>
    <rPh sb="4" eb="6">
      <t>セイド</t>
    </rPh>
    <rPh sb="10" eb="14">
      <t>ジュウタクフジョ</t>
    </rPh>
    <rPh sb="14" eb="16">
      <t>キジュン</t>
    </rPh>
    <rPh sb="16" eb="19">
      <t>ソウトウガク</t>
    </rPh>
    <phoneticPr fontId="1"/>
  </si>
  <si>
    <t>介護の王国 横浜市鶴見 梶山（担当：武藤）</t>
    <phoneticPr fontId="1"/>
  </si>
  <si>
    <t>横浜市健康福祉局高齢健康福祉部高齢施設課</t>
    <phoneticPr fontId="1"/>
  </si>
  <si>
    <t>671</t>
    <phoneticPr fontId="1"/>
  </si>
  <si>
    <t>4117</t>
    <phoneticPr fontId="1"/>
  </si>
  <si>
    <t>他施設に入居</t>
    <rPh sb="0" eb="1">
      <t>タ</t>
    </rPh>
    <rPh sb="1" eb="3">
      <t>シセツ</t>
    </rPh>
    <rPh sb="4" eb="6">
      <t>ニュウキョ</t>
    </rPh>
    <phoneticPr fontId="1"/>
  </si>
  <si>
    <t>実費</t>
    <rPh sb="0" eb="2">
      <t>ジッピ</t>
    </rPh>
    <phoneticPr fontId="1"/>
  </si>
  <si>
    <t>１回2,200円</t>
    <rPh sb="1" eb="2">
      <t>カイ</t>
    </rPh>
    <rPh sb="7" eb="8">
      <t>エン</t>
    </rPh>
    <phoneticPr fontId="1"/>
  </si>
  <si>
    <t>5500円/1時間及び実費</t>
    <rPh sb="4" eb="5">
      <t>エン</t>
    </rPh>
    <rPh sb="7" eb="9">
      <t>ジカン</t>
    </rPh>
    <rPh sb="9" eb="10">
      <t>オヨ</t>
    </rPh>
    <rPh sb="11" eb="13">
      <t>ジッピ</t>
    </rPh>
    <phoneticPr fontId="1"/>
  </si>
  <si>
    <t>5,500円/月</t>
    <rPh sb="5" eb="6">
      <t>エン</t>
    </rPh>
    <rPh sb="7" eb="8">
      <t>ツキ</t>
    </rPh>
    <phoneticPr fontId="1"/>
  </si>
  <si>
    <t>ドライクリーニングは別途請求</t>
    <rPh sb="10" eb="12">
      <t>ベット</t>
    </rPh>
    <rPh sb="12" eb="14">
      <t>セイキュウ</t>
    </rPh>
    <phoneticPr fontId="1"/>
  </si>
  <si>
    <t>利用者希望時</t>
    <rPh sb="0" eb="3">
      <t>リヨウシャ</t>
    </rPh>
    <rPh sb="3" eb="6">
      <t>キボウジ</t>
    </rPh>
    <phoneticPr fontId="1"/>
  </si>
  <si>
    <t>2200円/1時間及び実費</t>
    <rPh sb="4" eb="5">
      <t>エン</t>
    </rPh>
    <rPh sb="7" eb="9">
      <t>ジカン</t>
    </rPh>
    <rPh sb="9" eb="10">
      <t>オヨ</t>
    </rPh>
    <rPh sb="11" eb="13">
      <t>ジッピ</t>
    </rPh>
    <phoneticPr fontId="1"/>
  </si>
  <si>
    <t>無料</t>
    <rPh sb="0" eb="2">
      <t>ムリョウ</t>
    </rPh>
    <phoneticPr fontId="1"/>
  </si>
  <si>
    <t>備考欄に記載</t>
    <rPh sb="0" eb="3">
      <t>ビコウラン</t>
    </rPh>
    <rPh sb="4" eb="6">
      <t>キサイ</t>
    </rPh>
    <phoneticPr fontId="1"/>
  </si>
  <si>
    <t>当施設は、利用者に対し、「入居契約」に定めるサービスについて、利用者がその有する能力に応じ可能な限り自立した日常生活を営むことができるよう提供します。</t>
    <phoneticPr fontId="1"/>
  </si>
  <si>
    <t>①居室（一時介護室）
②エレベーター
③廊下</t>
    <rPh sb="1" eb="3">
      <t>キョシツ</t>
    </rPh>
    <rPh sb="4" eb="9">
      <t>イチジカイゴシツ</t>
    </rPh>
    <rPh sb="20" eb="22">
      <t>ロウカ</t>
    </rPh>
    <phoneticPr fontId="1"/>
  </si>
  <si>
    <t>①各居室は9.1㎡～9.5㎡
②現状、ストレッチャーを収納できない。
　軽量タイプのストレッチャー対応エレベーターへの導入スペースは確保しており、木造住宅用に設置できるストレッチャー対応エレベータが開発されたあと、改修計画検討を行う。
③廊下幅が1.8ｍ以上ないが、有効1.4mの幅となる。車椅子等でのすれ違いは、スタッフが運用面で対応する。</t>
    <rPh sb="1" eb="4">
      <t>カクキョシツ</t>
    </rPh>
    <rPh sb="16" eb="18">
      <t>ゲンジョウ</t>
    </rPh>
    <rPh sb="27" eb="29">
      <t>シュウノウ</t>
    </rPh>
    <rPh sb="36" eb="38">
      <t>ケイリョウ</t>
    </rPh>
    <rPh sb="49" eb="51">
      <t>タイオウ</t>
    </rPh>
    <rPh sb="59" eb="61">
      <t>ドウニュウ</t>
    </rPh>
    <rPh sb="66" eb="68">
      <t>カクホ</t>
    </rPh>
    <rPh sb="73" eb="75">
      <t>モクゾウ</t>
    </rPh>
    <rPh sb="75" eb="78">
      <t>ジュウタクヨウ</t>
    </rPh>
    <rPh sb="79" eb="81">
      <t>セッチ</t>
    </rPh>
    <rPh sb="91" eb="93">
      <t>タイオウ</t>
    </rPh>
    <rPh sb="99" eb="101">
      <t>カイハツ</t>
    </rPh>
    <rPh sb="107" eb="113">
      <t>カイシュウケイカクケントウ</t>
    </rPh>
    <rPh sb="114" eb="115">
      <t>オコナ</t>
    </rPh>
    <rPh sb="119" eb="121">
      <t>ロウカ</t>
    </rPh>
    <rPh sb="121" eb="122">
      <t>ハバ</t>
    </rPh>
    <rPh sb="127" eb="129">
      <t>イジョウ</t>
    </rPh>
    <rPh sb="133" eb="135">
      <t>ユウコウ</t>
    </rPh>
    <rPh sb="140" eb="141">
      <t>ハバ</t>
    </rPh>
    <rPh sb="145" eb="148">
      <t>クルマイス</t>
    </rPh>
    <rPh sb="148" eb="149">
      <t>トウ</t>
    </rPh>
    <rPh sb="153" eb="154">
      <t>チガ</t>
    </rPh>
    <rPh sb="162" eb="165">
      <t>ウンヨウメン</t>
    </rPh>
    <rPh sb="166" eb="168">
      <t>タイオウ</t>
    </rPh>
    <phoneticPr fontId="1"/>
  </si>
  <si>
    <t>11,000円（税込・1日当たり）</t>
    <rPh sb="6" eb="7">
      <t>エン</t>
    </rPh>
    <rPh sb="8" eb="10">
      <t>ゼイコ</t>
    </rPh>
    <rPh sb="12" eb="13">
      <t>ニチ</t>
    </rPh>
    <rPh sb="13" eb="14">
      <t>ア</t>
    </rPh>
    <phoneticPr fontId="1"/>
  </si>
  <si>
    <t>総額397,100円/月（19人分）とし、19人分で按分
内訳（総額）：管理者給与相当額220,000円、水光熱費・通信費53,900円、雑費（施設維持費、健康管理代、修繕費、事務用品、備品減価償却費）77,000円、消耗品費・諸経費46,200円</t>
    <rPh sb="29" eb="31">
      <t>ウチワケ</t>
    </rPh>
    <rPh sb="32" eb="34">
      <t>ソウガク</t>
    </rPh>
    <phoneticPr fontId="1"/>
  </si>
  <si>
    <t>月額利用料に含まれない実費負担　・リネン料（月額5,500円）
・その他、おむつ代等の介護用品費、医療費、理美容代、特別の注文による食品、行事食の通常食との差額。
・持ち込み家電の種類により別途電気料金を徴収。</t>
    <phoneticPr fontId="1"/>
  </si>
  <si>
    <t>あいおいニッセイ同和損保：
あんしん総合保険</t>
    <phoneticPr fontId="1"/>
  </si>
  <si>
    <t>1 日 3 食（1 日 810 円：朝・昼・夕）
30 日分及び諸経費
≪食事免除について≫
 1 週間前に申し出があった場合は除外する。</t>
    <phoneticPr fontId="1"/>
  </si>
  <si>
    <t>当施設が所在する地域の自治体が発表する。
消費者物価指数及び人件費を勘案の上、料金を変更する場合がある。</t>
    <phoneticPr fontId="1"/>
  </si>
  <si>
    <t>認知自立度や介護度の度合いにより居室を住み替えることがある。
①事業者の指定する医師の意見を聴く
②緊急やむをえない場合を除いて一定の観察期間を設ける
③身元引受人等の意見を聴く④入居者の意思を確認する</t>
    <phoneticPr fontId="1"/>
  </si>
  <si>
    <t>提供する施設等のサービスは、介護保険法令及び厚生労働省通知の内容に沿ったものとします。
利用者の人格を尊重し、常に利用者の立場に立ち、必要とされるサービスの提供に努めます。
個人情報保護法に則り、個人情報の管理に努めます</t>
    <phoneticPr fontId="1"/>
  </si>
  <si>
    <t>夜間早朝(6-8時/18-22時)5,500円
深夜(22-6時)6,600円/1時間・スタッフ1名
（救急搬送含む）</t>
    <rPh sb="49" eb="50">
      <t>メイ</t>
    </rPh>
    <phoneticPr fontId="1"/>
  </si>
  <si>
    <t>2,200円/1時間及び実費</t>
    <rPh sb="5" eb="6">
      <t>エン</t>
    </rPh>
    <rPh sb="8" eb="10">
      <t>ジカン</t>
    </rPh>
    <rPh sb="10" eb="11">
      <t>オヨ</t>
    </rPh>
    <rPh sb="12" eb="14">
      <t>ジッピ</t>
    </rPh>
    <phoneticPr fontId="1"/>
  </si>
  <si>
    <t>週1回を超えて利用者が希望する場合
実働を伴う場合</t>
    <rPh sb="0" eb="1">
      <t>シュウ</t>
    </rPh>
    <rPh sb="2" eb="3">
      <t>カイ</t>
    </rPh>
    <rPh sb="4" eb="5">
      <t>コ</t>
    </rPh>
    <rPh sb="7" eb="10">
      <t>リヨウシャ</t>
    </rPh>
    <rPh sb="11" eb="13">
      <t>キボウ</t>
    </rPh>
    <rPh sb="15" eb="17">
      <t>バアイ</t>
    </rPh>
    <rPh sb="18" eb="20">
      <t>ジツドウ</t>
    </rPh>
    <rPh sb="21" eb="22">
      <t>トモナ</t>
    </rPh>
    <rPh sb="23" eb="25">
      <t>バアイ</t>
    </rPh>
    <phoneticPr fontId="1"/>
  </si>
  <si>
    <t>夜間早朝(6-8時/18-22時)5,500円
深夜(22-6時)6,600円/1時間・スタッフ1名</t>
    <phoneticPr fontId="1"/>
  </si>
  <si>
    <t>交通費実費
及び日中4,400円</t>
    <rPh sb="6" eb="7">
      <t>オヨ</t>
    </rPh>
    <phoneticPr fontId="1"/>
  </si>
  <si>
    <t>交通費実費及び日中4,400円</t>
    <rPh sb="0" eb="3">
      <t>コウツウヒ</t>
    </rPh>
    <rPh sb="3" eb="5">
      <t>ジッピジ</t>
    </rPh>
    <rPh sb="5" eb="6">
      <t>オヨ</t>
    </rPh>
    <phoneticPr fontId="1"/>
  </si>
  <si>
    <t>【事業主体から解約を求める場合の解約条項】
事業者は、入居者が次の各号のいずれかに該当し、かつ、そのことが本契約をこれ以上将来にわたって維持することが社会通念上著しく困難と認められる場合に、本条第２項及び第３項に規定した条件の下に、本契約を解除することがある。
一 入居申込書に虚偽の事項を記載する等の不正手段により入居したとき
二 月額の利用料その他の支払いを正当な理由なく、度々遅滞したとき
三 第20条（禁止又は制限される行為）の規定に違反したとき
四 入居者の行動が、他の入居者又は従業員の生命に危害を及ぼし、又はその危害の切迫した恐れがあり、かつ有料老人ホームにおける通常の介護方法及び接遇方法ではこれを防止することができないとき</t>
    <rPh sb="22" eb="24">
      <t>ジギョウ</t>
    </rPh>
    <rPh sb="24" eb="25">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</si>
</sst>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115" zoomScaleNormal="115"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2498</v>
      </c>
      <c r="I13" s="117"/>
      <c r="J13" s="117"/>
      <c r="K13" s="117"/>
      <c r="L13" s="117"/>
      <c r="M13" s="117"/>
      <c r="N13" s="117"/>
      <c r="O13" s="117"/>
      <c r="P13" s="118"/>
      <c r="S13" s="15" t="str">
        <f>IF(H13="","未記入","")</f>
        <v/>
      </c>
    </row>
    <row r="14" spans="1:20" ht="39" customHeight="1">
      <c r="B14" s="114"/>
      <c r="C14" s="92"/>
      <c r="D14" s="92"/>
      <c r="E14" s="92"/>
      <c r="F14" s="119" t="s">
        <v>2497</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222</v>
      </c>
      <c r="H17" s="35" t="s">
        <v>487</v>
      </c>
      <c r="I17" s="32">
        <v>33</v>
      </c>
      <c r="J17" s="82"/>
      <c r="K17" s="83"/>
      <c r="L17" s="83"/>
      <c r="M17" s="83"/>
      <c r="N17" s="83"/>
      <c r="O17" s="83"/>
      <c r="P17" s="84"/>
      <c r="S17" s="15" t="str">
        <f>IF(OR(G17="",I17=""),"未記入","")</f>
        <v/>
      </c>
    </row>
    <row r="18" spans="1:20" ht="57.75" customHeight="1">
      <c r="B18" s="79"/>
      <c r="C18" s="80"/>
      <c r="D18" s="80"/>
      <c r="E18" s="81"/>
      <c r="F18" s="85" t="s">
        <v>2499</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2487</v>
      </c>
      <c r="M20" s="35" t="s">
        <v>487</v>
      </c>
      <c r="N20" s="63" t="s">
        <v>2489</v>
      </c>
      <c r="O20" s="83"/>
      <c r="P20" s="84"/>
      <c r="Q20" s="12"/>
    </row>
    <row r="21" spans="1:20" ht="20.100000000000001" customHeight="1">
      <c r="B21" s="89"/>
      <c r="C21" s="90"/>
      <c r="D21" s="90"/>
      <c r="E21" s="91"/>
      <c r="F21" s="93" t="s">
        <v>423</v>
      </c>
      <c r="G21" s="94"/>
      <c r="H21" s="94"/>
      <c r="I21" s="95"/>
      <c r="J21" s="96" t="s">
        <v>2502</v>
      </c>
      <c r="K21" s="97"/>
      <c r="L21" s="97"/>
      <c r="M21" s="35" t="s">
        <v>483</v>
      </c>
      <c r="N21" s="97" t="s">
        <v>2491</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2017</v>
      </c>
      <c r="G26" s="162"/>
      <c r="H26" s="35" t="s">
        <v>484</v>
      </c>
      <c r="I26" s="162">
        <v>1</v>
      </c>
      <c r="J26" s="162"/>
      <c r="K26" s="35" t="s">
        <v>485</v>
      </c>
      <c r="L26" s="162">
        <v>7</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2482</v>
      </c>
      <c r="I31" s="155"/>
      <c r="J31" s="155"/>
      <c r="K31" s="155"/>
      <c r="L31" s="155"/>
      <c r="M31" s="155"/>
      <c r="N31" s="155"/>
      <c r="O31" s="155"/>
      <c r="P31" s="156"/>
      <c r="S31" s="15" t="str">
        <f>IF(H31="","未記入","")</f>
        <v/>
      </c>
    </row>
    <row r="32" spans="1:20" ht="39" customHeight="1">
      <c r="B32" s="79"/>
      <c r="C32" s="80"/>
      <c r="D32" s="80"/>
      <c r="E32" s="81"/>
      <c r="F32" s="119" t="s">
        <v>2483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230</v>
      </c>
      <c r="H33" s="35" t="s">
        <v>487</v>
      </c>
      <c r="I33" s="32">
        <v>72</v>
      </c>
      <c r="J33" s="133"/>
      <c r="K33" s="133"/>
      <c r="L33" s="133"/>
      <c r="M33" s="133"/>
      <c r="N33" s="133"/>
      <c r="O33" s="133"/>
      <c r="P33" s="134"/>
      <c r="S33" s="15" t="str">
        <f>IF(OR(G33="",I33=""),"未記入","")</f>
        <v/>
      </c>
    </row>
    <row r="34" spans="2:20" ht="58.5" customHeight="1">
      <c r="B34" s="79"/>
      <c r="C34" s="80"/>
      <c r="D34" s="80"/>
      <c r="E34" s="81"/>
      <c r="F34" s="85" t="s">
        <v>2485</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2500</v>
      </c>
      <c r="K37" s="97"/>
      <c r="L37" s="97"/>
      <c r="M37" s="97"/>
      <c r="N37" s="99" t="s">
        <v>489</v>
      </c>
      <c r="O37" s="99"/>
      <c r="P37" s="169"/>
      <c r="S37" s="15" t="str">
        <f>IF(J37="","未記入","")</f>
        <v/>
      </c>
    </row>
    <row r="38" spans="2:20" ht="26.25" customHeight="1">
      <c r="B38" s="114"/>
      <c r="C38" s="92"/>
      <c r="D38" s="92"/>
      <c r="E38" s="92"/>
      <c r="F38" s="115" t="s">
        <v>27</v>
      </c>
      <c r="G38" s="77"/>
      <c r="H38" s="77"/>
      <c r="I38" s="78"/>
      <c r="J38" s="176" t="s">
        <v>2501</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2486</v>
      </c>
      <c r="K43" s="35" t="s">
        <v>487</v>
      </c>
      <c r="L43" s="11" t="s">
        <v>2487</v>
      </c>
      <c r="M43" s="35" t="s">
        <v>487</v>
      </c>
      <c r="N43" s="11" t="s">
        <v>2488</v>
      </c>
      <c r="O43" s="83"/>
      <c r="P43" s="84"/>
      <c r="S43" s="15" t="str">
        <f>IF(OR(J43="",L43="",N43=""),"未記入","")</f>
        <v/>
      </c>
    </row>
    <row r="44" spans="2:20" ht="20.100000000000001" customHeight="1">
      <c r="B44" s="114"/>
      <c r="C44" s="92"/>
      <c r="D44" s="92"/>
      <c r="E44" s="92"/>
      <c r="F44" s="92" t="s">
        <v>15</v>
      </c>
      <c r="G44" s="92"/>
      <c r="H44" s="92"/>
      <c r="I44" s="92"/>
      <c r="J44" s="64" t="s">
        <v>2486</v>
      </c>
      <c r="K44" s="35" t="s">
        <v>487</v>
      </c>
      <c r="L44" s="63" t="s">
        <v>2487</v>
      </c>
      <c r="M44" s="35" t="s">
        <v>487</v>
      </c>
      <c r="N44" s="63" t="s">
        <v>2489</v>
      </c>
      <c r="O44" s="83"/>
      <c r="P44" s="84"/>
    </row>
    <row r="45" spans="2:20" ht="20.100000000000001" customHeight="1">
      <c r="B45" s="114"/>
      <c r="C45" s="92"/>
      <c r="D45" s="92"/>
      <c r="E45" s="92"/>
      <c r="F45" s="93" t="s">
        <v>423</v>
      </c>
      <c r="G45" s="94"/>
      <c r="H45" s="94"/>
      <c r="I45" s="95"/>
      <c r="J45" s="96" t="s">
        <v>2490</v>
      </c>
      <c r="K45" s="97"/>
      <c r="L45" s="97"/>
      <c r="M45" s="35" t="s">
        <v>483</v>
      </c>
      <c r="N45" s="97" t="s">
        <v>2491</v>
      </c>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2503</v>
      </c>
      <c r="K48" s="159"/>
      <c r="L48" s="159"/>
      <c r="M48" s="159"/>
      <c r="N48" s="159"/>
      <c r="O48" s="96"/>
      <c r="P48" s="131"/>
    </row>
    <row r="49" spans="1:20" ht="20.100000000000001" customHeight="1">
      <c r="B49" s="114"/>
      <c r="C49" s="92"/>
      <c r="D49" s="92"/>
      <c r="E49" s="92"/>
      <c r="F49" s="92" t="s">
        <v>18</v>
      </c>
      <c r="G49" s="92"/>
      <c r="H49" s="92"/>
      <c r="I49" s="92"/>
      <c r="J49" s="159" t="s">
        <v>2504</v>
      </c>
      <c r="K49" s="159"/>
      <c r="L49" s="159"/>
      <c r="M49" s="159"/>
      <c r="N49" s="159"/>
      <c r="O49" s="96"/>
      <c r="P49" s="131"/>
    </row>
    <row r="50" spans="1:20" ht="20.100000000000001" customHeight="1">
      <c r="B50" s="163" t="s">
        <v>28</v>
      </c>
      <c r="C50" s="164"/>
      <c r="D50" s="164"/>
      <c r="E50" s="164"/>
      <c r="F50" s="164"/>
      <c r="G50" s="164"/>
      <c r="H50" s="164"/>
      <c r="I50" s="164"/>
      <c r="J50" s="161">
        <v>2018</v>
      </c>
      <c r="K50" s="162"/>
      <c r="L50" s="35" t="s">
        <v>484</v>
      </c>
      <c r="M50" s="61">
        <v>8</v>
      </c>
      <c r="N50" s="35" t="s">
        <v>485</v>
      </c>
      <c r="O50" s="61">
        <v>23</v>
      </c>
      <c r="P50" s="37" t="s">
        <v>486</v>
      </c>
      <c r="S50" s="15" t="str">
        <f>IF(OR(J50="",M50="",O50=""),"未記入","")</f>
        <v/>
      </c>
    </row>
    <row r="51" spans="1:20" ht="20.100000000000001" customHeight="1" thickBot="1">
      <c r="B51" s="165" t="s">
        <v>29</v>
      </c>
      <c r="C51" s="166"/>
      <c r="D51" s="166"/>
      <c r="E51" s="166"/>
      <c r="F51" s="166"/>
      <c r="G51" s="166"/>
      <c r="H51" s="166"/>
      <c r="I51" s="166"/>
      <c r="J51" s="167">
        <v>2018</v>
      </c>
      <c r="K51" s="168"/>
      <c r="L51" s="36" t="s">
        <v>484</v>
      </c>
      <c r="M51" s="62">
        <v>9</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2505</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500.08</v>
      </c>
      <c r="H61" s="109"/>
      <c r="I61" s="109"/>
      <c r="J61" s="109"/>
      <c r="K61" s="185"/>
      <c r="L61" s="184" t="s">
        <v>516</v>
      </c>
      <c r="M61" s="171"/>
      <c r="N61" s="171"/>
      <c r="O61" s="171"/>
      <c r="P61" s="186"/>
    </row>
    <row r="62" spans="1:20" ht="20.100000000000001" customHeight="1">
      <c r="B62" s="114"/>
      <c r="C62" s="92"/>
      <c r="D62" s="115" t="s">
        <v>39</v>
      </c>
      <c r="E62" s="77"/>
      <c r="F62" s="78"/>
      <c r="G62" s="159" t="s">
        <v>2506</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2512</v>
      </c>
      <c r="L65" s="97"/>
      <c r="M65" s="97"/>
      <c r="N65" s="97"/>
      <c r="O65" s="97"/>
      <c r="P65" s="101"/>
    </row>
    <row r="66" spans="2:16" ht="20.100000000000001" customHeight="1">
      <c r="B66" s="114"/>
      <c r="C66" s="92"/>
      <c r="D66" s="174"/>
      <c r="E66" s="90"/>
      <c r="F66" s="91"/>
      <c r="G66" s="188"/>
      <c r="H66" s="115" t="s">
        <v>436</v>
      </c>
      <c r="I66" s="77"/>
      <c r="J66" s="78"/>
      <c r="K66" s="96" t="s">
        <v>2511</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2021</v>
      </c>
      <c r="L68" s="39" t="s">
        <v>484</v>
      </c>
      <c r="M68" s="61">
        <v>3</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2041</v>
      </c>
      <c r="L70" s="39" t="s">
        <v>484</v>
      </c>
      <c r="M70" s="61">
        <v>2</v>
      </c>
      <c r="N70" s="39" t="s">
        <v>485</v>
      </c>
      <c r="O70" s="61">
        <v>28</v>
      </c>
      <c r="P70" s="40" t="s">
        <v>486</v>
      </c>
    </row>
    <row r="71" spans="2:16" ht="20.100000000000001" customHeight="1">
      <c r="B71" s="114"/>
      <c r="C71" s="92"/>
      <c r="D71" s="175"/>
      <c r="E71" s="80"/>
      <c r="F71" s="81"/>
      <c r="G71" s="189"/>
      <c r="H71" s="99" t="s">
        <v>437</v>
      </c>
      <c r="I71" s="99"/>
      <c r="J71" s="100"/>
      <c r="K71" s="96" t="s">
        <v>2511</v>
      </c>
      <c r="L71" s="97"/>
      <c r="M71" s="97"/>
      <c r="N71" s="97"/>
      <c r="O71" s="97"/>
      <c r="P71" s="101"/>
    </row>
    <row r="72" spans="2:16" ht="20.100000000000001" customHeight="1">
      <c r="B72" s="427" t="s">
        <v>2381</v>
      </c>
      <c r="C72" s="428"/>
      <c r="D72" s="115" t="s">
        <v>40</v>
      </c>
      <c r="E72" s="77"/>
      <c r="F72" s="78"/>
      <c r="G72" s="82" t="s">
        <v>41</v>
      </c>
      <c r="H72" s="83"/>
      <c r="I72" s="83"/>
      <c r="J72" s="202"/>
      <c r="K72" s="96">
        <v>349.58600000000001</v>
      </c>
      <c r="L72" s="97"/>
      <c r="M72" s="97"/>
      <c r="N72" s="99" t="s">
        <v>490</v>
      </c>
      <c r="O72" s="99"/>
      <c r="P72" s="169"/>
    </row>
    <row r="73" spans="2:16" ht="20.100000000000001" customHeight="1">
      <c r="B73" s="429"/>
      <c r="C73" s="430"/>
      <c r="D73" s="175"/>
      <c r="E73" s="80"/>
      <c r="F73" s="81"/>
      <c r="G73" s="164" t="s">
        <v>42</v>
      </c>
      <c r="H73" s="164"/>
      <c r="I73" s="164"/>
      <c r="J73" s="164"/>
      <c r="K73" s="96">
        <v>351.2</v>
      </c>
      <c r="L73" s="97"/>
      <c r="M73" s="97"/>
      <c r="N73" s="99" t="s">
        <v>490</v>
      </c>
      <c r="O73" s="99"/>
      <c r="P73" s="169"/>
    </row>
    <row r="74" spans="2:16" ht="20.100000000000001" customHeight="1">
      <c r="B74" s="429"/>
      <c r="C74" s="430"/>
      <c r="D74" s="92" t="s">
        <v>43</v>
      </c>
      <c r="E74" s="92"/>
      <c r="F74" s="92"/>
      <c r="G74" s="159" t="s">
        <v>2507</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2508</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2509</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2512</v>
      </c>
      <c r="L83" s="97"/>
      <c r="M83" s="97"/>
      <c r="N83" s="97"/>
      <c r="O83" s="97"/>
      <c r="P83" s="101"/>
    </row>
    <row r="84" spans="2:19" ht="20.100000000000001" customHeight="1">
      <c r="B84" s="429"/>
      <c r="C84" s="430"/>
      <c r="D84" s="92"/>
      <c r="E84" s="92"/>
      <c r="F84" s="92"/>
      <c r="G84" s="188"/>
      <c r="H84" s="115" t="s">
        <v>436</v>
      </c>
      <c r="I84" s="77"/>
      <c r="J84" s="78"/>
      <c r="K84" s="96" t="s">
        <v>2511</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2021</v>
      </c>
      <c r="L86" s="39" t="s">
        <v>484</v>
      </c>
      <c r="M86" s="61">
        <v>3</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2041</v>
      </c>
      <c r="L88" s="39" t="s">
        <v>484</v>
      </c>
      <c r="M88" s="61">
        <v>2</v>
      </c>
      <c r="N88" s="39" t="s">
        <v>485</v>
      </c>
      <c r="O88" s="61">
        <v>28</v>
      </c>
      <c r="P88" s="40" t="s">
        <v>486</v>
      </c>
    </row>
    <row r="89" spans="2:19" ht="20.100000000000001" customHeight="1">
      <c r="B89" s="431"/>
      <c r="C89" s="432"/>
      <c r="D89" s="92"/>
      <c r="E89" s="92"/>
      <c r="F89" s="92"/>
      <c r="G89" s="189"/>
      <c r="H89" s="99" t="s">
        <v>437</v>
      </c>
      <c r="I89" s="99"/>
      <c r="J89" s="100"/>
      <c r="K89" s="96" t="s">
        <v>2386</v>
      </c>
      <c r="L89" s="97"/>
      <c r="M89" s="97"/>
      <c r="N89" s="97"/>
      <c r="O89" s="97"/>
      <c r="P89" s="101"/>
    </row>
    <row r="90" spans="2:19" ht="20.100000000000001" customHeight="1">
      <c r="B90" s="114" t="s">
        <v>45</v>
      </c>
      <c r="C90" s="92"/>
      <c r="D90" s="210" t="s">
        <v>46</v>
      </c>
      <c r="E90" s="77"/>
      <c r="F90" s="78"/>
      <c r="G90" s="159" t="s">
        <v>2510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9.1</v>
      </c>
      <c r="K95" s="50" t="s">
        <v>490</v>
      </c>
      <c r="L95" s="96">
        <v>17</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9.3000000000000007</v>
      </c>
      <c r="K96" s="50" t="s">
        <v>490</v>
      </c>
      <c r="L96" s="96">
        <v>1</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2385</v>
      </c>
      <c r="G97" s="159"/>
      <c r="H97" s="159" t="s">
        <v>2385</v>
      </c>
      <c r="I97" s="159"/>
      <c r="J97" s="23">
        <v>9.5</v>
      </c>
      <c r="K97" s="50" t="s">
        <v>490</v>
      </c>
      <c r="L97" s="96">
        <v>1</v>
      </c>
      <c r="M97" s="122"/>
      <c r="N97" s="111" t="s">
        <v>2422</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5</v>
      </c>
      <c r="H105" s="100" t="s">
        <v>492</v>
      </c>
      <c r="I105" s="218" t="s">
        <v>66</v>
      </c>
      <c r="J105" s="218"/>
      <c r="K105" s="218"/>
      <c r="L105" s="218"/>
      <c r="M105" s="218"/>
      <c r="N105" s="96">
        <v>3</v>
      </c>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2511</v>
      </c>
      <c r="H113" s="159"/>
      <c r="I113" s="159"/>
      <c r="J113" s="159"/>
      <c r="K113" s="159"/>
      <c r="L113" s="159"/>
      <c r="M113" s="159"/>
      <c r="N113" s="159"/>
      <c r="O113" s="96"/>
      <c r="P113" s="131"/>
    </row>
    <row r="114" spans="2:16" ht="20.100000000000001" customHeight="1">
      <c r="B114" s="215"/>
      <c r="C114" s="216"/>
      <c r="D114" s="210" t="s">
        <v>79</v>
      </c>
      <c r="E114" s="191"/>
      <c r="F114" s="192"/>
      <c r="G114" s="213" t="s">
        <v>2512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2513</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2511</v>
      </c>
      <c r="H117" s="159"/>
      <c r="I117" s="159"/>
      <c r="J117" s="159"/>
      <c r="K117" s="159"/>
      <c r="L117" s="159"/>
      <c r="M117" s="159"/>
      <c r="N117" s="159"/>
      <c r="O117" s="96"/>
      <c r="P117" s="131"/>
    </row>
    <row r="118" spans="2:16" ht="20.100000000000001" customHeight="1">
      <c r="B118" s="193"/>
      <c r="C118" s="195"/>
      <c r="D118" s="217" t="s">
        <v>73</v>
      </c>
      <c r="E118" s="138"/>
      <c r="F118" s="139"/>
      <c r="G118" s="159" t="s">
        <v>2511</v>
      </c>
      <c r="H118" s="159"/>
      <c r="I118" s="159"/>
      <c r="J118" s="159"/>
      <c r="K118" s="159"/>
      <c r="L118" s="159"/>
      <c r="M118" s="159"/>
      <c r="N118" s="159"/>
      <c r="O118" s="96"/>
      <c r="P118" s="131"/>
    </row>
    <row r="119" spans="2:16" ht="20.100000000000001" customHeight="1">
      <c r="B119" s="193"/>
      <c r="C119" s="195"/>
      <c r="D119" s="219" t="s">
        <v>74</v>
      </c>
      <c r="E119" s="220"/>
      <c r="F119" s="221"/>
      <c r="G119" s="159" t="s">
        <v>2511</v>
      </c>
      <c r="H119" s="159"/>
      <c r="I119" s="159"/>
      <c r="J119" s="159"/>
      <c r="K119" s="159"/>
      <c r="L119" s="159"/>
      <c r="M119" s="159"/>
      <c r="N119" s="159"/>
      <c r="O119" s="96"/>
      <c r="P119" s="131"/>
    </row>
    <row r="120" spans="2:16" ht="20.100000000000001" customHeight="1">
      <c r="B120" s="193"/>
      <c r="C120" s="195"/>
      <c r="D120" s="203" t="s">
        <v>75</v>
      </c>
      <c r="E120" s="99"/>
      <c r="F120" s="100"/>
      <c r="G120" s="159" t="s">
        <v>2511</v>
      </c>
      <c r="H120" s="159"/>
      <c r="I120" s="159"/>
      <c r="J120" s="159"/>
      <c r="K120" s="159"/>
      <c r="L120" s="159"/>
      <c r="M120" s="159"/>
      <c r="N120" s="159"/>
      <c r="O120" s="96"/>
      <c r="P120" s="131"/>
    </row>
    <row r="121" spans="2:16" ht="20.100000000000001" customHeight="1">
      <c r="B121" s="193"/>
      <c r="C121" s="195"/>
      <c r="D121" s="203" t="s">
        <v>76</v>
      </c>
      <c r="E121" s="99"/>
      <c r="F121" s="100"/>
      <c r="G121" s="159" t="s">
        <v>2511</v>
      </c>
      <c r="H121" s="159"/>
      <c r="I121" s="159"/>
      <c r="J121" s="159"/>
      <c r="K121" s="159"/>
      <c r="L121" s="159"/>
      <c r="M121" s="159"/>
      <c r="N121" s="159"/>
      <c r="O121" s="96"/>
      <c r="P121" s="131"/>
    </row>
    <row r="122" spans="2:16" ht="20.100000000000001" customHeight="1">
      <c r="B122" s="222"/>
      <c r="C122" s="223"/>
      <c r="D122" s="203" t="s">
        <v>77</v>
      </c>
      <c r="E122" s="99"/>
      <c r="F122" s="100"/>
      <c r="G122" s="159" t="s">
        <v>2511</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2514</v>
      </c>
      <c r="H123" s="159"/>
      <c r="I123" s="159"/>
      <c r="J123" s="159"/>
      <c r="K123" s="159"/>
      <c r="L123" s="159"/>
      <c r="M123" s="159"/>
      <c r="N123" s="159"/>
      <c r="O123" s="96"/>
      <c r="P123" s="131"/>
    </row>
    <row r="124" spans="2:16" ht="20.100000000000001" customHeight="1">
      <c r="B124" s="193"/>
      <c r="C124" s="195"/>
      <c r="D124" s="217" t="s">
        <v>446</v>
      </c>
      <c r="E124" s="138"/>
      <c r="F124" s="139"/>
      <c r="G124" s="159" t="s">
        <v>2515</v>
      </c>
      <c r="H124" s="159"/>
      <c r="I124" s="159"/>
      <c r="J124" s="159"/>
      <c r="K124" s="159"/>
      <c r="L124" s="159"/>
      <c r="M124" s="159"/>
      <c r="N124" s="159"/>
      <c r="O124" s="96"/>
      <c r="P124" s="131"/>
    </row>
    <row r="125" spans="2:16" ht="20.100000000000001" customHeight="1">
      <c r="B125" s="193"/>
      <c r="C125" s="195"/>
      <c r="D125" s="219" t="s">
        <v>447</v>
      </c>
      <c r="E125" s="220"/>
      <c r="F125" s="221"/>
      <c r="G125" s="159" t="s">
        <v>2516</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2548</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2558</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2517</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2518</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2518</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2518</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2518</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2518</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2523</v>
      </c>
      <c r="G172" s="171" t="s">
        <v>474</v>
      </c>
      <c r="H172" s="171"/>
      <c r="I172" s="171"/>
      <c r="J172" s="171"/>
      <c r="K172" s="171"/>
      <c r="L172" s="171"/>
      <c r="M172" s="171"/>
      <c r="N172" s="171"/>
      <c r="O172" s="171"/>
      <c r="P172" s="186"/>
    </row>
    <row r="173" spans="2:20" ht="20.100000000000001" customHeight="1">
      <c r="B173" s="114"/>
      <c r="C173" s="92"/>
      <c r="D173" s="92"/>
      <c r="E173" s="92"/>
      <c r="F173" s="14" t="s">
        <v>2523</v>
      </c>
      <c r="G173" s="99" t="s">
        <v>475</v>
      </c>
      <c r="H173" s="99"/>
      <c r="I173" s="99"/>
      <c r="J173" s="99"/>
      <c r="K173" s="99"/>
      <c r="L173" s="99"/>
      <c r="M173" s="99"/>
      <c r="N173" s="99"/>
      <c r="O173" s="99"/>
      <c r="P173" s="169"/>
    </row>
    <row r="174" spans="2:20" ht="20.100000000000001" customHeight="1">
      <c r="B174" s="114"/>
      <c r="C174" s="92"/>
      <c r="D174" s="92"/>
      <c r="E174" s="92"/>
      <c r="F174" s="14" t="s">
        <v>2523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2519</v>
      </c>
      <c r="J176" s="86"/>
      <c r="K176" s="86"/>
      <c r="L176" s="86"/>
      <c r="M176" s="86"/>
      <c r="N176" s="86"/>
      <c r="O176" s="87"/>
      <c r="P176" s="88"/>
    </row>
    <row r="177" spans="2:16" ht="39.950000000000003" customHeight="1">
      <c r="B177" s="280"/>
      <c r="C177" s="281"/>
      <c r="D177" s="82"/>
      <c r="E177" s="202"/>
      <c r="F177" s="92" t="s">
        <v>108</v>
      </c>
      <c r="G177" s="92"/>
      <c r="H177" s="92"/>
      <c r="I177" s="85" t="s">
        <v>2520</v>
      </c>
      <c r="J177" s="86"/>
      <c r="K177" s="86"/>
      <c r="L177" s="86"/>
      <c r="M177" s="86"/>
      <c r="N177" s="86"/>
      <c r="O177" s="87"/>
      <c r="P177" s="88"/>
    </row>
    <row r="178" spans="2:16" ht="39.950000000000003" customHeight="1">
      <c r="B178" s="280"/>
      <c r="C178" s="281"/>
      <c r="D178" s="82"/>
      <c r="E178" s="202"/>
      <c r="F178" s="92" t="s">
        <v>109</v>
      </c>
      <c r="G178" s="92"/>
      <c r="H178" s="92"/>
      <c r="I178" s="85" t="s">
        <v>2521</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2522</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t="s">
        <v>2523</v>
      </c>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2557</v>
      </c>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t="s">
        <v>2512</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2512</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2511</v>
      </c>
      <c r="K219" s="159"/>
      <c r="L219" s="159"/>
      <c r="M219" s="159"/>
      <c r="N219" s="159"/>
      <c r="O219" s="96"/>
      <c r="P219" s="131"/>
      <c r="S219" s="15" t="str">
        <f>IF(J219="","未記入","")</f>
        <v/>
      </c>
    </row>
    <row r="220" spans="2:20" ht="60" customHeight="1">
      <c r="B220" s="114" t="s">
        <v>128</v>
      </c>
      <c r="C220" s="92"/>
      <c r="D220" s="92"/>
      <c r="E220" s="92"/>
      <c r="F220" s="85" t="s">
        <v>2530</v>
      </c>
      <c r="G220" s="86"/>
      <c r="H220" s="86"/>
      <c r="I220" s="86"/>
      <c r="J220" s="86"/>
      <c r="K220" s="86"/>
      <c r="L220" s="86"/>
      <c r="M220" s="86"/>
      <c r="N220" s="86"/>
      <c r="O220" s="87"/>
      <c r="P220" s="88"/>
    </row>
    <row r="221" spans="2:20" ht="60" customHeight="1">
      <c r="B221" s="114" t="s">
        <v>493</v>
      </c>
      <c r="C221" s="92"/>
      <c r="D221" s="92"/>
      <c r="E221" s="92"/>
      <c r="F221" s="85"/>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2547</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2511</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2551</v>
      </c>
      <c r="K227" s="206"/>
      <c r="L227" s="206"/>
      <c r="M227" s="206"/>
      <c r="N227" s="206"/>
      <c r="O227" s="206"/>
      <c r="P227" s="207"/>
    </row>
    <row r="228" spans="1:20" ht="20.100000000000001" customHeight="1">
      <c r="B228" s="114" t="s">
        <v>132</v>
      </c>
      <c r="C228" s="92"/>
      <c r="D228" s="92"/>
      <c r="E228" s="92"/>
      <c r="F228" s="96">
        <v>19</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9</v>
      </c>
      <c r="F241" s="218"/>
      <c r="G241" s="218"/>
      <c r="H241" s="159">
        <v>9</v>
      </c>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1</v>
      </c>
      <c r="F247" s="218"/>
      <c r="G247" s="218"/>
      <c r="H247" s="159"/>
      <c r="I247" s="159"/>
      <c r="J247" s="159"/>
      <c r="K247" s="159">
        <v>1</v>
      </c>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8</v>
      </c>
      <c r="H259" s="218"/>
      <c r="I259" s="218"/>
      <c r="J259" s="159">
        <v>4</v>
      </c>
      <c r="K259" s="159"/>
      <c r="L259" s="159"/>
      <c r="M259" s="159">
        <v>4</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c r="N260" s="159"/>
      <c r="O260" s="96"/>
      <c r="P260" s="131"/>
    </row>
    <row r="261" spans="2:20" ht="20.100000000000001" customHeight="1">
      <c r="B261" s="114" t="s">
        <v>399</v>
      </c>
      <c r="C261" s="92"/>
      <c r="D261" s="92"/>
      <c r="E261" s="92"/>
      <c r="F261" s="92"/>
      <c r="G261" s="218">
        <f>IF(OR($J$261&lt;&gt;"",$M$261&lt;&gt;""),SUM($J$261,$M$261),"")</f>
        <v>1</v>
      </c>
      <c r="H261" s="218"/>
      <c r="I261" s="218"/>
      <c r="J261" s="159"/>
      <c r="K261" s="159"/>
      <c r="L261" s="159"/>
      <c r="M261" s="159">
        <v>1</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18</v>
      </c>
      <c r="H277" s="47" t="s">
        <v>504</v>
      </c>
      <c r="I277" s="29">
        <v>0</v>
      </c>
      <c r="J277" s="47" t="s">
        <v>505</v>
      </c>
      <c r="K277" s="48" t="s">
        <v>450</v>
      </c>
      <c r="L277" s="29">
        <v>8</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2512</v>
      </c>
      <c r="M295" s="109"/>
      <c r="N295" s="109"/>
      <c r="O295" s="109"/>
      <c r="P295" s="110"/>
    </row>
    <row r="296" spans="2:20" ht="20.100000000000001" customHeight="1">
      <c r="B296" s="89"/>
      <c r="C296" s="90"/>
      <c r="D296" s="90"/>
      <c r="E296" s="90"/>
      <c r="F296" s="91"/>
      <c r="G296" s="210" t="s">
        <v>456</v>
      </c>
      <c r="H296" s="192"/>
      <c r="I296" s="96" t="s">
        <v>2512</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v>1</v>
      </c>
      <c r="J301" s="28">
        <v>2</v>
      </c>
      <c r="K301" s="28"/>
      <c r="L301" s="28"/>
      <c r="M301" s="28"/>
      <c r="N301" s="28"/>
      <c r="O301" s="28"/>
      <c r="P301" s="28"/>
      <c r="Q301" s="12"/>
    </row>
    <row r="302" spans="2:20" ht="20.100000000000001" customHeight="1">
      <c r="B302" s="190" t="s">
        <v>186</v>
      </c>
      <c r="C302" s="191"/>
      <c r="D302" s="191"/>
      <c r="E302" s="191"/>
      <c r="F302" s="192"/>
      <c r="G302" s="28"/>
      <c r="H302" s="28"/>
      <c r="I302" s="28">
        <v>0</v>
      </c>
      <c r="J302" s="28">
        <v>5</v>
      </c>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v>1</v>
      </c>
      <c r="J306" s="331">
        <v>1</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3</v>
      </c>
      <c r="J308" s="331">
        <v>1</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v>1</v>
      </c>
      <c r="J310" s="28">
        <v>3</v>
      </c>
      <c r="K310" s="28"/>
      <c r="L310" s="28"/>
      <c r="M310" s="28"/>
      <c r="N310" s="28"/>
      <c r="O310" s="28"/>
      <c r="P310" s="28"/>
      <c r="Q310" s="12"/>
    </row>
    <row r="311" spans="1:20" ht="20.100000000000001" customHeight="1" thickBot="1">
      <c r="B311" s="147" t="s">
        <v>193</v>
      </c>
      <c r="C311" s="148"/>
      <c r="D311" s="148"/>
      <c r="E311" s="148"/>
      <c r="F311" s="148"/>
      <c r="G311" s="148"/>
      <c r="H311" s="313" t="s">
        <v>2511</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2524</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2525</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2526</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2556</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5</v>
      </c>
      <c r="J332" s="159"/>
      <c r="K332" s="159"/>
      <c r="L332" s="159"/>
      <c r="M332" s="96"/>
      <c r="N332" s="97"/>
      <c r="O332" s="97"/>
      <c r="P332" s="101"/>
    </row>
    <row r="333" spans="2:20" ht="20.100000000000001" customHeight="1">
      <c r="B333" s="114"/>
      <c r="C333" s="92"/>
      <c r="D333" s="92"/>
      <c r="E333" s="203" t="s">
        <v>215</v>
      </c>
      <c r="F333" s="99"/>
      <c r="G333" s="99"/>
      <c r="H333" s="100"/>
      <c r="I333" s="96">
        <v>75</v>
      </c>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v>9.1</v>
      </c>
      <c r="J334" s="97"/>
      <c r="K334" s="97"/>
      <c r="L334" s="55" t="s">
        <v>490</v>
      </c>
      <c r="M334" s="96"/>
      <c r="N334" s="97"/>
      <c r="O334" s="97"/>
      <c r="P334" s="40" t="s">
        <v>490</v>
      </c>
    </row>
    <row r="335" spans="2:20" ht="20.100000000000001" customHeight="1">
      <c r="B335" s="114"/>
      <c r="C335" s="92"/>
      <c r="D335" s="92"/>
      <c r="E335" s="203" t="s">
        <v>217</v>
      </c>
      <c r="F335" s="99"/>
      <c r="G335" s="99"/>
      <c r="H335" s="100"/>
      <c r="I335" s="159"/>
      <c r="J335" s="159"/>
      <c r="K335" s="159"/>
      <c r="L335" s="159"/>
      <c r="M335" s="131"/>
      <c r="N335" s="132"/>
      <c r="O335" s="132"/>
      <c r="P335" s="132"/>
      <c r="Q335" s="12"/>
    </row>
    <row r="336" spans="2:20" ht="20.100000000000001" customHeight="1">
      <c r="B336" s="114"/>
      <c r="C336" s="92"/>
      <c r="D336" s="92"/>
      <c r="E336" s="203" t="s">
        <v>58</v>
      </c>
      <c r="F336" s="99"/>
      <c r="G336" s="99"/>
      <c r="H336" s="100"/>
      <c r="I336" s="159"/>
      <c r="J336" s="159"/>
      <c r="K336" s="159"/>
      <c r="L336" s="159"/>
      <c r="M336" s="131"/>
      <c r="N336" s="132"/>
      <c r="O336" s="132"/>
      <c r="P336" s="132"/>
      <c r="Q336" s="12"/>
    </row>
    <row r="337" spans="2:20" ht="20.100000000000001" customHeight="1">
      <c r="B337" s="114"/>
      <c r="C337" s="92"/>
      <c r="D337" s="92"/>
      <c r="E337" s="203" t="s">
        <v>218</v>
      </c>
      <c r="F337" s="99"/>
      <c r="G337" s="99"/>
      <c r="H337" s="100"/>
      <c r="I337" s="159"/>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v>150000</v>
      </c>
      <c r="J339" s="97"/>
      <c r="K339" s="97"/>
      <c r="L339" s="50" t="s">
        <v>499</v>
      </c>
      <c r="M339" s="96"/>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96">
        <v>52000</v>
      </c>
      <c r="J341" s="97"/>
      <c r="K341" s="97"/>
      <c r="L341" s="50" t="s">
        <v>499</v>
      </c>
      <c r="M341" s="96"/>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27000</v>
      </c>
      <c r="J343" s="97"/>
      <c r="K343" s="97"/>
      <c r="L343" s="50" t="s">
        <v>499</v>
      </c>
      <c r="M343" s="96"/>
      <c r="N343" s="97"/>
      <c r="O343" s="97"/>
      <c r="P343" s="37" t="s">
        <v>499</v>
      </c>
    </row>
    <row r="344" spans="2:20" ht="20.100000000000001" customHeight="1">
      <c r="B344" s="114"/>
      <c r="C344" s="359"/>
      <c r="D344" s="359"/>
      <c r="E344" s="203" t="s">
        <v>222</v>
      </c>
      <c r="F344" s="99"/>
      <c r="G344" s="99"/>
      <c r="H344" s="100"/>
      <c r="I344" s="96">
        <v>20900</v>
      </c>
      <c r="J344" s="97"/>
      <c r="K344" s="97"/>
      <c r="L344" s="50" t="s">
        <v>499</v>
      </c>
      <c r="M344" s="96"/>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v>5500</v>
      </c>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2533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2.88</v>
      </c>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2552</v>
      </c>
      <c r="H357" s="206"/>
      <c r="I357" s="206"/>
      <c r="J357" s="206"/>
      <c r="K357" s="206"/>
      <c r="L357" s="206"/>
      <c r="M357" s="206"/>
      <c r="N357" s="206"/>
      <c r="O357" s="206"/>
      <c r="P357" s="207"/>
    </row>
    <row r="358" spans="2:20" ht="60" customHeight="1">
      <c r="B358" s="98" t="s">
        <v>221</v>
      </c>
      <c r="C358" s="99"/>
      <c r="D358" s="99"/>
      <c r="E358" s="99"/>
      <c r="F358" s="100"/>
      <c r="G358" s="135" t="s">
        <v>2555</v>
      </c>
      <c r="H358" s="206"/>
      <c r="I358" s="206"/>
      <c r="J358" s="206"/>
      <c r="K358" s="206"/>
      <c r="L358" s="206"/>
      <c r="M358" s="206"/>
      <c r="N358" s="206"/>
      <c r="O358" s="206"/>
      <c r="P358" s="207"/>
    </row>
    <row r="359" spans="2:20" ht="60" customHeight="1">
      <c r="B359" s="98" t="s">
        <v>224</v>
      </c>
      <c r="C359" s="99"/>
      <c r="D359" s="99"/>
      <c r="E359" s="99"/>
      <c r="F359" s="100"/>
      <c r="G359" s="135" t="s">
        <v>2532</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2553</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8</v>
      </c>
      <c r="I387" s="109"/>
      <c r="J387" s="109"/>
      <c r="K387" s="109"/>
      <c r="L387" s="109"/>
      <c r="M387" s="109"/>
      <c r="N387" s="109"/>
      <c r="O387" s="109"/>
      <c r="P387" s="49" t="s">
        <v>495</v>
      </c>
    </row>
    <row r="388" spans="1:20" ht="20.100000000000001" customHeight="1">
      <c r="B388" s="79"/>
      <c r="C388" s="81"/>
      <c r="D388" s="92" t="s">
        <v>250</v>
      </c>
      <c r="E388" s="92"/>
      <c r="F388" s="92"/>
      <c r="G388" s="92"/>
      <c r="H388" s="96">
        <v>9</v>
      </c>
      <c r="I388" s="97"/>
      <c r="J388" s="97"/>
      <c r="K388" s="97"/>
      <c r="L388" s="97"/>
      <c r="M388" s="97"/>
      <c r="N388" s="97"/>
      <c r="O388" s="97"/>
      <c r="P388" s="37" t="s">
        <v>497</v>
      </c>
    </row>
    <row r="389" spans="1:20" ht="20.100000000000001" customHeight="1">
      <c r="B389" s="114" t="s">
        <v>246</v>
      </c>
      <c r="C389" s="92"/>
      <c r="D389" s="92" t="s">
        <v>251</v>
      </c>
      <c r="E389" s="92"/>
      <c r="F389" s="92"/>
      <c r="G389" s="92"/>
      <c r="H389" s="96">
        <v>3</v>
      </c>
      <c r="I389" s="97"/>
      <c r="J389" s="97"/>
      <c r="K389" s="97"/>
      <c r="L389" s="97"/>
      <c r="M389" s="97"/>
      <c r="N389" s="97"/>
      <c r="O389" s="97"/>
      <c r="P389" s="37" t="s">
        <v>497</v>
      </c>
    </row>
    <row r="390" spans="1:20" ht="20.100000000000001" customHeight="1">
      <c r="B390" s="114"/>
      <c r="C390" s="92"/>
      <c r="D390" s="92" t="s">
        <v>252</v>
      </c>
      <c r="E390" s="92"/>
      <c r="F390" s="92"/>
      <c r="G390" s="92"/>
      <c r="H390" s="96">
        <v>5</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4</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c r="I396" s="97"/>
      <c r="J396" s="97"/>
      <c r="K396" s="97"/>
      <c r="L396" s="97"/>
      <c r="M396" s="97"/>
      <c r="N396" s="97"/>
      <c r="O396" s="97"/>
      <c r="P396" s="37" t="s">
        <v>497</v>
      </c>
    </row>
    <row r="397" spans="1:20" ht="20.100000000000001" customHeight="1">
      <c r="B397" s="386"/>
      <c r="C397" s="387"/>
      <c r="D397" s="92" t="s">
        <v>259</v>
      </c>
      <c r="E397" s="92"/>
      <c r="F397" s="92"/>
      <c r="G397" s="92"/>
      <c r="H397" s="96"/>
      <c r="I397" s="97"/>
      <c r="J397" s="97"/>
      <c r="K397" s="97"/>
      <c r="L397" s="97"/>
      <c r="M397" s="97"/>
      <c r="N397" s="97"/>
      <c r="O397" s="97"/>
      <c r="P397" s="37" t="s">
        <v>497</v>
      </c>
    </row>
    <row r="398" spans="1:20" ht="20.100000000000001" customHeight="1">
      <c r="B398" s="386"/>
      <c r="C398" s="387"/>
      <c r="D398" s="92" t="s">
        <v>260</v>
      </c>
      <c r="E398" s="92"/>
      <c r="F398" s="92"/>
      <c r="G398" s="92"/>
      <c r="H398" s="96">
        <v>4</v>
      </c>
      <c r="I398" s="97"/>
      <c r="J398" s="97"/>
      <c r="K398" s="97"/>
      <c r="L398" s="97"/>
      <c r="M398" s="97"/>
      <c r="N398" s="97"/>
      <c r="O398" s="97"/>
      <c r="P398" s="37" t="s">
        <v>497</v>
      </c>
    </row>
    <row r="399" spans="1:20" ht="20.100000000000001" customHeight="1">
      <c r="B399" s="386"/>
      <c r="C399" s="387"/>
      <c r="D399" s="92" t="s">
        <v>261</v>
      </c>
      <c r="E399" s="92"/>
      <c r="F399" s="92"/>
      <c r="G399" s="92"/>
      <c r="H399" s="96">
        <v>4</v>
      </c>
      <c r="I399" s="97"/>
      <c r="J399" s="97"/>
      <c r="K399" s="97"/>
      <c r="L399" s="97"/>
      <c r="M399" s="97"/>
      <c r="N399" s="97"/>
      <c r="O399" s="97"/>
      <c r="P399" s="37" t="s">
        <v>497</v>
      </c>
    </row>
    <row r="400" spans="1:20" ht="20.100000000000001" customHeight="1">
      <c r="B400" s="388"/>
      <c r="C400" s="389"/>
      <c r="D400" s="92" t="s">
        <v>262</v>
      </c>
      <c r="E400" s="92"/>
      <c r="F400" s="92"/>
      <c r="G400" s="92"/>
      <c r="H400" s="96">
        <v>9</v>
      </c>
      <c r="I400" s="97"/>
      <c r="J400" s="97"/>
      <c r="K400" s="97"/>
      <c r="L400" s="97"/>
      <c r="M400" s="97"/>
      <c r="N400" s="97"/>
      <c r="O400" s="97"/>
      <c r="P400" s="37" t="s">
        <v>497</v>
      </c>
    </row>
    <row r="401" spans="2:20" ht="20.100000000000001" customHeight="1">
      <c r="B401" s="114" t="s">
        <v>248</v>
      </c>
      <c r="C401" s="92"/>
      <c r="D401" s="92" t="s">
        <v>263</v>
      </c>
      <c r="E401" s="92"/>
      <c r="F401" s="92"/>
      <c r="G401" s="92"/>
      <c r="H401" s="96">
        <v>1</v>
      </c>
      <c r="I401" s="97"/>
      <c r="J401" s="97"/>
      <c r="K401" s="97"/>
      <c r="L401" s="97"/>
      <c r="M401" s="97"/>
      <c r="N401" s="97"/>
      <c r="O401" s="97"/>
      <c r="P401" s="37" t="s">
        <v>497</v>
      </c>
    </row>
    <row r="402" spans="2:20" ht="20.100000000000001" customHeight="1">
      <c r="B402" s="114"/>
      <c r="C402" s="92"/>
      <c r="D402" s="92" t="s">
        <v>264</v>
      </c>
      <c r="E402" s="92"/>
      <c r="F402" s="92"/>
      <c r="G402" s="92"/>
      <c r="H402" s="96">
        <v>2</v>
      </c>
      <c r="I402" s="97"/>
      <c r="J402" s="97"/>
      <c r="K402" s="97"/>
      <c r="L402" s="97"/>
      <c r="M402" s="97"/>
      <c r="N402" s="97"/>
      <c r="O402" s="97"/>
      <c r="P402" s="37" t="s">
        <v>497</v>
      </c>
    </row>
    <row r="403" spans="2:20" ht="20.100000000000001" customHeight="1">
      <c r="B403" s="114"/>
      <c r="C403" s="92"/>
      <c r="D403" s="92" t="s">
        <v>265</v>
      </c>
      <c r="E403" s="92"/>
      <c r="F403" s="92"/>
      <c r="G403" s="92"/>
      <c r="H403" s="96">
        <v>14</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75</v>
      </c>
      <c r="I409" s="109"/>
      <c r="J409" s="109"/>
      <c r="K409" s="109"/>
      <c r="L409" s="109"/>
      <c r="M409" s="109"/>
      <c r="N409" s="109"/>
      <c r="O409" s="109"/>
      <c r="P409" s="49" t="s">
        <v>503</v>
      </c>
    </row>
    <row r="410" spans="2:20" ht="20.100000000000001" customHeight="1">
      <c r="B410" s="114" t="s">
        <v>271</v>
      </c>
      <c r="C410" s="92"/>
      <c r="D410" s="92"/>
      <c r="E410" s="92"/>
      <c r="F410" s="92"/>
      <c r="G410" s="92"/>
      <c r="H410" s="96">
        <v>17</v>
      </c>
      <c r="I410" s="97"/>
      <c r="J410" s="97"/>
      <c r="K410" s="97"/>
      <c r="L410" s="97"/>
      <c r="M410" s="97"/>
      <c r="N410" s="97"/>
      <c r="O410" s="97"/>
      <c r="P410" s="37" t="s">
        <v>495</v>
      </c>
    </row>
    <row r="411" spans="2:20" ht="20.100000000000001" customHeight="1">
      <c r="B411" s="114" t="s">
        <v>272</v>
      </c>
      <c r="C411" s="92"/>
      <c r="D411" s="92"/>
      <c r="E411" s="92"/>
      <c r="F411" s="92"/>
      <c r="G411" s="92"/>
      <c r="H411" s="96">
        <v>89.5</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0</v>
      </c>
      <c r="I416" s="109"/>
      <c r="J416" s="109"/>
      <c r="K416" s="109"/>
      <c r="L416" s="109"/>
      <c r="M416" s="109"/>
      <c r="N416" s="109"/>
      <c r="O416" s="109"/>
      <c r="P416" s="49" t="s">
        <v>497</v>
      </c>
    </row>
    <row r="417" spans="1:20" ht="20.100000000000001" customHeight="1">
      <c r="B417" s="409"/>
      <c r="C417" s="410"/>
      <c r="D417" s="410"/>
      <c r="E417" s="92" t="s">
        <v>281</v>
      </c>
      <c r="F417" s="92"/>
      <c r="G417" s="92"/>
      <c r="H417" s="96">
        <v>1</v>
      </c>
      <c r="I417" s="97"/>
      <c r="J417" s="97"/>
      <c r="K417" s="97"/>
      <c r="L417" s="97"/>
      <c r="M417" s="97"/>
      <c r="N417" s="97"/>
      <c r="O417" s="97"/>
      <c r="P417" s="37" t="s">
        <v>497</v>
      </c>
    </row>
    <row r="418" spans="1:20" ht="20.100000000000001" customHeight="1">
      <c r="B418" s="409"/>
      <c r="C418" s="410"/>
      <c r="D418" s="410"/>
      <c r="E418" s="92" t="s">
        <v>282</v>
      </c>
      <c r="F418" s="92"/>
      <c r="G418" s="92"/>
      <c r="H418" s="96">
        <v>0</v>
      </c>
      <c r="I418" s="97"/>
      <c r="J418" s="97"/>
      <c r="K418" s="97"/>
      <c r="L418" s="97"/>
      <c r="M418" s="97"/>
      <c r="N418" s="97"/>
      <c r="O418" s="97"/>
      <c r="P418" s="37" t="s">
        <v>497</v>
      </c>
    </row>
    <row r="419" spans="1:20" ht="20.100000000000001" customHeight="1">
      <c r="B419" s="409"/>
      <c r="C419" s="410"/>
      <c r="D419" s="410"/>
      <c r="E419" s="92" t="s">
        <v>430</v>
      </c>
      <c r="F419" s="92"/>
      <c r="G419" s="92"/>
      <c r="H419" s="96">
        <v>4</v>
      </c>
      <c r="I419" s="97"/>
      <c r="J419" s="97"/>
      <c r="K419" s="97"/>
      <c r="L419" s="97"/>
      <c r="M419" s="97"/>
      <c r="N419" s="97"/>
      <c r="O419" s="97"/>
      <c r="P419" s="37" t="s">
        <v>497</v>
      </c>
    </row>
    <row r="420" spans="1:20" ht="20.100000000000001" customHeight="1">
      <c r="B420" s="409"/>
      <c r="C420" s="410"/>
      <c r="D420" s="410"/>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2538</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2534</v>
      </c>
      <c r="I431" s="206"/>
      <c r="J431" s="206"/>
      <c r="K431" s="206"/>
      <c r="L431" s="206"/>
      <c r="M431" s="206"/>
      <c r="N431" s="206"/>
      <c r="O431" s="206"/>
      <c r="P431" s="207"/>
    </row>
    <row r="432" spans="1:20" ht="20.100000000000001" customHeight="1">
      <c r="B432" s="399"/>
      <c r="C432" s="203" t="s">
        <v>14</v>
      </c>
      <c r="D432" s="99"/>
      <c r="E432" s="99"/>
      <c r="F432" s="99"/>
      <c r="G432" s="100"/>
      <c r="H432" s="199" t="s">
        <v>2486</v>
      </c>
      <c r="I432" s="200"/>
      <c r="J432" s="35" t="s">
        <v>487</v>
      </c>
      <c r="K432" s="200" t="s">
        <v>2487</v>
      </c>
      <c r="L432" s="200"/>
      <c r="M432" s="35" t="s">
        <v>487</v>
      </c>
      <c r="N432" s="200" t="s">
        <v>2488</v>
      </c>
      <c r="O432" s="200"/>
      <c r="P432" s="201"/>
    </row>
    <row r="433" spans="2:16" ht="20.100000000000001" customHeight="1">
      <c r="B433" s="399"/>
      <c r="C433" s="217" t="s">
        <v>285</v>
      </c>
      <c r="D433" s="138"/>
      <c r="E433" s="139"/>
      <c r="F433" s="219" t="s">
        <v>286</v>
      </c>
      <c r="G433" s="221"/>
      <c r="H433" s="23"/>
      <c r="I433" s="35" t="s">
        <v>504</v>
      </c>
      <c r="J433" s="24"/>
      <c r="K433" s="35" t="s">
        <v>505</v>
      </c>
      <c r="L433" s="56" t="s">
        <v>450</v>
      </c>
      <c r="M433" s="24"/>
      <c r="N433" s="35" t="s">
        <v>504</v>
      </c>
      <c r="O433" s="24"/>
      <c r="P433" s="37" t="s">
        <v>505</v>
      </c>
    </row>
    <row r="434" spans="2:16" ht="20.100000000000001" customHeight="1">
      <c r="B434" s="399"/>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2535</v>
      </c>
      <c r="I438" s="206"/>
      <c r="J438" s="206"/>
      <c r="K438" s="206"/>
      <c r="L438" s="206"/>
      <c r="M438" s="206"/>
      <c r="N438" s="206"/>
      <c r="O438" s="206"/>
      <c r="P438" s="207"/>
    </row>
    <row r="439" spans="2:16" ht="20.100000000000001" customHeight="1">
      <c r="B439" s="411"/>
      <c r="C439" s="203" t="s">
        <v>14</v>
      </c>
      <c r="D439" s="99"/>
      <c r="E439" s="99"/>
      <c r="F439" s="99"/>
      <c r="G439" s="100"/>
      <c r="H439" s="199" t="s">
        <v>2486</v>
      </c>
      <c r="I439" s="200"/>
      <c r="J439" s="35" t="s">
        <v>487</v>
      </c>
      <c r="K439" s="200" t="s">
        <v>2536</v>
      </c>
      <c r="L439" s="200"/>
      <c r="M439" s="35" t="s">
        <v>487</v>
      </c>
      <c r="N439" s="200" t="s">
        <v>2537</v>
      </c>
      <c r="O439" s="200"/>
      <c r="P439" s="201"/>
    </row>
    <row r="440" spans="2:16" ht="20.100000000000001" customHeight="1">
      <c r="B440" s="411"/>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2511</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2554</v>
      </c>
      <c r="M469" s="86"/>
      <c r="N469" s="86"/>
      <c r="O469" s="87"/>
      <c r="P469" s="88"/>
    </row>
    <row r="470" spans="2:20" ht="20.100000000000001" customHeight="1">
      <c r="B470" s="190" t="s">
        <v>292</v>
      </c>
      <c r="C470" s="191"/>
      <c r="D470" s="191"/>
      <c r="E470" s="191"/>
      <c r="F470" s="191"/>
      <c r="G470" s="192"/>
      <c r="H470" s="159" t="s">
        <v>2512</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3" t="s">
        <v>293</v>
      </c>
      <c r="C473" s="414"/>
      <c r="D473" s="414"/>
      <c r="E473" s="414"/>
      <c r="F473" s="414"/>
      <c r="G473" s="414"/>
      <c r="H473" s="313" t="s">
        <v>2511</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2512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2527</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2528</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2529</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2511</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2512</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2511</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2512</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2511</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2549</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t="s">
        <v>2550</v>
      </c>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t="s">
        <v>2565</v>
      </c>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2494</v>
      </c>
      <c r="K4" s="468"/>
      <c r="L4" s="468"/>
      <c r="M4" s="467" t="s">
        <v>2495</v>
      </c>
      <c r="N4" s="468"/>
      <c r="O4" s="468"/>
      <c r="P4" s="468"/>
      <c r="Q4" s="468"/>
      <c r="R4" s="65"/>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t="s">
        <v>2384</v>
      </c>
      <c r="I6" s="475"/>
      <c r="J6" s="467" t="s">
        <v>2496</v>
      </c>
      <c r="K6" s="468"/>
      <c r="L6" s="468"/>
      <c r="M6" s="467" t="s">
        <v>2495</v>
      </c>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t="s">
        <v>2384</v>
      </c>
      <c r="I29" s="475"/>
      <c r="J29" s="467" t="s">
        <v>2496</v>
      </c>
      <c r="K29" s="468"/>
      <c r="L29" s="468"/>
      <c r="M29" s="467" t="s">
        <v>2495</v>
      </c>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c r="I49" s="475"/>
      <c r="J49" s="467"/>
      <c r="K49" s="468"/>
      <c r="L49" s="468"/>
      <c r="M49" s="467"/>
      <c r="N49" s="468"/>
      <c r="O49" s="468"/>
      <c r="P49" s="468"/>
      <c r="Q49" s="468"/>
      <c r="R49" s="65"/>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2512</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c r="K7" s="550"/>
      <c r="L7" s="550"/>
      <c r="M7" s="550"/>
      <c r="N7" s="550"/>
      <c r="O7" s="551"/>
      <c r="P7" s="549" t="s">
        <v>2512</v>
      </c>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c r="K8" s="514"/>
      <c r="L8" s="514"/>
      <c r="M8" s="514"/>
      <c r="N8" s="514"/>
      <c r="O8" s="515"/>
      <c r="P8" s="513" t="s">
        <v>2512</v>
      </c>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2511</v>
      </c>
      <c r="Q9" s="514"/>
      <c r="R9" s="514"/>
      <c r="S9" s="514"/>
      <c r="T9" s="514"/>
      <c r="U9" s="515"/>
      <c r="V9" s="527"/>
      <c r="W9" s="527"/>
      <c r="X9" s="527"/>
      <c r="Y9" s="527" t="s">
        <v>2523</v>
      </c>
      <c r="Z9" s="527"/>
      <c r="AA9" s="527"/>
      <c r="AB9" s="519" t="s">
        <v>2539</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c r="K10" s="514"/>
      <c r="L10" s="514"/>
      <c r="M10" s="514"/>
      <c r="N10" s="514"/>
      <c r="O10" s="515"/>
      <c r="P10" s="513" t="s">
        <v>2511</v>
      </c>
      <c r="Q10" s="514"/>
      <c r="R10" s="514"/>
      <c r="S10" s="514"/>
      <c r="T10" s="514"/>
      <c r="U10" s="515"/>
      <c r="V10" s="527"/>
      <c r="W10" s="527"/>
      <c r="X10" s="527"/>
      <c r="Y10" s="527" t="s">
        <v>2523</v>
      </c>
      <c r="Z10" s="527"/>
      <c r="AA10" s="527"/>
      <c r="AB10" s="519" t="s">
        <v>2540</v>
      </c>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c r="K11" s="514"/>
      <c r="L11" s="514"/>
      <c r="M11" s="514"/>
      <c r="N11" s="514"/>
      <c r="O11" s="515"/>
      <c r="P11" s="513" t="s">
        <v>2512</v>
      </c>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c r="K12" s="514"/>
      <c r="L12" s="514"/>
      <c r="M12" s="514"/>
      <c r="N12" s="514"/>
      <c r="O12" s="515"/>
      <c r="P12" s="513" t="s">
        <v>2512</v>
      </c>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c r="K13" s="514"/>
      <c r="L13" s="514"/>
      <c r="M13" s="514"/>
      <c r="N13" s="514"/>
      <c r="O13" s="515"/>
      <c r="P13" s="513" t="s">
        <v>2511</v>
      </c>
      <c r="Q13" s="514"/>
      <c r="R13" s="514"/>
      <c r="S13" s="514"/>
      <c r="T13" s="514"/>
      <c r="U13" s="515"/>
      <c r="V13" s="527"/>
      <c r="W13" s="527"/>
      <c r="X13" s="527"/>
      <c r="Y13" s="527" t="s">
        <v>2523</v>
      </c>
      <c r="Z13" s="527"/>
      <c r="AA13" s="527"/>
      <c r="AB13" s="519" t="s">
        <v>2541</v>
      </c>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c r="K14" s="534"/>
      <c r="L14" s="534"/>
      <c r="M14" s="534"/>
      <c r="N14" s="534"/>
      <c r="O14" s="535"/>
      <c r="P14" s="533" t="s">
        <v>2511</v>
      </c>
      <c r="Q14" s="534"/>
      <c r="R14" s="534"/>
      <c r="S14" s="534"/>
      <c r="T14" s="534"/>
      <c r="U14" s="535"/>
      <c r="V14" s="526"/>
      <c r="W14" s="526"/>
      <c r="X14" s="526"/>
      <c r="Y14" s="526" t="s">
        <v>2523</v>
      </c>
      <c r="Z14" s="526"/>
      <c r="AA14" s="526"/>
      <c r="AB14" s="522" t="s">
        <v>2564</v>
      </c>
      <c r="AC14" s="523"/>
      <c r="AD14" s="523"/>
      <c r="AE14" s="403" t="s">
        <v>2559</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c r="K16" s="550"/>
      <c r="L16" s="550"/>
      <c r="M16" s="550"/>
      <c r="N16" s="550"/>
      <c r="O16" s="551"/>
      <c r="P16" s="549" t="s">
        <v>2511</v>
      </c>
      <c r="Q16" s="550"/>
      <c r="R16" s="550"/>
      <c r="S16" s="550"/>
      <c r="T16" s="550"/>
      <c r="U16" s="551"/>
      <c r="V16" s="525"/>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c r="K17" s="514"/>
      <c r="L17" s="514"/>
      <c r="M17" s="514"/>
      <c r="N17" s="514"/>
      <c r="O17" s="515"/>
      <c r="P17" s="513" t="s">
        <v>2511</v>
      </c>
      <c r="Q17" s="514"/>
      <c r="R17" s="514"/>
      <c r="S17" s="514"/>
      <c r="T17" s="514"/>
      <c r="U17" s="515"/>
      <c r="V17" s="527" t="s">
        <v>2523</v>
      </c>
      <c r="W17" s="527"/>
      <c r="X17" s="527"/>
      <c r="Y17" s="527"/>
      <c r="Z17" s="527"/>
      <c r="AA17" s="527"/>
      <c r="AB17" s="519" t="s">
        <v>2542</v>
      </c>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c r="K18" s="514"/>
      <c r="L18" s="514"/>
      <c r="M18" s="514"/>
      <c r="N18" s="514"/>
      <c r="O18" s="515"/>
      <c r="P18" s="513" t="s">
        <v>2511</v>
      </c>
      <c r="Q18" s="514"/>
      <c r="R18" s="514"/>
      <c r="S18" s="514"/>
      <c r="T18" s="514"/>
      <c r="U18" s="515"/>
      <c r="V18" s="527" t="s">
        <v>2523</v>
      </c>
      <c r="W18" s="527"/>
      <c r="X18" s="527"/>
      <c r="Y18" s="527"/>
      <c r="Z18" s="527"/>
      <c r="AA18" s="527"/>
      <c r="AB18" s="519" t="s">
        <v>2542</v>
      </c>
      <c r="AC18" s="520"/>
      <c r="AD18" s="520"/>
      <c r="AE18" s="519" t="s">
        <v>2543</v>
      </c>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c r="K19" s="514"/>
      <c r="L19" s="514"/>
      <c r="M19" s="514"/>
      <c r="N19" s="514"/>
      <c r="O19" s="515"/>
      <c r="P19" s="513" t="s">
        <v>2511</v>
      </c>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2511</v>
      </c>
      <c r="Q20" s="514"/>
      <c r="R20" s="514"/>
      <c r="S20" s="514"/>
      <c r="T20" s="514"/>
      <c r="U20" s="515"/>
      <c r="V20" s="527"/>
      <c r="W20" s="527"/>
      <c r="X20" s="527"/>
      <c r="Y20" s="527" t="s">
        <v>2523</v>
      </c>
      <c r="Z20" s="527"/>
      <c r="AA20" s="527"/>
      <c r="AB20" s="519" t="s">
        <v>2539</v>
      </c>
      <c r="AC20" s="520"/>
      <c r="AD20" s="520"/>
      <c r="AE20" s="519" t="s">
        <v>2544</v>
      </c>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2511</v>
      </c>
      <c r="Q21" s="514"/>
      <c r="R21" s="514"/>
      <c r="S21" s="514"/>
      <c r="T21" s="514"/>
      <c r="U21" s="515"/>
      <c r="V21" s="527"/>
      <c r="W21" s="527"/>
      <c r="X21" s="527"/>
      <c r="Y21" s="527" t="s">
        <v>2523</v>
      </c>
      <c r="Z21" s="527"/>
      <c r="AA21" s="527"/>
      <c r="AB21" s="519" t="s">
        <v>2539</v>
      </c>
      <c r="AC21" s="520"/>
      <c r="AD21" s="520"/>
      <c r="AE21" s="519" t="s">
        <v>2544</v>
      </c>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2511</v>
      </c>
      <c r="Q22" s="514"/>
      <c r="R22" s="514"/>
      <c r="S22" s="514"/>
      <c r="T22" s="514"/>
      <c r="U22" s="515"/>
      <c r="V22" s="527"/>
      <c r="W22" s="527"/>
      <c r="X22" s="527"/>
      <c r="Y22" s="527" t="s">
        <v>2523</v>
      </c>
      <c r="Z22" s="527"/>
      <c r="AA22" s="527"/>
      <c r="AB22" s="519" t="s">
        <v>2539</v>
      </c>
      <c r="AC22" s="520"/>
      <c r="AD22" s="520"/>
      <c r="AE22" s="519" t="s">
        <v>2544</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t="s">
        <v>2511</v>
      </c>
      <c r="Q23" s="514"/>
      <c r="R23" s="514"/>
      <c r="S23" s="514"/>
      <c r="T23" s="514"/>
      <c r="U23" s="515"/>
      <c r="V23" s="527"/>
      <c r="W23" s="527"/>
      <c r="X23" s="527"/>
      <c r="Y23" s="527" t="s">
        <v>2523</v>
      </c>
      <c r="Z23" s="527"/>
      <c r="AA23" s="527"/>
      <c r="AB23" s="519" t="s">
        <v>2560</v>
      </c>
      <c r="AC23" s="520"/>
      <c r="AD23" s="520"/>
      <c r="AE23" s="519" t="s">
        <v>2561</v>
      </c>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t="s">
        <v>2511</v>
      </c>
      <c r="Q24" s="514"/>
      <c r="R24" s="514"/>
      <c r="S24" s="514"/>
      <c r="T24" s="514"/>
      <c r="U24" s="515"/>
      <c r="V24" s="527"/>
      <c r="W24" s="527"/>
      <c r="X24" s="527"/>
      <c r="Y24" s="527" t="s">
        <v>2523</v>
      </c>
      <c r="Z24" s="527"/>
      <c r="AA24" s="527"/>
      <c r="AB24" s="519" t="s">
        <v>2545</v>
      </c>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2512</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2511</v>
      </c>
      <c r="Q27" s="550"/>
      <c r="R27" s="550"/>
      <c r="S27" s="550"/>
      <c r="T27" s="550"/>
      <c r="U27" s="551"/>
      <c r="V27" s="525"/>
      <c r="W27" s="525"/>
      <c r="X27" s="525"/>
      <c r="Y27" s="525" t="s">
        <v>2523</v>
      </c>
      <c r="Z27" s="525"/>
      <c r="AA27" s="525"/>
      <c r="AB27" s="516" t="s">
        <v>2539</v>
      </c>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c r="K28" s="514"/>
      <c r="L28" s="514"/>
      <c r="M28" s="514"/>
      <c r="N28" s="514"/>
      <c r="O28" s="515"/>
      <c r="P28" s="513" t="s">
        <v>2511</v>
      </c>
      <c r="Q28" s="514"/>
      <c r="R28" s="514"/>
      <c r="S28" s="514"/>
      <c r="T28" s="514"/>
      <c r="U28" s="515"/>
      <c r="V28" s="527"/>
      <c r="W28" s="527"/>
      <c r="X28" s="527"/>
      <c r="Y28" s="527"/>
      <c r="Z28" s="527"/>
      <c r="AA28" s="527"/>
      <c r="AB28" s="519"/>
      <c r="AC28" s="520"/>
      <c r="AD28" s="520"/>
      <c r="AE28" s="519" t="s">
        <v>2546</v>
      </c>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c r="K29" s="514"/>
      <c r="L29" s="514"/>
      <c r="M29" s="514"/>
      <c r="N29" s="514"/>
      <c r="O29" s="515"/>
      <c r="P29" s="513" t="s">
        <v>2511</v>
      </c>
      <c r="Q29" s="514"/>
      <c r="R29" s="514"/>
      <c r="S29" s="514"/>
      <c r="T29" s="514"/>
      <c r="U29" s="515"/>
      <c r="V29" s="527"/>
      <c r="W29" s="527"/>
      <c r="X29" s="527"/>
      <c r="Y29" s="527"/>
      <c r="Z29" s="527"/>
      <c r="AA29" s="527"/>
      <c r="AB29" s="519"/>
      <c r="AC29" s="520"/>
      <c r="AD29" s="520"/>
      <c r="AE29" s="519" t="s">
        <v>2546</v>
      </c>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c r="K30" s="514"/>
      <c r="L30" s="514"/>
      <c r="M30" s="514"/>
      <c r="N30" s="514"/>
      <c r="O30" s="515"/>
      <c r="P30" s="513" t="s">
        <v>2511</v>
      </c>
      <c r="Q30" s="514"/>
      <c r="R30" s="514"/>
      <c r="S30" s="514"/>
      <c r="T30" s="514"/>
      <c r="U30" s="515"/>
      <c r="V30" s="527"/>
      <c r="W30" s="527"/>
      <c r="X30" s="527"/>
      <c r="Y30" s="527" t="s">
        <v>2523</v>
      </c>
      <c r="Z30" s="527"/>
      <c r="AA30" s="527"/>
      <c r="AB30" s="519" t="s">
        <v>2539</v>
      </c>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c r="K31" s="534"/>
      <c r="L31" s="534"/>
      <c r="M31" s="534"/>
      <c r="N31" s="534"/>
      <c r="O31" s="535"/>
      <c r="P31" s="533" t="s">
        <v>2511</v>
      </c>
      <c r="Q31" s="534"/>
      <c r="R31" s="534"/>
      <c r="S31" s="534"/>
      <c r="T31" s="534"/>
      <c r="U31" s="535"/>
      <c r="V31" s="526" t="s">
        <v>2523</v>
      </c>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c r="K33" s="550"/>
      <c r="L33" s="550"/>
      <c r="M33" s="550"/>
      <c r="N33" s="550"/>
      <c r="O33" s="551"/>
      <c r="P33" s="549" t="s">
        <v>2511</v>
      </c>
      <c r="Q33" s="550"/>
      <c r="R33" s="550"/>
      <c r="S33" s="550"/>
      <c r="T33" s="550"/>
      <c r="U33" s="551"/>
      <c r="V33" s="525"/>
      <c r="W33" s="525"/>
      <c r="X33" s="525"/>
      <c r="Y33" s="525" t="s">
        <v>2523</v>
      </c>
      <c r="Z33" s="525"/>
      <c r="AA33" s="525"/>
      <c r="AB33" s="516" t="s">
        <v>2563</v>
      </c>
      <c r="AC33" s="517"/>
      <c r="AD33" s="517"/>
      <c r="AE33" s="516" t="s">
        <v>2562</v>
      </c>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c r="K34" s="514"/>
      <c r="L34" s="514"/>
      <c r="M34" s="514"/>
      <c r="N34" s="514"/>
      <c r="O34" s="515"/>
      <c r="P34" s="513" t="s">
        <v>2512</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c r="K35" s="534"/>
      <c r="L35" s="534"/>
      <c r="M35" s="534"/>
      <c r="N35" s="534"/>
      <c r="O35" s="535"/>
      <c r="P35" s="533" t="s">
        <v>2512</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2023-04-12T04:09:28Z</dcterms:modified>
</cp:coreProperties>
</file>