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192.168.1.254\Alrit共有\金子\行政関係\R7.住宅型有料老人ホーム運営状況報告書\"/>
    </mc:Choice>
  </mc:AlternateContent>
  <xr:revisionPtr revIDLastSave="0" documentId="13_ncr:1_{59DC9452-F326-4635-A248-64F389FC19DD}"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5320" yWindow="-90" windowWidth="25440" windowHeight="152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<sst xmlns="http://schemas.openxmlformats.org/spreadsheetml/2006/main" count="3196" uniqueCount="2620">
  <si>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</si>
  <si>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</si>
  <si>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</si>
  <si>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</si>
  <si>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</si>
  <si>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</si>
  <si>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</si>
  <si>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</si>
  <si>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</si>
  <si>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</si>
  <si>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</si>
  <si>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</si>
  <si>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</si>
  <si>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</si>
  <si>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</si>
  <si>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</si>
  <si>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</si>
  <si>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</si>
  <si>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</si>
  <si>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</si>
  <si>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</si>
  <si>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</si>
  <si>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</si>
  <si>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</si>
  <si>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</si>
  <si>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</si>
  <si>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</si>
  <si>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</si>
  <si>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</si>
  <si>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</si>
  <si>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</si>
  <si>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</si>
  <si>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</si>
  <si>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</si>
  <si>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</si>
  <si>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</si>
  <si>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</si>
  <si>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</si>
  <si>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</si>
  <si>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</si>
  <si>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</si>
  <si>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</si>
  <si>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</si>
  <si>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</si>
  <si>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</si>
  <si>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</si>
  <si>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</si>
  <si>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</si>
  <si>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</si>
  <si>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</si>
  <si>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</si>
  <si>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</si>
  <si>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</si>
  <si>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</si>
  <si>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</si>
  <si>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</si>
  <si>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</si>
  <si>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</si>
  <si>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</si>
  <si>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</si>
  <si>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</si>
  <si>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</si>
  <si>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</si>
  <si>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</si>
  <si>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</si>
  <si>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</si>
  <si>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</si>
  <si>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</si>
  <si>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</si>
  <si>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</si>
  <si>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</si>
  <si>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</si>
  <si>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</si>
  <si>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</si>
  <si>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</si>
  <si>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</si>
  <si>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</si>
  <si>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</si>
  <si>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</si>
  <si>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</si>
  <si>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</si>
  <si>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</si>
  <si>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</si>
  <si>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</si>
  <si>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</si>
  <si>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</si>
  <si>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</si>
  <si>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</si>
  <si>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</si>
  <si>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</si>
  <si>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</si>
  <si>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</si>
  <si>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</si>
  <si>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</si>
  <si>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</si>
  <si>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</si>
  <si>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</si>
  <si>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</si>
  <si>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</si>
  <si>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</si>
  <si>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</si>
  <si>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</si>
  <si>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</si>
  <si>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</si>
  <si>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</si>
  <si>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</si>
  <si>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</si>
  <si>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</si>
  <si>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</si>
  <si>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</si>
  <si>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</si>
  <si>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</si>
  <si>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</si>
  <si>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</si>
  <si>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</si>
  <si>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</si>
  <si>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</si>
  <si>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</si>
  <si>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</si>
  <si>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</si>
  <si>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</si>
  <si>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</si>
  <si>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</si>
  <si>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</si>
  <si>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</si>
  <si>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</si>
  <si>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</si>
  <si>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</si>
  <si>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</si>
  <si>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</si>
  <si>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</si>
  <si>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</si>
  <si>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</si>
  <si>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</si>
  <si>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</si>
  <si>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</si>
  <si>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</si>
  <si>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</si>
  <si>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</si>
  <si>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</si>
  <si>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</si>
  <si>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</si>
  <si>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</si>
  <si>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</si>
  <si>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</si>
  <si>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</si>
  <si>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</si>
  <si>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</si>
  <si>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</si>
  <si>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</si>
  <si>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</si>
  <si>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</si>
  <si>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</si>
  <si>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</si>
  <si>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</si>
  <si>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</si>
  <si>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</si>
  <si>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</si>
  <si>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</si>
  <si>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</si>
  <si>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</si>
  <si>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</si>
  <si>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</si>
  <si>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</si>
  <si>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</si>
  <si>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</si>
  <si>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</si>
  <si>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</si>
  <si>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</si>
  <si>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</si>
  <si>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</si>
  <si>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</si>
  <si>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</si>
  <si>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</si>
  <si>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</si>
  <si>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</si>
  <si>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</si>
  <si>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</si>
  <si>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</si>
  <si>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</si>
  <si>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</si>
  <si>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</si>
  <si>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</si>
  <si>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</si>
  <si>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</si>
  <si>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</si>
  <si>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</si>
  <si>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</si>
  <si>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</si>
  <si>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</si>
  <si>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</si>
  <si>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</si>
  <si>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</si>
  <si>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</si>
  <si>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</si>
  <si>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</si>
  <si>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</si>
  <si>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</si>
  <si>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</si>
  <si>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</si>
  <si>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</si>
  <si>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</si>
  <si>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</si>
  <si>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</si>
  <si>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</si>
  <si>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</si>
  <si>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</si>
  <si>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</si>
  <si>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</si>
  <si>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</si>
  <si>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</si>
  <si>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</si>
  <si>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</si>
  <si>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</si>
  <si>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</si>
  <si>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</si>
  <si>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</si>
  <si>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</si>
  <si>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</si>
  <si>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</si>
  <si>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</si>
  <si>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</si>
  <si>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</si>
  <si>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</si>
  <si>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</si>
  <si>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</si>
  <si>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</si>
  <si>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</si>
  <si>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</si>
  <si>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</si>
  <si>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</si>
  <si>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</si>
  <si>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</si>
  <si>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</si>
  <si>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</si>
  <si>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</si>
  <si>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</si>
  <si>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</si>
  <si>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</si>
  <si>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</si>
  <si>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</si>
  <si>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</si>
  <si>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</si>
  <si>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</si>
  <si>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</si>
  <si>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</si>
  <si>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</si>
  <si>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</si>
  <si>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</si>
  <si>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</si>
  <si>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</si>
  <si>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</si>
  <si>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</si>
  <si>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</si>
  <si>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</si>
  <si>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</si>
  <si>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</si>
  <si>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</si>
  <si>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</si>
  <si>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</si>
  <si>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</si>
  <si>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</si>
  <si>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</si>
  <si>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</si>
  <si>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</si>
  <si>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</si>
  <si>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</si>
  <si>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</si>
  <si>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</si>
  <si>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</si>
  <si>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</si>
  <si>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</si>
  <si>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</si>
  <si>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</si>
  <si>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</si>
  <si>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</si>
  <si>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</si>
  <si>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</si>
  <si>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</si>
  <si>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</si>
  <si>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</si>
  <si>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</si>
  <si>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</si>
  <si>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</si>
  <si>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</si>
  <si>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</si>
  <si>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</si>
  <si>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</si>
  <si>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</si>
  <si>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</si>
  <si>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</si>
  <si>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</si>
  <si>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</si>
  <si>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</si>
  <si>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</si>
  <si>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</si>
  <si>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</si>
  <si>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</si>
  <si>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</si>
  <si>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</si>
  <si>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</si>
  <si>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</si>
  <si>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</si>
  <si>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</si>
  <si>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</si>
  <si>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</si>
  <si>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</si>
  <si>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</si>
  <si>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</si>
  <si>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</si>
  <si>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</si>
  <si>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</si>
  <si>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</si>
  <si>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</si>
  <si>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</si>
  <si>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</si>
  <si>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</si>
  <si>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</si>
  <si>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</si>
  <si>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</si>
  <si>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</si>
  <si>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</si>
  <si>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</si>
  <si>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</si>
  <si>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</si>
  <si>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</si>
  <si>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</si>
  <si>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</si>
  <si>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</si>
  <si>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</si>
  <si>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</si>
  <si>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</si>
  <si>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</si>
  <si>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</si>
  <si>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</si>
  <si>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</si>
  <si>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</si>
  <si>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</si>
  <si>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</si>
  <si>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</si>
  <si>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</si>
  <si>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</si>
  <si>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</si>
  <si>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</si>
  <si>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</si>
  <si>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</si>
  <si>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</si>
  <si>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</si>
  <si>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</si>
  <si>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</si>
  <si>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</si>
  <si>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</si>
  <si>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</si>
  <si>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</si>
  <si>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</si>
  <si>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</si>
  <si>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</si>
  <si>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</si>
  <si>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</si>
  <si>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</si>
  <si>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</si>
  <si>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</si>
  <si>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</si>
  <si>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</si>
  <si>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</si>
  <si>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</si>
  <si>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</si>
  <si>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</si>
  <si>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</si>
  <si>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</si>
  <si>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</si>
  <si>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</si>
  <si>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</si>
  <si>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</si>
  <si>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</si>
  <si>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</si>
  <si>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</si>
  <si>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</si>
  <si>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</si>
  <si>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</si>
  <si>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</si>
  <si>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</si>
  <si>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</si>
  <si>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</si>
  <si>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</si>
  <si>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</si>
  <si>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</si>
  <si>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</si>
  <si>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</si>
  <si>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</si>
  <si>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</si>
  <si>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</si>
  <si>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</si>
  <si>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</si>
  <si>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</si>
  <si>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</si>
  <si>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</si>
  <si>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</si>
  <si>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</si>
  <si>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</si>
  <si>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</si>
  <si>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</si>
  <si>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</si>
  <si>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</si>
  <si>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</si>
  <si>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</si>
  <si>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</si>
  <si>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</si>
  <si>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</si>
  <si>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</si>
  <si>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</si>
  <si>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</si>
  <si>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</si>
  <si>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</si>
  <si>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</si>
  <si>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</si>
  <si>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</si>
  <si>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</si>
  <si>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</si>
  <si>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</si>
  <si>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</si>
  <si>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</si>
  <si>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</si>
  <si>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</si>
  <si>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</si>
  <si>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</si>
  <si>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</si>
  <si>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</si>
  <si>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</si>
  <si>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</si>
  <si>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</si>
  <si>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</si>
  <si>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</si>
  <si>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</si>
  <si>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</si>
  <si>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</si>
  <si>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</si>
  <si>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</si>
  <si>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</si>
  <si>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</si>
  <si>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</si>
  <si>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</si>
  <si>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</si>
  <si>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</si>
  <si>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</si>
  <si>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</si>
  <si>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</si>
  <si>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</si>
  <si>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</si>
  <si>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</si>
  <si>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</si>
  <si>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</si>
  <si>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</si>
  <si>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</si>
  <si>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</si>
  <si>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</si>
  <si>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</si>
  <si>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</si>
  <si>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</si>
  <si>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</si>
  <si>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</si>
  <si>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</si>
  <si>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</si>
  <si>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</si>
  <si>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</si>
  <si>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</si>
  <si>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</si>
  <si>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</si>
  <si>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</si>
  <si>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</si>
  <si>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</si>
  <si>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</si>
  <si>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</si>
  <si>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</si>
  <si>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</si>
  <si>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</si>
  <si>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</si>
  <si>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</si>
  <si>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</si>
  <si>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</si>
  <si>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</si>
  <si>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</si>
  <si>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</si>
  <si>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</si>
  <si>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</si>
  <si>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</si>
  <si>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</si>
  <si>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</si>
  <si>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</si>
  <si>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</si>
  <si>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</si>
  <si>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</si>
  <si>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</si>
  <si>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</si>
  <si>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</si>
  <si>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</si>
  <si>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</si>
  <si>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</si>
  <si>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</si>
  <si>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</si>
  <si>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</si>
  <si>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</si>
  <si>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</si>
  <si>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</si>
  <si>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</si>
  <si>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</si>
  <si>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</si>
  <si>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</si>
  <si>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</si>
  <si>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</si>
  <si>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</si>
  <si>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</si>
  <si>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</si>
  <si>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</si>
  <si>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</si>
  <si>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</si>
  <si>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</si>
  <si>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</si>
  <si>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</si>
  <si>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</si>
  <si>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</si>
  <si>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</si>
  <si>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</si>
  <si>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</si>
  <si>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</si>
  <si>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</si>
  <si>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</si>
  <si>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</si>
  <si>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</si>
  <si>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</si>
  <si>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</si>
  <si>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</si>
  <si>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</si>
  <si>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</si>
  <si>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</si>
  <si>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</si>
  <si>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</si>
  <si>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</si>
  <si>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</si>
  <si>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</si>
  <si>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</si>
  <si>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</si>
  <si>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</si>
  <si>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</si>
  <si>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</si>
  <si>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</si>
  <si>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</si>
  <si>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</si>
  <si>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</si>
  <si>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</si>
  <si>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</si>
  <si>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</si>
  <si>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</si>
  <si>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</si>
  <si>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</si>
  <si>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</si>
  <si>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</si>
  <si>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</si>
  <si>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</si>
  <si>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</si>
  <si>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</si>
  <si>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</si>
  <si>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</si>
  <si>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</si>
  <si>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</si>
  <si>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</si>
  <si>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</si>
  <si>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</si>
  <si>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</si>
  <si>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</si>
  <si>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</si>
  <si>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</si>
  <si>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</si>
  <si>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</si>
  <si>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</si>
  <si>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</si>
  <si>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</si>
  <si>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</si>
  <si>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</si>
  <si>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</si>
  <si>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</si>
  <si>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</si>
  <si>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</si>
  <si>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</si>
  <si>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</si>
  <si>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</si>
  <si>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</si>
  <si>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</si>
  <si>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</si>
  <si>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</si>
  <si>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</si>
  <si>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</si>
  <si>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</si>
  <si>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</si>
  <si>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</si>
  <si>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</si>
  <si>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</si>
  <si>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</si>
  <si>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</si>
  <si>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</si>
  <si>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</si>
  <si>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</si>
  <si>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</si>
  <si>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</si>
  <si>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</si>
  <si>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</si>
  <si>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</si>
  <si>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</si>
  <si>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</si>
  <si>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</si>
  <si>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</si>
  <si>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</si>
  <si>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</si>
  <si>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</si>
  <si>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</si>
  <si>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</si>
  <si>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</si>
  <si>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</si>
  <si>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</si>
  <si>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</si>
  <si>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</si>
  <si>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</si>
  <si>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</si>
  <si>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</si>
  <si>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</si>
  <si>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</si>
  <si>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</si>
  <si>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</si>
  <si>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</si>
  <si>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</si>
  <si>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</si>
  <si>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</si>
  <si>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</si>
  <si>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</si>
  <si>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</si>
  <si>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</si>
  <si>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</si>
  <si>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</si>
  <si>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</si>
  <si>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</si>
  <si>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</si>
  <si>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</si>
  <si>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</si>
  <si>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</si>
  <si>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</si>
  <si>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</si>
  <si>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</si>
  <si>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</si>
  <si>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</si>
  <si>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</si>
  <si>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</si>
  <si>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</si>
  <si>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</si>
  <si>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</si>
  <si>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</si>
  <si>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</si>
  <si>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</si>
  <si>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</si>
  <si>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</si>
  <si>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</si>
  <si>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</si>
  <si>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</si>
  <si>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</si>
  <si>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</si>
  <si>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</si>
  <si>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</si>
  <si>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</si>
  <si>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</si>
  <si>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</si>
  <si>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</si>
  <si>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</si>
  <si>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</si>
  <si>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</si>
  <si>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</si>
  <si>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</si>
  <si>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</si>
  <si>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</si>
  <si>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</si>
  <si>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</si>
  <si>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</si>
  <si>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</si>
  <si>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</si>
  <si>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</si>
  <si>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</si>
  <si>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</si>
  <si>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</si>
  <si>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</si>
  <si>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</si>
  <si>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</si>
  <si>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</si>
  <si>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</si>
  <si>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</si>
  <si>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</si>
  <si>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</si>
  <si>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</si>
  <si>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</si>
  <si>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</si>
  <si>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</si>
  <si>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</si>
  <si>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</si>
  <si>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</si>
  <si>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</si>
  <si>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</si>
  <si>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</si>
  <si>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</si>
  <si>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</si>
  <si>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</si>
  <si>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</si>
  <si>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</si>
  <si>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</si>
  <si>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</si>
  <si>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</si>
  <si>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</si>
  <si>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</si>
  <si>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</si>
  <si>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</si>
  <si>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</si>
  <si>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</si>
  <si>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</si>
  <si>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</si>
  <si>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</si>
  <si>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</si>
  <si>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</si>
  <si>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</si>
  <si>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</si>
  <si>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</si>
  <si>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</si>
  <si>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</si>
  <si>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</si>
  <si>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</si>
  <si>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</si>
  <si>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</si>
  <si>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</si>
  <si>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</si>
  <si>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</si>
  <si>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</si>
  <si>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</si>
  <si>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</si>
  <si>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</si>
  <si>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</si>
  <si>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</si>
  <si>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</si>
  <si>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</si>
  <si>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</si>
  <si>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</si>
  <si>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</si>
  <si>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</si>
  <si>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</si>
  <si>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</si>
  <si>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</si>
  <si>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</si>
  <si>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</si>
  <si>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</si>
  <si>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</si>
  <si>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</si>
  <si>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</si>
  <si>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</si>
  <si>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</si>
  <si>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</si>
  <si>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</si>
  <si>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</si>
  <si>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</si>
  <si>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</si>
  <si>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</si>
  <si>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</si>
  <si>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</si>
  <si>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</si>
  <si>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</si>
  <si>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</si>
  <si>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</si>
  <si>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</si>
  <si>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</si>
  <si>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</si>
  <si>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</si>
  <si>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</si>
  <si>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</si>
  <si>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</si>
  <si>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</si>
  <si>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</si>
  <si>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</si>
  <si>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</si>
  <si>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</si>
  <si>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</si>
  <si>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</si>
  <si>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</si>
  <si>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</si>
  <si>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</si>
  <si>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</si>
  <si>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</si>
  <si>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</si>
  <si>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</si>
  <si>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</si>
  <si>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</si>
  <si>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</si>
  <si>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</si>
  <si>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</si>
  <si>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</si>
  <si>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</si>
  <si>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</si>
  <si>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</si>
  <si>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</si>
  <si>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</si>
  <si>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</si>
  <si>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</si>
  <si>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</si>
  <si>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</si>
  <si>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</si>
  <si>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</si>
  <si>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</si>
  <si>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</si>
  <si>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</si>
  <si>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</si>
  <si>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</si>
  <si>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</si>
  <si>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</si>
  <si>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</si>
  <si>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</si>
  <si>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</si>
  <si>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</si>
  <si>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</si>
  <si>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</si>
  <si>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</si>
  <si>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</si>
  <si>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</si>
  <si>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</si>
  <si>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</si>
  <si>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</si>
  <si>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</si>
  <si>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</si>
  <si>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</si>
  <si>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</si>
  <si>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</si>
  <si>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</si>
  <si>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</si>
  <si>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</si>
  <si>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</si>
  <si>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</si>
  <si>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</si>
  <si>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</si>
  <si>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</si>
  <si>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</si>
  <si>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</si>
  <si>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</si>
  <si>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</si>
  <si>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</si>
  <si>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</si>
  <si>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</si>
  <si>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</si>
  <si>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</si>
  <si>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</si>
  <si>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</si>
  <si>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</si>
  <si>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</si>
  <si>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</si>
  <si>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</si>
  <si>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</si>
  <si>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</si>
  <si>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</si>
  <si>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</si>
  <si>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</si>
  <si>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</si>
  <si>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</si>
  <si>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</si>
  <si>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</si>
  <si>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</si>
  <si>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</si>
  <si>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</si>
  <si>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</si>
  <si>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</si>
  <si>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</si>
  <si>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</si>
  <si>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</si>
  <si>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</si>
  <si>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</si>
  <si>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</si>
  <si>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</si>
  <si>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</si>
  <si>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</si>
  <si>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</si>
  <si>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</si>
  <si>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</si>
  <si>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</si>
  <si>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</si>
  <si>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</si>
  <si>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</si>
  <si>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</si>
  <si>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</si>
  <si>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</si>
  <si>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</si>
  <si>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</si>
  <si>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</si>
  <si>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</si>
  <si>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</si>
  <si>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</si>
  <si>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</si>
  <si>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</si>
  <si>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</si>
  <si>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</si>
  <si>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</si>
  <si>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</si>
  <si>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</si>
  <si>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</si>
  <si>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</si>
  <si>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</si>
  <si>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</si>
  <si>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</si>
  <si>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</si>
  <si>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</si>
  <si>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</si>
  <si>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</si>
  <si>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</si>
  <si>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</si>
  <si>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</si>
  <si>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</si>
  <si>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</si>
  <si>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</si>
  <si>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</si>
  <si>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</si>
  <si>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</si>
  <si>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</si>
  <si>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</si>
  <si>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</si>
  <si>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</si>
  <si>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</si>
  <si>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</si>
  <si>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</si>
  <si>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</si>
  <si>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</si>
  <si>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</si>
  <si>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</si>
  <si>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</si>
  <si>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</si>
  <si>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</si>
  <si>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</si>
  <si>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</si>
  <si>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</si>
  <si>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</si>
  <si>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</si>
  <si>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</si>
  <si>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</si>
  <si>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</si>
  <si>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</si>
  <si>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</si>
  <si>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</si>
  <si>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</si>
  <si>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</si>
  <si>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</si>
  <si>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</si>
  <si>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</si>
  <si>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</si>
  <si>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</si>
  <si>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</si>
  <si>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</si>
  <si>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</si>
  <si>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</si>
  <si>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</si>
  <si>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</si>
  <si>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</si>
  <si>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</si>
  <si>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</si>
  <si>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</si>
  <si>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</si>
  <si>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</si>
  <si>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</si>
  <si>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</si>
  <si>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</si>
  <si>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</si>
  <si>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</si>
  <si>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</si>
  <si>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</si>
  <si>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</si>
  <si>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</si>
  <si>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</si>
  <si>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</si>
  <si>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</si>
  <si>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</si>
  <si>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</si>
  <si>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</si>
  <si>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</si>
  <si>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</si>
  <si>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</si>
  <si>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</si>
  <si>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</si>
  <si>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</si>
  <si>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</si>
  <si>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</si>
  <si>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</si>
  <si>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</si>
  <si>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</si>
  <si>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</si>
  <si>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</si>
  <si>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</si>
  <si>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</si>
  <si>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</si>
  <si>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</si>
  <si>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</si>
  <si>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</si>
  <si>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</si>
  <si>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</si>
  <si>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</si>
  <si>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</si>
  <si>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</si>
  <si>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</si>
  <si>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</si>
  <si>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</si>
  <si>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</si>
  <si>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</si>
  <si>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</si>
  <si>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</si>
  <si>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</si>
  <si>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</si>
  <si>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</si>
  <si>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</si>
  <si>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</si>
  <si>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</si>
  <si>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</si>
  <si>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</si>
  <si>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</si>
  <si>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</si>
  <si>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</si>
  <si>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</si>
  <si>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</si>
  <si>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</si>
  <si>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</si>
  <si>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</si>
  <si>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</si>
  <si>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</si>
  <si>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</si>
  <si>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</si>
  <si>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</si>
  <si>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</si>
  <si>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</si>
  <si>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</si>
  <si>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</si>
  <si>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</si>
  <si>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</si>
  <si>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</si>
  <si>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</si>
  <si>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</si>
  <si>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</si>
  <si>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</si>
  <si>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</si>
  <si>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</si>
  <si>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</si>
  <si>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</si>
  <si>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</si>
  <si>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</si>
  <si>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</si>
  <si>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</si>
  <si>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</si>
  <si>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</si>
  <si>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</si>
  <si>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</si>
  <si>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</si>
  <si>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</si>
  <si>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</si>
  <si>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</si>
  <si>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</si>
  <si>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</si>
  <si>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</si>
  <si>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</si>
  <si>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</si>
  <si>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</si>
  <si>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</si>
  <si>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</si>
  <si>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</si>
  <si>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</si>
  <si>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</si>
  <si>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</si>
  <si>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</si>
  <si>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</si>
  <si>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</si>
  <si>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</si>
  <si>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</si>
  <si>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</si>
  <si>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</si>
  <si>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</si>
  <si>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</si>
  <si>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</si>
  <si>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</si>
  <si>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</si>
  <si>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</si>
  <si>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</si>
  <si>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</si>
  <si>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</si>
  <si>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</si>
  <si>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</si>
  <si>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</si>
  <si>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</si>
  <si>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</si>
  <si>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</si>
  <si>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</si>
  <si>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</si>
  <si>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</si>
  <si>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</si>
  <si>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</si>
  <si>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</si>
  <si>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</si>
  <si>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</si>
  <si>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</si>
  <si>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</si>
  <si>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</si>
  <si>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</si>
  <si>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</si>
  <si>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</si>
  <si>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</si>
  <si>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</si>
  <si>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</si>
  <si>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</si>
  <si>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</si>
  <si>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</si>
  <si>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</si>
  <si>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</si>
  <si>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</si>
  <si>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</si>
  <si>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</si>
  <si>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</si>
  <si>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</si>
  <si>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</si>
  <si>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</si>
  <si>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</si>
  <si>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</si>
  <si>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</si>
  <si>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</si>
  <si>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</si>
  <si>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</si>
  <si>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</si>
  <si>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</si>
  <si>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</si>
  <si>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</si>
  <si>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</si>
  <si>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</si>
  <si>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</si>
  <si>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</si>
  <si>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</si>
  <si>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</si>
  <si>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</si>
  <si>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</si>
  <si>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</si>
  <si>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</si>
  <si>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</si>
  <si>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</si>
  <si>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</si>
  <si>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</si>
  <si>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</si>
  <si>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</si>
  <si>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</si>
  <si>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</si>
  <si>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</si>
  <si>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</si>
  <si>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</si>
  <si>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</si>
  <si>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</si>
  <si>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</si>
  <si>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</si>
  <si>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</si>
  <si>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</si>
  <si>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</si>
  <si>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</si>
  <si>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</si>
  <si>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</si>
  <si>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</si>
  <si>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</si>
  <si>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</si>
  <si>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</si>
  <si>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</si>
  <si>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</si>
  <si>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</si>
  <si>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</si>
  <si>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</si>
  <si>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</si>
  <si>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</si>
  <si>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</si>
  <si>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</si>
  <si>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</si>
  <si>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</si>
  <si>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</si>
  <si>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</si>
  <si>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</si>
  <si>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</si>
  <si>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</si>
  <si>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</si>
  <si>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</si>
  <si>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</si>
  <si>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</si>
  <si>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</si>
  <si>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</si>
  <si>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</si>
  <si>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</si>
  <si>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</si>
  <si>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</si>
  <si>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</si>
  <si>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</si>
  <si>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</si>
  <si>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</si>
  <si>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</si>
  <si>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</si>
  <si>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</si>
  <si>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</si>
  <si>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</si>
  <si>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</si>
  <si>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</si>
  <si>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</si>
  <si>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</si>
  <si>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</si>
  <si>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</si>
  <si>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</si>
  <si>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</si>
  <si>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</si>
  <si>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</si>
  <si>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</si>
  <si>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</si>
  <si>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</si>
  <si>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</si>
  <si>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</si>
  <si>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</si>
  <si>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</si>
  <si>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</si>
  <si>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</si>
  <si>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</si>
  <si>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</si>
  <si>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</si>
  <si>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</si>
  <si>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</si>
  <si>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</si>
  <si>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</si>
  <si>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</si>
  <si>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</si>
  <si>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</si>
  <si>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</si>
  <si>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</si>
  <si>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</si>
  <si>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</si>
  <si>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</si>
  <si>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</si>
  <si>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</si>
  <si>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</si>
  <si>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</si>
  <si>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</si>
  <si>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</si>
  <si>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</si>
  <si>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</si>
  <si>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</si>
  <si>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</si>
  <si>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</si>
  <si>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</si>
  <si>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</si>
  <si>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</si>
  <si>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</si>
  <si>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</si>
  <si>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</si>
  <si>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</si>
  <si>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</si>
  <si>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</si>
  <si>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</si>
  <si>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</si>
  <si>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</si>
  <si>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</si>
  <si>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</si>
  <si>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</si>
  <si>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</si>
  <si>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</si>
  <si>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</si>
  <si>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</si>
  <si>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</si>
  <si>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</si>
  <si>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</si>
  <si>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</si>
  <si>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</si>
  <si>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</si>
  <si>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</si>
  <si>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</si>
  <si>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</si>
  <si>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</si>
  <si>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</si>
  <si>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</si>
  <si>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</si>
  <si>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</si>
  <si>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</si>
  <si>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</si>
  <si>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</si>
  <si>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</si>
  <si>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</si>
  <si>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</si>
  <si>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</si>
  <si>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</si>
  <si>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</si>
  <si>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</si>
  <si>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</si>
  <si>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</si>
  <si>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</si>
  <si>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</si>
  <si>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</si>
  <si>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</si>
  <si>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</si>
  <si>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</si>
  <si>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</si>
  <si>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</si>
  <si>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</si>
  <si>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</si>
  <si>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</si>
  <si>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</si>
  <si>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</si>
  <si>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</si>
  <si>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</si>
  <si>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</si>
  <si>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</si>
  <si>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</si>
  <si>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</si>
  <si>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</si>
  <si>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</si>
  <si>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</si>
  <si>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</si>
  <si>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</si>
  <si>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</si>
  <si>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</si>
  <si>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</si>
  <si>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</si>
  <si>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</si>
  <si>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</si>
  <si>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</si>
  <si>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</si>
  <si>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</si>
  <si>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</si>
  <si>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</si>
  <si>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</si>
  <si>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</si>
  <si>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</si>
  <si>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</si>
  <si>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</si>
  <si>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</si>
  <si>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</si>
  <si>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</si>
  <si>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</si>
  <si>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</si>
  <si>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</si>
  <si>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</si>
  <si>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</si>
  <si>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</si>
  <si>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</si>
  <si>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</si>
  <si>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</si>
  <si>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</si>
  <si>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</si>
  <si>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</si>
  <si>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</si>
  <si>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</si>
  <si>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</si>
  <si>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</si>
  <si>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</si>
  <si>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</si>
  <si>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</si>
  <si>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</si>
  <si>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</si>
  <si>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</si>
  <si>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</si>
  <si>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</si>
  <si>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</si>
  <si>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</si>
  <si>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</si>
  <si>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</si>
  <si>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</si>
  <si>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</si>
  <si>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</si>
  <si>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</si>
  <si>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</si>
  <si>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</si>
  <si>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</si>
  <si>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</si>
  <si>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</si>
  <si>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</si>
  <si>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</si>
  <si>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</si>
  <si>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</si>
  <si>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</si>
  <si>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</si>
  <si>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</si>
  <si>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</si>
  <si>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</si>
  <si>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</si>
  <si>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</si>
  <si>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</si>
  <si>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</si>
  <si>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</si>
  <si>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</si>
  <si>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</si>
  <si>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</si>
  <si>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</si>
  <si>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</si>
  <si>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</si>
  <si>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</si>
  <si>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</si>
  <si>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</si>
  <si>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</si>
  <si>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</si>
  <si>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</si>
  <si>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</si>
  <si>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</si>
  <si>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</si>
  <si>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</si>
  <si>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</si>
  <si>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</si>
  <si>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</si>
  <si>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</si>
  <si>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</si>
  <si>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</si>
  <si>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</si>
  <si>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</si>
  <si>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</si>
  <si>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</si>
  <si>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</si>
  <si>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</si>
  <si>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</si>
  <si>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</si>
  <si>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</si>
  <si>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</si>
  <si>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</si>
  <si>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</si>
  <si>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</si>
  <si>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</si>
  <si>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</si>
  <si>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</si>
  <si>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</si>
  <si>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</si>
  <si>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</si>
  <si>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</si>
  <si>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</si>
  <si>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</si>
  <si>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</si>
  <si>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</si>
  <si>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</si>
  <si>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</si>
  <si>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</si>
  <si>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</si>
  <si>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</si>
  <si>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</si>
  <si>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</si>
  <si>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</si>
  <si>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</si>
  <si>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</si>
  <si>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</si>
  <si>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</si>
  <si>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</si>
  <si>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</si>
  <si>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</si>
  <si>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</si>
  <si>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</si>
  <si>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</si>
  <si>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</si>
  <si>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</si>
  <si>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</si>
  <si>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</si>
  <si>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</si>
  <si>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</si>
  <si>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</si>
  <si>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</si>
  <si>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</si>
  <si>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</si>
  <si>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</si>
  <si>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</si>
  <si>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</si>
  <si>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</si>
  <si>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</si>
  <si>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</si>
  <si>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</si>
  <si>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</si>
  <si>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</si>
  <si>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</si>
  <si>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</si>
  <si>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</si>
  <si>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</si>
  <si>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</si>
  <si>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</si>
  <si>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</si>
  <si>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</si>
  <si>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</si>
  <si>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</si>
  <si>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</si>
  <si>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</si>
  <si>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</si>
  <si>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</si>
  <si>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</si>
  <si>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</si>
  <si>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</si>
  <si>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</si>
  <si>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</si>
  <si>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</si>
  <si>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</si>
  <si>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</si>
  <si>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</si>
  <si>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</si>
  <si>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</si>
  <si>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</si>
  <si>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</si>
  <si>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</si>
  <si>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</si>
  <si>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</si>
  <si>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</si>
  <si>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</si>
  <si>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</si>
  <si>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</si>
  <si>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</si>
  <si>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</si>
  <si>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</si>
  <si>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</si>
  <si>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</si>
  <si>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</si>
  <si>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</si>
  <si>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</si>
  <si>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</si>
  <si>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</si>
  <si>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</si>
  <si>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</si>
  <si>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</si>
  <si>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</si>
  <si>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</si>
  <si>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</si>
  <si>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</si>
  <si>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</si>
  <si>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</si>
  <si>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</si>
  <si>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</si>
  <si>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</si>
  <si>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</si>
  <si>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</si>
  <si>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</si>
  <si>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</si>
  <si>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</si>
  <si>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</si>
  <si>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</si>
  <si>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</si>
  <si>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</si>
  <si>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</si>
  <si>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</si>
  <si>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</si>
  <si>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</si>
  <si>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</si>
  <si>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</si>
  <si>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</si>
  <si>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</si>
  <si>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</si>
  <si>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</si>
  <si>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</si>
  <si>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</si>
  <si>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</si>
  <si>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</si>
  <si>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</si>
  <si>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</si>
  <si>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</si>
  <si>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</si>
  <si>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</si>
  <si>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</si>
  <si>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</si>
  <si>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</si>
  <si>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</si>
  <si>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</si>
  <si>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</si>
  <si>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</si>
  <si>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</si>
  <si>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</si>
  <si>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</si>
  <si>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</si>
  <si>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</si>
  <si>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</si>
  <si>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</si>
  <si>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</si>
  <si>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</si>
  <si>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</si>
  <si>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</si>
  <si>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</si>
  <si>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</si>
  <si>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</si>
  <si>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</si>
  <si>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</si>
  <si>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</si>
  <si>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</si>
  <si>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</si>
  <si>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</si>
  <si>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</si>
  <si>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</si>
  <si>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</si>
  <si>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</si>
  <si>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</si>
  <si>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</si>
  <si>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</si>
  <si>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</si>
  <si>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</si>
  <si>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</si>
  <si>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</si>
  <si>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</si>
  <si>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</si>
  <si>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</si>
  <si>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</si>
  <si>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</si>
  <si>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</si>
  <si>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</si>
  <si>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</si>
  <si>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</si>
  <si>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</si>
  <si>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</si>
  <si>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</si>
  <si>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</si>
  <si>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</si>
  <si>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</si>
  <si>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</si>
  <si>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</si>
  <si>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</si>
  <si>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</si>
  <si>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</si>
  <si>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</si>
  <si>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</si>
  <si>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</si>
  <si>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</si>
  <si>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</si>
  <si>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</si>
  <si>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</si>
  <si>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</si>
  <si>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</si>
  <si>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</si>
  <si>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</si>
  <si>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</si>
  <si>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</si>
  <si>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</si>
  <si>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</si>
  <si>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</si>
  <si>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</si>
  <si>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</si>
  <si>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</si>
  <si>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</si>
  <si>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</si>
  <si>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</si>
  <si>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</si>
  <si>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</si>
  <si>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</si>
  <si>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</si>
  <si>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</si>
  <si>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</si>
  <si>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</si>
  <si>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</si>
  <si>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</si>
  <si>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</si>
  <si>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</si>
  <si>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</si>
  <si>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</si>
  <si>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</si>
  <si>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</si>
  <si>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</si>
  <si>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</si>
  <si>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</si>
  <si>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</si>
  <si>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</si>
  <si>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</si>
  <si>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</si>
  <si>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</si>
  <si>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</si>
  <si>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</si>
  <si>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</si>
  <si>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</si>
  <si>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</si>
  <si>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</si>
  <si>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</si>
  <si>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</si>
  <si>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</si>
  <si>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</si>
  <si>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</si>
  <si>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</si>
  <si>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</si>
  <si>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</si>
  <si>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</si>
  <si>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</si>
  <si>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</si>
  <si>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</si>
  <si>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</si>
  <si>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</si>
  <si>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</si>
  <si>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</si>
  <si>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</si>
  <si>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</si>
  <si>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</si>
  <si>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</si>
  <si>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</si>
  <si>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</si>
  <si>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</si>
  <si>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</si>
  <si>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</si>
  <si>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</si>
  <si>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</si>
  <si>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</si>
  <si>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</si>
  <si>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</si>
  <si>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</si>
  <si>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</si>
  <si>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</si>
  <si>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</si>
  <si>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</si>
  <si>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</si>
  <si>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</si>
  <si>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</si>
  <si>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</si>
  <si>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</si>
  <si>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</si>
  <si>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</si>
  <si>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</si>
  <si>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</si>
  <si>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</si>
  <si>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</si>
  <si>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</si>
  <si>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</si>
  <si>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</si>
  <si>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</si>
  <si>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</si>
  <si>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</si>
  <si>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</si>
  <si>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</si>
  <si>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</si>
  <si>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</si>
  <si>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</si>
  <si>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</si>
  <si>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</si>
  <si>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</si>
  <si>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</si>
  <si>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</si>
  <si>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</si>
  <si>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</si>
  <si>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</si>
  <si>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</si>
  <si>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</si>
  <si>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</si>
  <si>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</si>
  <si>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</si>
  <si>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</si>
  <si>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</si>
  <si>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</si>
  <si>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</si>
  <si>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</si>
  <si>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</si>
  <si>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</si>
  <si>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</si>
  <si>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</si>
  <si>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</si>
  <si>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</si>
  <si>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</si>
  <si>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</si>
  <si>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</si>
  <si>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</si>
  <si>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</si>
  <si>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</si>
  <si>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</si>
  <si>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</si>
  <si>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</si>
  <si>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</si>
  <si>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</si>
  <si>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</si>
  <si>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</si>
  <si>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</si>
  <si>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</si>
  <si>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</si>
  <si>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</si>
  <si>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</si>
  <si>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</si>
  <si>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</si>
  <si>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</si>
  <si>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</si>
  <si>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</si>
  <si>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</si>
  <si>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</si>
  <si>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</si>
  <si>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</si>
  <si>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</si>
  <si>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</si>
  <si>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</si>
  <si>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</si>
  <si>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</si>
  <si>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</si>
  <si>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</si>
  <si>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</si>
  <si>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</si>
  <si>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</si>
  <si>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</si>
  <si>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</si>
  <si>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</si>
  <si>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</si>
  <si>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</si>
  <si>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</si>
  <si>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</si>
  <si>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</si>
  <si>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</si>
  <si>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</si>
  <si>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</si>
  <si>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</si>
  <si>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</si>
  <si>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</si>
  <si>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</si>
  <si>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</si>
  <si>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</si>
  <si>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</si>
  <si>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</si>
  <si>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</si>
  <si>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</si>
  <si>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</si>
  <si>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</si>
  <si>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</si>
  <si>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</si>
  <si>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</si>
  <si>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</si>
  <si>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</si>
  <si>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</si>
  <si>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</si>
  <si>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</si>
  <si>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</si>
  <si>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</si>
  <si>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</si>
  <si>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</si>
  <si>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</si>
  <si>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</si>
  <si>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</si>
  <si>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</si>
  <si>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</si>
  <si>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</si>
  <si>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</si>
  <si>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</si>
  <si>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</si>
  <si>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</si>
  <si>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</si>
  <si>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</si>
  <si>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</si>
  <si>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</si>
  <si>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</si>
  <si>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</si>
  <si>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</si>
  <si>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</si>
  <si>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</si>
  <si>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</si>
  <si>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</si>
  <si>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</si>
  <si>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</si>
  <si>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</si>
  <si>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</si>
  <si>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</si>
  <si>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</si>
  <si>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</si>
  <si>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</si>
  <si>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</si>
  <si>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</si>
  <si>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</si>
  <si>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</si>
  <si>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</si>
  <si>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</si>
  <si>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</si>
  <si>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</si>
  <si>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</si>
  <si>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</si>
  <si>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</si>
  <si>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</si>
  <si>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</si>
  <si>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</si>
  <si>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</si>
  <si>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</si>
  <si>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</si>
  <si>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</si>
  <si>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</si>
  <si>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</si>
  <si>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</si>
  <si>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</si>
  <si>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</si>
  <si>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</si>
  <si>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</si>
  <si>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</si>
  <si>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</si>
  <si>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</si>
  <si>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</si>
  <si>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</si>
  <si>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</si>
  <si>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</si>
  <si>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</si>
  <si>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</si>
  <si>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</si>
  <si>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</si>
  <si>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</si>
  <si>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</si>
  <si>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</si>
  <si>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</si>
  <si>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</si>
  <si>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</si>
  <si>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</si>
  <si>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</si>
  <si>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</si>
  <si>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</si>
  <si>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</si>
  <si>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</si>
  <si>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</si>
  <si>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</si>
  <si>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</si>
  <si>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</si>
  <si>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</si>
  <si>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</si>
  <si>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</si>
  <si>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</si>
  <si>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</si>
  <si>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</si>
  <si>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</si>
  <si>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</si>
  <si>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</si>
  <si>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</si>
  <si>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</si>
  <si>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</si>
  <si>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</si>
  <si>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</si>
  <si>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</si>
  <si>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</si>
  <si>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</si>
  <si>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</si>
  <si>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</si>
  <si>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</si>
  <si>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</si>
  <si>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</si>
  <si>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</si>
  <si>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</si>
  <si>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</si>
  <si>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</si>
  <si>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</si>
  <si>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</si>
  <si>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</si>
  <si>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</si>
  <si>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</si>
  <si>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</si>
  <si>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</si>
  <si>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</si>
  <si>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</si>
  <si>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</si>
  <si>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</si>
  <si>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</si>
  <si>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</si>
  <si>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</si>
  <si>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</si>
  <si>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</si>
  <si>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</si>
  <si>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</si>
  <si>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</si>
  <si>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</si>
  <si>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</si>
  <si>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</si>
  <si>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</si>
  <si>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</si>
  <si>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</si>
  <si>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</si>
  <si>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</si>
  <si>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</si>
  <si>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</si>
  <si>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</si>
  <si>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</si>
  <si>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</si>
  <si>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</si>
  <si>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</si>
  <si>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</si>
  <si>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</si>
  <si>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</si>
  <si>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</si>
  <si>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</si>
  <si>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</si>
  <si>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</si>
  <si>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</si>
  <si>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</si>
  <si>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</si>
  <si>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</si>
  <si>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</si>
  <si>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</si>
  <si>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</si>
  <si>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</si>
  <si>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</si>
  <si>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</si>
  <si>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</si>
  <si>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</si>
  <si>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</si>
  <si>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</si>
  <si>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</si>
  <si>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</si>
  <si>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</si>
  <si>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</si>
  <si>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</si>
  <si>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</si>
  <si>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</si>
  <si>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</si>
  <si>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</si>
  <si>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</si>
  <si>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</si>
  <si>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</si>
  <si>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</si>
  <si>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</si>
  <si>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</si>
  <si>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</si>
  <si>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</si>
  <si>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</si>
  <si>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</si>
  <si>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</si>
  <si>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</si>
  <si>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</si>
  <si>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</si>
  <si>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</si>
  <si>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</si>
  <si>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</si>
  <si>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</si>
  <si>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</si>
  <si>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</si>
  <si>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</si>
  <si>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</si>
  <si>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</si>
  <si>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</si>
  <si>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</si>
  <si>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</si>
  <si>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</si>
  <si>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</si>
  <si>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</si>
  <si>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</si>
  <si>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</si>
  <si>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</si>
  <si>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</si>
  <si>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</si>
  <si>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</si>
  <si>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</si>
  <si>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</si>
  <si>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</si>
  <si>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</si>
  <si>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</si>
  <si>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</si>
  <si>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</si>
  <si>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</si>
  <si>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</si>
  <si>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</si>
  <si>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</si>
  <si>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</si>
  <si>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</si>
  <si>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</si>
  <si>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</si>
  <si>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</si>
  <si>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</si>
  <si>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</si>
  <si>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</si>
  <si>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</si>
  <si>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</si>
  <si>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</si>
  <si>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</si>
  <si>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</si>
  <si>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</si>
  <si>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</si>
  <si>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</si>
  <si>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</si>
  <si>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</si>
  <si>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</si>
  <si>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</si>
  <si>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</si>
  <si>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</si>
  <si>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</si>
  <si>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</si>
  <si>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</si>
  <si>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</si>
  <si>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</si>
  <si>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</si>
  <si>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</si>
  <si>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</si>
  <si>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</si>
  <si>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</si>
  <si>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</si>
  <si>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</si>
  <si>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</si>
  <si>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</si>
  <si>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</si>
  <si>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</si>
  <si>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</si>
  <si>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</si>
  <si>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</si>
  <si>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</si>
  <si>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</si>
  <si>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</si>
  <si>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</si>
  <si>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</si>
  <si>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</si>
  <si>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</si>
  <si>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</si>
  <si>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</si>
  <si>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</si>
  <si>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</si>
  <si>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</si>
  <si>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</si>
  <si>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</si>
  <si>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</si>
  <si>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</si>
  <si>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</si>
  <si>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</si>
  <si>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</si>
  <si>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</si>
  <si>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</si>
  <si>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</si>
  <si>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</si>
  <si>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</si>
  <si>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</si>
  <si>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</si>
  <si>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</si>
  <si>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</si>
  <si>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</si>
  <si>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</si>
  <si>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</si>
  <si>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</si>
  <si>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</si>
  <si>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</si>
  <si>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</si>
  <si>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</si>
  <si>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</si>
  <si>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</si>
  <si>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</si>
  <si>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</si>
  <si>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</si>
  <si>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</si>
  <si>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</si>
  <si>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</si>
  <si>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</si>
  <si>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</si>
  <si>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</si>
  <si>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</si>
  <si>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</si>
  <si>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</si>
  <si>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</si>
  <si>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</si>
  <si>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</si>
  <si>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</si>
  <si>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</si>
  <si>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</si>
  <si>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</si>
  <si>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</si>
  <si>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</si>
  <si>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</si>
  <si>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</si>
  <si>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</si>
  <si>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</si>
  <si>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</si>
  <si>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</si>
  <si>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</si>
  <si>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</si>
  <si>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</si>
  <si>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</si>
  <si>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</si>
  <si>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</si>
  <si>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</si>
  <si>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</si>
  <si>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</si>
  <si>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</si>
  <si>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</si>
  <si>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</si>
  <si>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</si>
  <si>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</si>
  <si>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</si>
  <si>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</si>
  <si>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</si>
  <si>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</si>
  <si>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</si>
  <si>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</si>
  <si>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</si>
  <si>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</si>
  <si>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</si>
  <si>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</si>
  <si>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</si>
  <si>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</si>
  <si>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</si>
  <si>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</si>
  <si>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</si>
  <si>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</si>
  <si>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</si>
  <si>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</si>
  <si>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</si>
  <si>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</si>
  <si>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</si>
  <si>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</si>
  <si>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</si>
  <si>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</si>
  <si>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</si>
  <si>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</si>
  <si>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</si>
  <si>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</si>
  <si>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</si>
  <si>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</si>
  <si>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</si>
  <si>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</si>
  <si>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</si>
  <si>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</si>
  <si>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</si>
  <si>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</si>
  <si>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</si>
  <si>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</si>
  <si>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</si>
  <si>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</si>
  <si>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</si>
  <si>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</si>
  <si>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</si>
  <si>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</si>
  <si>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</si>
  <si>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</si>
  <si>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</si>
  <si>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</si>
  <si>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</si>
  <si>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</si>
  <si>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</si>
  <si>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</si>
  <si>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</si>
  <si>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</si>
  <si>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</si>
  <si>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</si>
  <si>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</si>
  <si>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</si>
  <si>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</si>
  <si>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</si>
  <si>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</si>
  <si>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</si>
  <si>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</si>
  <si>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</si>
  <si>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</si>
  <si>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</si>
  <si>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</si>
  <si>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</si>
  <si>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</si>
  <si>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</si>
  <si>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</si>
  <si>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</si>
  <si>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</si>
  <si>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</si>
  <si>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</si>
  <si>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</si>
  <si>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</si>
  <si>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</si>
  <si>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</si>
  <si>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</si>
  <si>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</si>
  <si>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</si>
  <si>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</si>
  <si>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</si>
  <si>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</si>
  <si>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</si>
  <si>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</si>
  <si>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</si>
  <si>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</si>
  <si>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</si>
  <si>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</si>
  <si>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</si>
  <si>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</si>
  <si>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</si>
  <si>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</si>
  <si>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</si>
  <si>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</si>
  <si>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</si>
  <si>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</si>
  <si>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</si>
  <si>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</si>
  <si>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</si>
  <si>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</si>
  <si>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</si>
  <si>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</si>
  <si>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</si>
  <si>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</si>
  <si>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</si>
  <si>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</si>
  <si>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</si>
  <si>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</si>
  <si>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</si>
  <si>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</si>
  <si>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</si>
  <si>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</si>
  <si>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</si>
  <si>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</si>
  <si>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</si>
  <si>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</si>
  <si>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</si>
  <si>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</si>
  <si>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</si>
  <si>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</si>
  <si>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</si>
  <si>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</si>
  <si>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</si>
  <si>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</si>
  <si>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</si>
  <si>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</si>
  <si>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</si>
  <si>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</si>
  <si>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</si>
  <si>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</si>
  <si>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</si>
  <si>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</si>
  <si>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</si>
  <si>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</si>
  <si>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</si>
  <si>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</si>
  <si>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</si>
  <si>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</si>
  <si>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</si>
  <si>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</si>
  <si>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</si>
  <si>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</si>
  <si>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</si>
  <si>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</si>
  <si>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</si>
  <si>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</si>
  <si>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</si>
  <si>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</si>
  <si>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</si>
  <si>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</si>
  <si>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</si>
  <si>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</si>
  <si>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</si>
  <si>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</si>
  <si>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</si>
  <si>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</si>
  <si>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</si>
  <si>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</si>
  <si>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</si>
  <si>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</si>
  <si>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</si>
  <si>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</si>
  <si>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</si>
  <si>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</si>
  <si>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</si>
  <si>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</si>
  <si>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</si>
  <si>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</si>
  <si>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</si>
  <si>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</si>
  <si>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</si>
  <si>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</si>
  <si>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</si>
  <si>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</si>
  <si>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</si>
  <si>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</si>
  <si>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</si>
  <si>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</si>
  <si>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</si>
  <si>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</si>
  <si>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</si>
  <si>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</si>
  <si>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</si>
  <si>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</si>
  <si>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</si>
  <si>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</si>
  <si>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</si>
  <si>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</si>
  <si>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</si>
  <si>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</si>
  <si>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</si>
  <si>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</si>
  <si>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</si>
  <si>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</si>
  <si>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</si>
  <si>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</si>
  <si>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</si>
  <si>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</si>
  <si>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</si>
  <si>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</si>
  <si>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</si>
  <si>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</si>
  <si>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</si>
  <si>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</si>
  <si>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</si>
  <si>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</si>
  <si>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</si>
  <si>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</si>
  <si>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</si>
  <si>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</si>
  <si>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</si>
  <si>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</si>
  <si>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</si>
  <si>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</si>
  <si>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</si>
  <si>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</si>
  <si>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</si>
  <si>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</si>
  <si>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</si>
  <si>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</si>
  <si>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</si>
  <si>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</si>
  <si>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</si>
  <si>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</si>
  <si>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</si>
  <si>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</si>
  <si>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</si>
  <si>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</si>
  <si>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</si>
  <si>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</si>
  <si>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</si>
  <si>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</si>
  <si>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</si>
  <si>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</si>
  <si>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</si>
  <si>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</si>
  <si>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</si>
  <si>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</si>
  <si>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</si>
  <si>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</si>
  <si>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</si>
  <si>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</si>
  <si>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</si>
  <si>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</si>
  <si>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</si>
  <si>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</si>
  <si>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</si>
  <si>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</si>
  <si>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</si>
  <si>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</si>
  <si>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</si>
  <si>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</si>
  <si>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</si>
  <si>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</si>
  <si>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</si>
  <si>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</si>
  <si>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</si>
  <si>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</si>
  <si>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</si>
  <si>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</si>
  <si>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</si>
  <si>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</si>
  <si>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</si>
  <si>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</si>
  <si>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</si>
  <si>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</si>
  <si>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</si>
  <si>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</si>
  <si>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</si>
  <si>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</si>
  <si>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</si>
  <si>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</si>
  <si>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</si>
  <si>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</si>
  <si>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</si>
  <si>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</si>
  <si>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</si>
  <si>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</si>
  <si>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</si>
  <si>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</si>
  <si>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</si>
  <si>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</si>
  <si>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</si>
  <si>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</si>
  <si>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</si>
  <si>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</si>
  <si>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</si>
  <si>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</si>
  <si>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</si>
  <si>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</si>
  <si>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</si>
  <si>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</si>
  <si>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</si>
  <si>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</si>
  <si>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</si>
  <si>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</si>
  <si>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</si>
  <si>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</si>
  <si>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</si>
  <si>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</si>
  <si>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</si>
  <si>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</si>
  <si>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</si>
  <si>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</si>
  <si>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</si>
  <si>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</si>
  <si>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</si>
  <si>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</si>
  <si>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</si>
  <si>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</si>
  <si>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</si>
  <si>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</si>
  <si>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</si>
  <si>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</si>
  <si>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</si>
  <si>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</si>
  <si>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</si>
  <si>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</si>
  <si>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</si>
  <si>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</si>
  <si>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</si>
  <si>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</si>
  <si>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</si>
  <si>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</si>
  <si>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</si>
  <si>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</si>
  <si>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</si>
  <si>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</si>
  <si>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</si>
  <si>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</si>
  <si>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</si>
  <si>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</si>
  <si>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</si>
  <si>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</si>
  <si>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</si>
  <si>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</si>
  <si>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</si>
  <si>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</si>
  <si>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</si>
  <si>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</si>
  <si>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</si>
  <si>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</si>
  <si>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</si>
  <si>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</si>
  <si>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</si>
  <si>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</si>
  <si>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</si>
  <si>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</si>
  <si>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</si>
  <si>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</si>
  <si>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</si>
  <si>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</si>
  <si>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</si>
  <si>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</si>
  <si>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</si>
  <si>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</si>
  <si>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</si>
  <si>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</si>
  <si>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</si>
  <si>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</si>
  <si>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</si>
  <si>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</si>
  <si>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</si>
  <si>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</si>
  <si>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</si>
  <si>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</si>
  <si>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</si>
  <si>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</si>
  <si>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</si>
  <si>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</si>
  <si>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</si>
  <si>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</si>
  <si>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</si>
  <si>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</si>
  <si>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</si>
  <si>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金子圭介</t>
    <rPh sb="0" eb="2">
      <t>カネコ</t>
    </rPh>
    <rPh sb="2" eb="4">
      <t>ケイスケ</t>
    </rPh>
    <phoneticPr fontId="1"/>
  </si>
  <si>
    <t>医療法人社団健志会　介護事業部ピアホーム鶴見施設長</t>
    <rPh sb="0" eb="6">
      <t>イリョウホウジンシャダン</t>
    </rPh>
    <rPh sb="6" eb="7">
      <t>ケン</t>
    </rPh>
    <rPh sb="7" eb="8">
      <t>シ</t>
    </rPh>
    <rPh sb="8" eb="9">
      <t>カイ</t>
    </rPh>
    <rPh sb="10" eb="15">
      <t>カイゴジギョウブ</t>
    </rPh>
    <rPh sb="20" eb="22">
      <t>ツルミ</t>
    </rPh>
    <rPh sb="22" eb="25">
      <t>シセツチョウ</t>
    </rPh>
    <phoneticPr fontId="1"/>
  </si>
  <si>
    <t>２　法人</t>
  </si>
  <si>
    <t>３　医療法人</t>
  </si>
  <si>
    <t>いりょうほうじんしゃだんけんしかい</t>
    <phoneticPr fontId="1"/>
  </si>
  <si>
    <t>医療法人社団健志会</t>
    <rPh sb="0" eb="6">
      <t>イリョウホウジンシャダン</t>
    </rPh>
    <rPh sb="6" eb="7">
      <t>ケン</t>
    </rPh>
    <rPh sb="7" eb="8">
      <t>シ</t>
    </rPh>
    <rPh sb="8" eb="9">
      <t>カイ</t>
    </rPh>
    <phoneticPr fontId="1"/>
  </si>
  <si>
    <t>6020005012371</t>
    <phoneticPr fontId="1"/>
  </si>
  <si>
    <t>神奈川県横浜市鶴見区下末吉6丁目3番25号クリニックセンター三ッ池公園102</t>
    <rPh sb="0" eb="7">
      <t>カナガワケンヨコハマシ</t>
    </rPh>
    <rPh sb="7" eb="10">
      <t>ツルミク</t>
    </rPh>
    <rPh sb="10" eb="13">
      <t>シモスエヨシ</t>
    </rPh>
    <rPh sb="14" eb="16">
      <t>チョウメ</t>
    </rPh>
    <rPh sb="17" eb="18">
      <t>バン</t>
    </rPh>
    <rPh sb="20" eb="21">
      <t>ゴウ</t>
    </rPh>
    <rPh sb="30" eb="35">
      <t>ミツイケコウエン</t>
    </rPh>
    <phoneticPr fontId="1"/>
  </si>
  <si>
    <t>045</t>
    <phoneticPr fontId="1"/>
  </si>
  <si>
    <t>572</t>
    <phoneticPr fontId="1"/>
  </si>
  <si>
    <t>1900</t>
    <phoneticPr fontId="1"/>
  </si>
  <si>
    <t>1910</t>
    <phoneticPr fontId="1"/>
  </si>
  <si>
    <t>https://</t>
  </si>
  <si>
    <t>www.clover-clinic.jp/index.html</t>
    <phoneticPr fontId="1"/>
  </si>
  <si>
    <t>関口健志</t>
    <rPh sb="0" eb="2">
      <t>セキグチ</t>
    </rPh>
    <rPh sb="2" eb="4">
      <t>タケシ</t>
    </rPh>
    <phoneticPr fontId="1"/>
  </si>
  <si>
    <t>理事長</t>
    <rPh sb="0" eb="3">
      <t>リジチョウ</t>
    </rPh>
    <phoneticPr fontId="1"/>
  </si>
  <si>
    <t>ぴあほーむつるみ</t>
    <phoneticPr fontId="1"/>
  </si>
  <si>
    <t>ピアホーム鶴見</t>
    <rPh sb="5" eb="7">
      <t>ツルミ</t>
    </rPh>
    <phoneticPr fontId="1"/>
  </si>
  <si>
    <t>神奈川県横浜市鶴見区仲通3-74-1</t>
    <rPh sb="0" eb="10">
      <t>カナガワケンヨコハマシツルミク</t>
    </rPh>
    <rPh sb="10" eb="12">
      <t>ナカドオリ</t>
    </rPh>
    <phoneticPr fontId="1"/>
  </si>
  <si>
    <t>仲通ビル3階</t>
    <rPh sb="0" eb="2">
      <t>ナカドオリ</t>
    </rPh>
    <rPh sb="5" eb="6">
      <t>カイ</t>
    </rPh>
    <phoneticPr fontId="1"/>
  </si>
  <si>
    <t>弁天橋</t>
    <rPh sb="0" eb="3">
      <t>ベンテンバシ</t>
    </rPh>
    <phoneticPr fontId="1"/>
  </si>
  <si>
    <t>JR鶴見線「弁天橋」駅より徒歩10分</t>
    <rPh sb="2" eb="5">
      <t>ツルミセン</t>
    </rPh>
    <rPh sb="6" eb="9">
      <t>ベンテンバシ</t>
    </rPh>
    <rPh sb="10" eb="11">
      <t>エキ</t>
    </rPh>
    <rPh sb="13" eb="15">
      <t>トホ</t>
    </rPh>
    <rPh sb="17" eb="18">
      <t>フン</t>
    </rPh>
    <phoneticPr fontId="1"/>
  </si>
  <si>
    <t>716</t>
    <phoneticPr fontId="1"/>
  </si>
  <si>
    <t>8433</t>
    <phoneticPr fontId="1"/>
  </si>
  <si>
    <t>8434</t>
    <phoneticPr fontId="1"/>
  </si>
  <si>
    <t>pia_tsurumi</t>
    <phoneticPr fontId="1"/>
  </si>
  <si>
    <t>kenshi-kai.jp</t>
    <phoneticPr fontId="1"/>
  </si>
  <si>
    <t>kenshi-kai.jp/facility/piahome-tsurumi.html</t>
    <phoneticPr fontId="1"/>
  </si>
  <si>
    <t>金子圭介</t>
    <rPh sb="0" eb="4">
      <t>カネコケイスケ</t>
    </rPh>
    <phoneticPr fontId="1"/>
  </si>
  <si>
    <t>施設長</t>
    <rPh sb="0" eb="3">
      <t>シセツチョウ</t>
    </rPh>
    <phoneticPr fontId="1"/>
  </si>
  <si>
    <t>３　住宅型</t>
  </si>
  <si>
    <t>２　事業者が賃借する土地</t>
  </si>
  <si>
    <t>２　なし</t>
  </si>
  <si>
    <t>１　あり</t>
  </si>
  <si>
    <t>１　耐火建築物</t>
  </si>
  <si>
    <t>１　鉄筋コンクリート造</t>
  </si>
  <si>
    <t>２　事業者が賃借する建物</t>
  </si>
  <si>
    <t>１　全室個室（縁故者個室含む）</t>
  </si>
  <si>
    <t>３　あり（１・２に該当しない）</t>
  </si>
  <si>
    <t>１　全ての居室あり</t>
  </si>
  <si>
    <t>２　一部便所あり</t>
  </si>
  <si>
    <t>２　一部浴室あり</t>
  </si>
  <si>
    <t>適宜の居室見守り</t>
    <rPh sb="0" eb="2">
      <t>テキギ</t>
    </rPh>
    <rPh sb="3" eb="7">
      <t>キョシツミマモ</t>
    </rPh>
    <phoneticPr fontId="1"/>
  </si>
  <si>
    <t>1.入居者及び家族の身体的、精神的介護負担の軽減を図るとともに、要介護者が自立した生活を営めるよう支援します。
2.家庭的な雰囲気を大切にし、その人らしく自らできることをやっていかれるよう自主性を尊重し、第2の家になれるように努力していきます。
3.入居者が健康で心豊かに生活できるよう安らぎと活力の場を提供し、衣・食・住を支えていきます。</t>
    <phoneticPr fontId="1"/>
  </si>
  <si>
    <t>入居者のニーズに対し最大限のサービスを提供</t>
    <phoneticPr fontId="1"/>
  </si>
  <si>
    <t>１　自ら実施</t>
  </si>
  <si>
    <t>○</t>
  </si>
  <si>
    <t>医療法人社団健志会つるみクローバークリニック</t>
    <phoneticPr fontId="1"/>
  </si>
  <si>
    <t>神奈川県横浜市鶴見区下末吉6-3-25-102</t>
    <phoneticPr fontId="1"/>
  </si>
  <si>
    <t>内科、神経内科、小児科、皮膚科</t>
    <phoneticPr fontId="1"/>
  </si>
  <si>
    <t>医療法人社団藤栄会　日航ビル歯科室</t>
    <phoneticPr fontId="1"/>
  </si>
  <si>
    <t>神奈川県川崎市川崎区日進町1川崎日航ホテルビル6階</t>
    <phoneticPr fontId="1"/>
  </si>
  <si>
    <t>訪問診療(随時)</t>
    <phoneticPr fontId="1"/>
  </si>
  <si>
    <t>居室から他の居室への住み替え</t>
    <phoneticPr fontId="1"/>
  </si>
  <si>
    <t>適切な介護サービス提供の為、一定の観察期間も設け医師の意見を聞いた上で、居室(個室)を変更していただく事があります。この場合、入居者本人及び身元引受人の同意の上で住み替えて頂きます。</t>
    <phoneticPr fontId="1"/>
  </si>
  <si>
    <t>介護福祉士</t>
    <rPh sb="0" eb="5">
      <t>カイゴフクシシ</t>
    </rPh>
    <phoneticPr fontId="1"/>
  </si>
  <si>
    <t>１　利用権方式</t>
  </si>
  <si>
    <t>３　月払い方式</t>
  </si>
  <si>
    <t>１　減額なし</t>
  </si>
  <si>
    <t>目的施設が所在する地域の自治体が発表する消費者物価指数及び人件費等を勘案し、運営懇談会の同意を得た上で改定する場合がある</t>
    <phoneticPr fontId="1"/>
  </si>
  <si>
    <t>入居者及び身元引受人等へ事前に通知した上で改定する</t>
    <phoneticPr fontId="1"/>
  </si>
  <si>
    <t>近隣家賃相場を勘案して算出</t>
    <phoneticPr fontId="1"/>
  </si>
  <si>
    <t>共用施設の維持管理費、運営管理にかかる事務経費、管理部門の人件費等を勘案して算出</t>
    <phoneticPr fontId="1"/>
  </si>
  <si>
    <t>1月30日で計算(朝食312円・昼食400円・夕食422円)
2日前までに欠食の申し出があった場合は当該額は無し</t>
    <phoneticPr fontId="1"/>
  </si>
  <si>
    <t>電気、ガス、水道料を勘案して算出</t>
    <phoneticPr fontId="1"/>
  </si>
  <si>
    <t>おむつ代、被服クリーニング、理美容、医師の往診・外来受診の医療費、医療機関への移送・同行に係る交通費、役所手続きの代行、その他個人的な支出分、介護保険給付対象外費用
※毎年11～3月は追加光熱費として2,000円</t>
    <phoneticPr fontId="1"/>
  </si>
  <si>
    <t>施設担当者－金子圭介</t>
    <phoneticPr fontId="1"/>
  </si>
  <si>
    <t>なし</t>
    <phoneticPr fontId="1"/>
  </si>
  <si>
    <t>本社お客様相談室</t>
    <rPh sb="0" eb="2">
      <t>ホンシャ</t>
    </rPh>
    <rPh sb="3" eb="8">
      <t>キャクサマソウダンシツ</t>
    </rPh>
    <phoneticPr fontId="1"/>
  </si>
  <si>
    <t>水曜・日曜・祝祭日</t>
    <phoneticPr fontId="1"/>
  </si>
  <si>
    <t>神奈川県国民健康保険団体連合会　介護苦情相談課</t>
    <phoneticPr fontId="1"/>
  </si>
  <si>
    <t>671</t>
    <phoneticPr fontId="1"/>
  </si>
  <si>
    <t>4117</t>
    <phoneticPr fontId="1"/>
  </si>
  <si>
    <t>横浜市健康福祉局高齢健康福祉部高齢施設課</t>
    <phoneticPr fontId="1"/>
  </si>
  <si>
    <t>329</t>
    <phoneticPr fontId="1"/>
  </si>
  <si>
    <t>3447</t>
    <phoneticPr fontId="1"/>
  </si>
  <si>
    <t>カイポケ保険プラス
三井住友海上火災保険株式会社</t>
    <phoneticPr fontId="1"/>
  </si>
  <si>
    <t>介護サービス等の提供に当たり、事故が発生し入居者の生命、身体、財産に損害が生じた場合は、地震・津波等の天災、戦争・暴動等、入居者の故意によるもの等を除いて速やかに損害を賠償します。ただし、入居者に重大な過失がある場合には、賠償額を減ずることがあります。</t>
    <phoneticPr fontId="1"/>
  </si>
  <si>
    <t>２　入居希望者に交付</t>
  </si>
  <si>
    <t>１　入居希望者に公開</t>
  </si>
  <si>
    <t>ケアステーションよつ葉</t>
    <phoneticPr fontId="1"/>
  </si>
  <si>
    <t>〒230-0001
神奈川県横浜市鶴見区矢向4丁目31-9</t>
    <phoneticPr fontId="1"/>
  </si>
  <si>
    <t>ULU訪問看護ステーション</t>
    <phoneticPr fontId="1"/>
  </si>
  <si>
    <t>〒221-0045
神奈川県横浜市神奈川区神奈川2-15-2　3階</t>
    <phoneticPr fontId="1"/>
  </si>
  <si>
    <t>デイサービス鋼管通</t>
    <phoneticPr fontId="1"/>
  </si>
  <si>
    <t>〒210-0852
神奈川県川崎市川崎区鋼管通1-3-10</t>
    <phoneticPr fontId="1"/>
  </si>
  <si>
    <t>実費</t>
    <phoneticPr fontId="1"/>
  </si>
  <si>
    <t>週2回まで4,320円/回週3回以上</t>
    <phoneticPr fontId="1"/>
  </si>
  <si>
    <t>2時間未満
3千円
4時間未満
5千円
8時間未満
1万円</t>
    <phoneticPr fontId="1"/>
  </si>
  <si>
    <t>協力医療機関は適宜対応
移動、診療時間含め8時間以内で可能な範囲に限る</t>
    <phoneticPr fontId="1"/>
  </si>
  <si>
    <t>1,080円/回</t>
    <phoneticPr fontId="1"/>
  </si>
  <si>
    <t>鶴見区内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</si>
</sst>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23" zoomScaleNormal="100" zoomScaleSheetLayoutView="100" workbookViewId="0">
      <selection activeCell="F571" sqref="F571:P571"/>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9</v>
      </c>
      <c r="J4" s="472"/>
      <c r="K4" s="33" t="s">
        <v>2447</v>
      </c>
      <c r="L4" s="472">
        <v>2</v>
      </c>
      <c r="M4" s="472"/>
      <c r="N4" s="469" t="s">
        <v>467</v>
      </c>
      <c r="O4" s="469"/>
      <c r="P4" s="473"/>
    </row>
    <row r="5" spans="1:20" ht="20.100000000000001" customHeight="1">
      <c r="B5" s="453" t="s">
        <v>1</v>
      </c>
      <c r="C5" s="325"/>
      <c r="D5" s="325"/>
      <c r="E5" s="326"/>
      <c r="F5" s="110" t="s">
        <v>2528</v>
      </c>
      <c r="G5" s="342"/>
      <c r="H5" s="342"/>
      <c r="I5" s="342"/>
      <c r="J5" s="342"/>
      <c r="K5" s="342"/>
      <c r="L5" s="342"/>
      <c r="M5" s="342"/>
      <c r="N5" s="342"/>
      <c r="O5" s="342"/>
      <c r="P5" s="342"/>
      <c r="Q5" s="12"/>
    </row>
    <row r="6" spans="1:20" ht="20.100000000000001" customHeight="1">
      <c r="B6" s="453" t="s">
        <v>2</v>
      </c>
      <c r="C6" s="325"/>
      <c r="D6" s="325"/>
      <c r="E6" s="326"/>
      <c r="F6" s="110" t="s">
        <v>2529</v>
      </c>
      <c r="G6" s="342"/>
      <c r="H6" s="342"/>
      <c r="I6" s="342"/>
      <c r="J6" s="342"/>
      <c r="K6" s="342"/>
      <c r="L6" s="342"/>
      <c r="M6" s="342"/>
      <c r="N6" s="342"/>
      <c r="O6" s="342"/>
      <c r="P6" s="342"/>
    </row>
    <row r="7" spans="1:20" ht="20.100000000000001" customHeight="1">
      <c r="B7" s="453"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2530</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2531</v>
      </c>
      <c r="K12" s="430"/>
      <c r="L12" s="430"/>
      <c r="M12" s="430"/>
      <c r="N12" s="430"/>
      <c r="O12" s="431"/>
      <c r="P12" s="432"/>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95" customHeight="1">
      <c r="B15" s="303" t="s">
        <v>498</v>
      </c>
      <c r="C15" s="102"/>
      <c r="D15" s="102"/>
      <c r="E15" s="103"/>
      <c r="F15" s="130" t="s">
        <v>499</v>
      </c>
      <c r="G15" s="130"/>
      <c r="H15" s="130"/>
      <c r="I15" s="130"/>
      <c r="J15" s="109" t="s">
        <v>2358</v>
      </c>
      <c r="K15" s="117"/>
      <c r="L15" s="117"/>
      <c r="M15" s="117"/>
      <c r="N15" s="117"/>
      <c r="O15" s="117"/>
      <c r="P15" s="118"/>
    </row>
    <row r="16" spans="1:20" ht="19.95"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40" t="s">
        <v>6</v>
      </c>
      <c r="C17" s="97"/>
      <c r="D17" s="97"/>
      <c r="E17" s="267"/>
      <c r="F17" s="34" t="s">
        <v>13</v>
      </c>
      <c r="G17" s="31">
        <v>230</v>
      </c>
      <c r="H17" s="35" t="s">
        <v>468</v>
      </c>
      <c r="I17" s="32">
        <v>12</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5"/>
      <c r="C20" s="366"/>
      <c r="D20" s="366"/>
      <c r="E20" s="367"/>
      <c r="F20" s="130" t="s">
        <v>15</v>
      </c>
      <c r="G20" s="130"/>
      <c r="H20" s="130"/>
      <c r="I20" s="130"/>
      <c r="J20" s="64" t="s">
        <v>2536</v>
      </c>
      <c r="K20" s="35" t="s">
        <v>468</v>
      </c>
      <c r="L20" s="63" t="s">
        <v>2537</v>
      </c>
      <c r="M20" s="35" t="s">
        <v>468</v>
      </c>
      <c r="N20" s="63" t="s">
        <v>2539</v>
      </c>
      <c r="O20" s="313"/>
      <c r="P20" s="314"/>
      <c r="Q20" s="12"/>
    </row>
    <row r="21" spans="1:20" ht="20.100000000000001" customHeight="1">
      <c r="B21" s="365"/>
      <c r="C21" s="366"/>
      <c r="D21" s="366"/>
      <c r="E21" s="367"/>
      <c r="F21" s="194" t="s">
        <v>410</v>
      </c>
      <c r="G21" s="195"/>
      <c r="H21" s="195"/>
      <c r="I21" s="196"/>
      <c r="J21" s="109"/>
      <c r="K21" s="117"/>
      <c r="L21" s="117"/>
      <c r="M21" s="35" t="s">
        <v>464</v>
      </c>
      <c r="N21" s="117"/>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2540</v>
      </c>
      <c r="K23" s="401"/>
      <c r="L23" s="218" t="s">
        <v>2541</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5">
        <v>2016</v>
      </c>
      <c r="G26" s="446"/>
      <c r="H26" s="35" t="s">
        <v>465</v>
      </c>
      <c r="I26" s="446">
        <v>2</v>
      </c>
      <c r="J26" s="446"/>
      <c r="K26" s="35" t="s">
        <v>466</v>
      </c>
      <c r="L26" s="446">
        <v>1</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2544</v>
      </c>
      <c r="I31" s="464"/>
      <c r="J31" s="464"/>
      <c r="K31" s="464"/>
      <c r="L31" s="464"/>
      <c r="M31" s="464"/>
      <c r="N31" s="464"/>
      <c r="O31" s="464"/>
      <c r="P31" s="465"/>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230</v>
      </c>
      <c r="H33" s="35" t="s">
        <v>468</v>
      </c>
      <c r="I33" s="32">
        <v>42</v>
      </c>
      <c r="J33" s="454"/>
      <c r="K33" s="454"/>
      <c r="L33" s="454"/>
      <c r="M33" s="454"/>
      <c r="N33" s="454"/>
      <c r="O33" s="454"/>
      <c r="P33" s="455"/>
      <c r="S33" s="15" t="str">
        <f>IF(OR(G33="",I33=""),"未記入","")</f>
        <v/>
      </c>
    </row>
    <row r="34" spans="2:20" ht="58.5" customHeight="1">
      <c r="B34" s="301"/>
      <c r="C34" s="323"/>
      <c r="D34" s="323"/>
      <c r="E34" s="302"/>
      <c r="F34" s="131" t="s">
        <v>2546</v>
      </c>
      <c r="G34" s="131"/>
      <c r="H34" s="131"/>
      <c r="I34" s="131"/>
      <c r="J34" s="131"/>
      <c r="K34" s="131"/>
      <c r="L34" s="131"/>
      <c r="M34" s="131"/>
      <c r="N34" s="131"/>
      <c r="O34" s="121"/>
      <c r="P34" s="427"/>
      <c r="S34" s="15" t="str">
        <f>IF(F34="","未記入","")</f>
        <v/>
      </c>
    </row>
    <row r="35" spans="2:20" ht="58.5" customHeight="1">
      <c r="B35" s="142" t="s">
        <v>550</v>
      </c>
      <c r="C35" s="143"/>
      <c r="D35" s="143"/>
      <c r="E35" s="144"/>
      <c r="F35" s="131" t="s">
        <v>2547</v>
      </c>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2548</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2549</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2536</v>
      </c>
      <c r="K43" s="35" t="s">
        <v>468</v>
      </c>
      <c r="L43" s="11" t="s">
        <v>2550</v>
      </c>
      <c r="M43" s="35" t="s">
        <v>468</v>
      </c>
      <c r="N43" s="11" t="s">
        <v>2551</v>
      </c>
      <c r="O43" s="313"/>
      <c r="P43" s="314"/>
      <c r="S43" s="15" t="str">
        <f>IF(OR(J43="",L43="",N43=""),"未記入","")</f>
        <v/>
      </c>
    </row>
    <row r="44" spans="2:20" ht="20.100000000000001" customHeight="1">
      <c r="B44" s="186"/>
      <c r="C44" s="130"/>
      <c r="D44" s="130"/>
      <c r="E44" s="130"/>
      <c r="F44" s="130" t="s">
        <v>15</v>
      </c>
      <c r="G44" s="130"/>
      <c r="H44" s="130"/>
      <c r="I44" s="130"/>
      <c r="J44" s="64" t="s">
        <v>2536</v>
      </c>
      <c r="K44" s="35" t="s">
        <v>468</v>
      </c>
      <c r="L44" s="63" t="s">
        <v>2550</v>
      </c>
      <c r="M44" s="35" t="s">
        <v>468</v>
      </c>
      <c r="N44" s="63" t="s">
        <v>2552</v>
      </c>
      <c r="O44" s="313"/>
      <c r="P44" s="314"/>
    </row>
    <row r="45" spans="2:20" ht="20.100000000000001" customHeight="1">
      <c r="B45" s="186"/>
      <c r="C45" s="130"/>
      <c r="D45" s="130"/>
      <c r="E45" s="130"/>
      <c r="F45" s="194" t="s">
        <v>410</v>
      </c>
      <c r="G45" s="195"/>
      <c r="H45" s="195"/>
      <c r="I45" s="196"/>
      <c r="J45" s="109" t="s">
        <v>2553</v>
      </c>
      <c r="K45" s="117"/>
      <c r="L45" s="117"/>
      <c r="M45" s="35" t="s">
        <v>464</v>
      </c>
      <c r="N45" s="117" t="s">
        <v>2554</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2540</v>
      </c>
      <c r="K47" s="401"/>
      <c r="L47" s="218" t="s">
        <v>2555</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2556</v>
      </c>
      <c r="K48" s="108"/>
      <c r="L48" s="108"/>
      <c r="M48" s="108"/>
      <c r="N48" s="108"/>
      <c r="O48" s="109"/>
      <c r="P48" s="110"/>
    </row>
    <row r="49" spans="1:20" ht="20.100000000000001" customHeight="1">
      <c r="B49" s="186"/>
      <c r="C49" s="130"/>
      <c r="D49" s="130"/>
      <c r="E49" s="130"/>
      <c r="F49" s="130" t="s">
        <v>18</v>
      </c>
      <c r="G49" s="130"/>
      <c r="H49" s="130"/>
      <c r="I49" s="130"/>
      <c r="J49" s="108" t="s">
        <v>2557</v>
      </c>
      <c r="K49" s="108"/>
      <c r="L49" s="108"/>
      <c r="M49" s="108"/>
      <c r="N49" s="108"/>
      <c r="O49" s="109"/>
      <c r="P49" s="110"/>
    </row>
    <row r="50" spans="1:20" ht="20.100000000000001" customHeight="1">
      <c r="B50" s="151" t="s">
        <v>28</v>
      </c>
      <c r="C50" s="100"/>
      <c r="D50" s="100"/>
      <c r="E50" s="100"/>
      <c r="F50" s="100"/>
      <c r="G50" s="100"/>
      <c r="H50" s="100"/>
      <c r="I50" s="100"/>
      <c r="J50" s="445">
        <v>1991</v>
      </c>
      <c r="K50" s="446"/>
      <c r="L50" s="35" t="s">
        <v>465</v>
      </c>
      <c r="M50" s="61">
        <v>10</v>
      </c>
      <c r="N50" s="35" t="s">
        <v>466</v>
      </c>
      <c r="O50" s="61">
        <v>1</v>
      </c>
      <c r="P50" s="37" t="s">
        <v>467</v>
      </c>
      <c r="S50" s="15" t="str">
        <f>IF(OR(J50="",M50="",O50=""),"未記入","")</f>
        <v/>
      </c>
    </row>
    <row r="51" spans="1:20" ht="20.100000000000001" customHeight="1" thickBot="1">
      <c r="B51" s="152" t="s">
        <v>29</v>
      </c>
      <c r="C51" s="449"/>
      <c r="D51" s="449"/>
      <c r="E51" s="449"/>
      <c r="F51" s="449"/>
      <c r="G51" s="449"/>
      <c r="H51" s="449"/>
      <c r="I51" s="449"/>
      <c r="J51" s="447">
        <v>2018</v>
      </c>
      <c r="K51" s="448"/>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2558</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465</v>
      </c>
      <c r="M57" s="61"/>
      <c r="N57" s="35" t="s">
        <v>466</v>
      </c>
      <c r="O57" s="61"/>
      <c r="P57" s="37" t="s">
        <v>467</v>
      </c>
    </row>
    <row r="58" spans="1:20" ht="20.100000000000001" customHeight="1" thickBot="1">
      <c r="B58" s="114"/>
      <c r="C58" s="115"/>
      <c r="D58" s="116"/>
      <c r="E58" s="257" t="s">
        <v>35</v>
      </c>
      <c r="F58" s="257"/>
      <c r="G58" s="257"/>
      <c r="H58" s="257"/>
      <c r="I58" s="257"/>
      <c r="J58" s="447"/>
      <c r="K58" s="448"/>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510.91</v>
      </c>
      <c r="H61" s="94"/>
      <c r="I61" s="94"/>
      <c r="J61" s="94"/>
      <c r="K61" s="444"/>
      <c r="L61" s="368" t="s">
        <v>496</v>
      </c>
      <c r="M61" s="306"/>
      <c r="N61" s="306"/>
      <c r="O61" s="306"/>
      <c r="P61" s="411"/>
    </row>
    <row r="62" spans="1:20" ht="20.100000000000001" customHeight="1">
      <c r="B62" s="186"/>
      <c r="C62" s="130"/>
      <c r="D62" s="96" t="s">
        <v>39</v>
      </c>
      <c r="E62" s="97"/>
      <c r="F62" s="267"/>
      <c r="G62" s="108" t="s">
        <v>2559</v>
      </c>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t="s">
        <v>2383</v>
      </c>
      <c r="L64" s="117"/>
      <c r="M64" s="117"/>
      <c r="N64" s="117"/>
      <c r="O64" s="117"/>
      <c r="P64" s="118"/>
    </row>
    <row r="65" spans="2:16" ht="20.100000000000001" customHeight="1">
      <c r="B65" s="186"/>
      <c r="C65" s="130"/>
      <c r="D65" s="437"/>
      <c r="E65" s="366"/>
      <c r="F65" s="367"/>
      <c r="G65" s="119"/>
      <c r="H65" s="102" t="s">
        <v>419</v>
      </c>
      <c r="I65" s="102"/>
      <c r="J65" s="103"/>
      <c r="K65" s="109" t="s">
        <v>2560</v>
      </c>
      <c r="L65" s="117"/>
      <c r="M65" s="117"/>
      <c r="N65" s="117"/>
      <c r="O65" s="117"/>
      <c r="P65" s="118"/>
    </row>
    <row r="66" spans="2:16" ht="20.100000000000001" customHeight="1">
      <c r="B66" s="186"/>
      <c r="C66" s="130"/>
      <c r="D66" s="437"/>
      <c r="E66" s="366"/>
      <c r="F66" s="367"/>
      <c r="G66" s="119"/>
      <c r="H66" s="96" t="s">
        <v>420</v>
      </c>
      <c r="I66" s="97"/>
      <c r="J66" s="267"/>
      <c r="K66" s="109" t="s">
        <v>2561</v>
      </c>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v>2024</v>
      </c>
      <c r="L68" s="39" t="s">
        <v>465</v>
      </c>
      <c r="M68" s="61">
        <v>2</v>
      </c>
      <c r="N68" s="39" t="s">
        <v>466</v>
      </c>
      <c r="O68" s="61">
        <v>29</v>
      </c>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v>2026</v>
      </c>
      <c r="L70" s="39" t="s">
        <v>465</v>
      </c>
      <c r="M70" s="61">
        <v>2</v>
      </c>
      <c r="N70" s="39" t="s">
        <v>466</v>
      </c>
      <c r="O70" s="61">
        <v>28</v>
      </c>
      <c r="P70" s="40" t="s">
        <v>467</v>
      </c>
    </row>
    <row r="71" spans="2:16" ht="20.100000000000001" customHeight="1">
      <c r="B71" s="186"/>
      <c r="C71" s="130"/>
      <c r="D71" s="322"/>
      <c r="E71" s="323"/>
      <c r="F71" s="302"/>
      <c r="G71" s="99"/>
      <c r="H71" s="102" t="s">
        <v>421</v>
      </c>
      <c r="I71" s="102"/>
      <c r="J71" s="103"/>
      <c r="K71" s="109" t="s">
        <v>2561</v>
      </c>
      <c r="L71" s="117"/>
      <c r="M71" s="117"/>
      <c r="N71" s="117"/>
      <c r="O71" s="117"/>
      <c r="P71" s="118"/>
    </row>
    <row r="72" spans="2:16" ht="20.100000000000001" customHeight="1">
      <c r="B72" s="205" t="s">
        <v>2355</v>
      </c>
      <c r="C72" s="206"/>
      <c r="D72" s="96" t="s">
        <v>40</v>
      </c>
      <c r="E72" s="97"/>
      <c r="F72" s="267"/>
      <c r="G72" s="312" t="s">
        <v>41</v>
      </c>
      <c r="H72" s="313"/>
      <c r="I72" s="313"/>
      <c r="J72" s="387"/>
      <c r="K72" s="109">
        <v>1467.4</v>
      </c>
      <c r="L72" s="117"/>
      <c r="M72" s="117"/>
      <c r="N72" s="102" t="s">
        <v>471</v>
      </c>
      <c r="O72" s="102"/>
      <c r="P72" s="263"/>
    </row>
    <row r="73" spans="2:16" ht="20.100000000000001" customHeight="1">
      <c r="B73" s="207"/>
      <c r="C73" s="208"/>
      <c r="D73" s="322"/>
      <c r="E73" s="323"/>
      <c r="F73" s="302"/>
      <c r="G73" s="100" t="s">
        <v>42</v>
      </c>
      <c r="H73" s="100"/>
      <c r="I73" s="100"/>
      <c r="J73" s="100"/>
      <c r="K73" s="109">
        <v>809.63</v>
      </c>
      <c r="L73" s="117"/>
      <c r="M73" s="117"/>
      <c r="N73" s="102" t="s">
        <v>471</v>
      </c>
      <c r="O73" s="102"/>
      <c r="P73" s="263"/>
    </row>
    <row r="74" spans="2:16" ht="20.100000000000001" customHeight="1">
      <c r="B74" s="207"/>
      <c r="C74" s="208"/>
      <c r="D74" s="130" t="s">
        <v>43</v>
      </c>
      <c r="E74" s="130"/>
      <c r="F74" s="130"/>
      <c r="G74" s="108" t="s">
        <v>2562</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2563</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2564</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2560</v>
      </c>
      <c r="L83" s="117"/>
      <c r="M83" s="117"/>
      <c r="N83" s="117"/>
      <c r="O83" s="117"/>
      <c r="P83" s="118"/>
    </row>
    <row r="84" spans="2:19" ht="20.100000000000001" customHeight="1">
      <c r="B84" s="207"/>
      <c r="C84" s="208"/>
      <c r="D84" s="130"/>
      <c r="E84" s="130"/>
      <c r="F84" s="130"/>
      <c r="G84" s="119"/>
      <c r="H84" s="96" t="s">
        <v>420</v>
      </c>
      <c r="I84" s="97"/>
      <c r="J84" s="267"/>
      <c r="K84" s="109" t="s">
        <v>2561</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2024</v>
      </c>
      <c r="L86" s="39" t="s">
        <v>465</v>
      </c>
      <c r="M86" s="61">
        <v>2</v>
      </c>
      <c r="N86" s="39" t="s">
        <v>466</v>
      </c>
      <c r="O86" s="61">
        <v>29</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2026</v>
      </c>
      <c r="L88" s="39" t="s">
        <v>465</v>
      </c>
      <c r="M88" s="61">
        <v>2</v>
      </c>
      <c r="N88" s="39" t="s">
        <v>466</v>
      </c>
      <c r="O88" s="61">
        <v>28</v>
      </c>
      <c r="P88" s="40" t="s">
        <v>467</v>
      </c>
    </row>
    <row r="89" spans="2:19" ht="20.100000000000001" customHeight="1">
      <c r="B89" s="209"/>
      <c r="C89" s="210"/>
      <c r="D89" s="130"/>
      <c r="E89" s="130"/>
      <c r="F89" s="130"/>
      <c r="G89" s="99"/>
      <c r="H89" s="102" t="s">
        <v>421</v>
      </c>
      <c r="I89" s="102"/>
      <c r="J89" s="103"/>
      <c r="K89" s="109" t="s">
        <v>2561</v>
      </c>
      <c r="L89" s="117"/>
      <c r="M89" s="117"/>
      <c r="N89" s="117"/>
      <c r="O89" s="117"/>
      <c r="P89" s="118"/>
    </row>
    <row r="90" spans="2:19" ht="20.100000000000001" customHeight="1">
      <c r="B90" s="186" t="s">
        <v>45</v>
      </c>
      <c r="C90" s="130"/>
      <c r="D90" s="134" t="s">
        <v>46</v>
      </c>
      <c r="E90" s="97"/>
      <c r="F90" s="267"/>
      <c r="G90" s="108" t="s">
        <v>2565</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2359</v>
      </c>
      <c r="G95" s="108"/>
      <c r="H95" s="108" t="s">
        <v>2359</v>
      </c>
      <c r="I95" s="108"/>
      <c r="J95" s="23">
        <v>21.17</v>
      </c>
      <c r="K95" s="50" t="s">
        <v>471</v>
      </c>
      <c r="L95" s="109">
        <v>4</v>
      </c>
      <c r="M95" s="401"/>
      <c r="N95" s="430" t="s">
        <v>2396</v>
      </c>
      <c r="O95" s="431"/>
      <c r="P95" s="432"/>
      <c r="S95" s="15" t="str">
        <f>IF(OR(F95="",H95="",J95="",L95="",N95=""),IF(OR(F95&lt;&gt;"",H95&lt;&gt;"",J95&lt;&gt;"",L95&lt;&gt;"",N95&lt;&gt;""),"未記入",""),"")</f>
        <v/>
      </c>
    </row>
    <row r="96" spans="2:19" ht="20.100000000000001" customHeight="1">
      <c r="B96" s="186"/>
      <c r="C96" s="130"/>
      <c r="D96" s="130" t="s">
        <v>48</v>
      </c>
      <c r="E96" s="130"/>
      <c r="F96" s="108" t="s">
        <v>2359</v>
      </c>
      <c r="G96" s="108"/>
      <c r="H96" s="108" t="s">
        <v>2359</v>
      </c>
      <c r="I96" s="108"/>
      <c r="J96" s="23">
        <v>16.329999999999998</v>
      </c>
      <c r="K96" s="50" t="s">
        <v>471</v>
      </c>
      <c r="L96" s="109">
        <v>4</v>
      </c>
      <c r="M96" s="401"/>
      <c r="N96" s="430" t="s">
        <v>2396</v>
      </c>
      <c r="O96" s="431"/>
      <c r="P96" s="432"/>
      <c r="S96" s="15" t="str">
        <f t="shared" ref="S96:S104" si="0">IF(OR(F96="",H96="",J96="",L96="",N96=""),IF(OR(F96&lt;&gt;"",H96&lt;&gt;"",J96&lt;&gt;"",L96&lt;&gt;"",N96&lt;&gt;""),"未記入",""),"")</f>
        <v/>
      </c>
    </row>
    <row r="97" spans="2:19" ht="20.100000000000001" customHeight="1">
      <c r="B97" s="186"/>
      <c r="C97" s="130"/>
      <c r="D97" s="130" t="s">
        <v>49</v>
      </c>
      <c r="E97" s="130"/>
      <c r="F97" s="108" t="s">
        <v>2359</v>
      </c>
      <c r="G97" s="108"/>
      <c r="H97" s="108" t="s">
        <v>2359</v>
      </c>
      <c r="I97" s="108"/>
      <c r="J97" s="23">
        <v>13.24</v>
      </c>
      <c r="K97" s="50" t="s">
        <v>471</v>
      </c>
      <c r="L97" s="109">
        <v>4</v>
      </c>
      <c r="M97" s="401"/>
      <c r="N97" s="430" t="s">
        <v>2396</v>
      </c>
      <c r="O97" s="431"/>
      <c r="P97" s="432"/>
      <c r="S97" s="15" t="str">
        <f t="shared" si="0"/>
        <v/>
      </c>
    </row>
    <row r="98" spans="2:19" ht="20.100000000000001" customHeight="1">
      <c r="B98" s="186"/>
      <c r="C98" s="130"/>
      <c r="D98" s="130" t="s">
        <v>50</v>
      </c>
      <c r="E98" s="130"/>
      <c r="F98" s="108" t="s">
        <v>2359</v>
      </c>
      <c r="G98" s="108"/>
      <c r="H98" s="108" t="s">
        <v>2359</v>
      </c>
      <c r="I98" s="108"/>
      <c r="J98" s="23">
        <v>11.22</v>
      </c>
      <c r="K98" s="50" t="s">
        <v>471</v>
      </c>
      <c r="L98" s="109">
        <v>3</v>
      </c>
      <c r="M98" s="401"/>
      <c r="N98" s="430" t="s">
        <v>2396</v>
      </c>
      <c r="O98" s="431"/>
      <c r="P98" s="432"/>
      <c r="S98" s="15" t="str">
        <f t="shared" si="0"/>
        <v/>
      </c>
    </row>
    <row r="99" spans="2:19" ht="20.100000000000001" customHeight="1">
      <c r="B99" s="186"/>
      <c r="C99" s="130"/>
      <c r="D99" s="130" t="s">
        <v>51</v>
      </c>
      <c r="E99" s="130"/>
      <c r="F99" s="108" t="s">
        <v>2359</v>
      </c>
      <c r="G99" s="108"/>
      <c r="H99" s="108" t="s">
        <v>2359</v>
      </c>
      <c r="I99" s="108"/>
      <c r="J99" s="23">
        <v>10.36</v>
      </c>
      <c r="K99" s="50" t="s">
        <v>471</v>
      </c>
      <c r="L99" s="109">
        <v>3</v>
      </c>
      <c r="M99" s="401"/>
      <c r="N99" s="430" t="s">
        <v>2396</v>
      </c>
      <c r="O99" s="431"/>
      <c r="P99" s="432"/>
      <c r="S99" s="15" t="str">
        <f t="shared" si="0"/>
        <v/>
      </c>
    </row>
    <row r="100" spans="2:19" ht="20.100000000000001" customHeight="1">
      <c r="B100" s="186"/>
      <c r="C100" s="130"/>
      <c r="D100" s="130" t="s">
        <v>52</v>
      </c>
      <c r="E100" s="130"/>
      <c r="F100" s="108" t="s">
        <v>2359</v>
      </c>
      <c r="G100" s="108"/>
      <c r="H100" s="108" t="s">
        <v>2359</v>
      </c>
      <c r="I100" s="108"/>
      <c r="J100" s="23">
        <v>9.8699999999999992</v>
      </c>
      <c r="K100" s="50" t="s">
        <v>471</v>
      </c>
      <c r="L100" s="109">
        <v>3</v>
      </c>
      <c r="M100" s="401"/>
      <c r="N100" s="430" t="s">
        <v>2396</v>
      </c>
      <c r="O100" s="431"/>
      <c r="P100" s="432"/>
      <c r="S100" s="15" t="str">
        <f t="shared" si="0"/>
        <v/>
      </c>
    </row>
    <row r="101" spans="2:19" ht="20.100000000000001" customHeight="1">
      <c r="B101" s="186"/>
      <c r="C101" s="130"/>
      <c r="D101" s="130" t="s">
        <v>53</v>
      </c>
      <c r="E101" s="130"/>
      <c r="F101" s="108" t="s">
        <v>2359</v>
      </c>
      <c r="G101" s="108"/>
      <c r="H101" s="108" t="s">
        <v>2359</v>
      </c>
      <c r="I101" s="108"/>
      <c r="J101" s="23">
        <v>9.5500000000000007</v>
      </c>
      <c r="K101" s="50" t="s">
        <v>471</v>
      </c>
      <c r="L101" s="109">
        <v>3</v>
      </c>
      <c r="M101" s="401"/>
      <c r="N101" s="430" t="s">
        <v>2396</v>
      </c>
      <c r="O101" s="431"/>
      <c r="P101" s="432"/>
      <c r="S101" s="15" t="str">
        <f t="shared" si="0"/>
        <v/>
      </c>
    </row>
    <row r="102" spans="2:19" ht="20.100000000000001" customHeight="1">
      <c r="B102" s="186"/>
      <c r="C102" s="130"/>
      <c r="D102" s="130" t="s">
        <v>54</v>
      </c>
      <c r="E102" s="130"/>
      <c r="F102" s="108" t="s">
        <v>2359</v>
      </c>
      <c r="G102" s="108"/>
      <c r="H102" s="108" t="s">
        <v>2359</v>
      </c>
      <c r="I102" s="108"/>
      <c r="J102" s="23">
        <v>8.82</v>
      </c>
      <c r="K102" s="50" t="s">
        <v>471</v>
      </c>
      <c r="L102" s="109">
        <v>3</v>
      </c>
      <c r="M102" s="401"/>
      <c r="N102" s="430" t="s">
        <v>2396</v>
      </c>
      <c r="O102" s="431"/>
      <c r="P102" s="432"/>
      <c r="S102" s="15" t="str">
        <f t="shared" si="0"/>
        <v/>
      </c>
    </row>
    <row r="103" spans="2:19" ht="20.100000000000001" customHeight="1">
      <c r="B103" s="186"/>
      <c r="C103" s="130"/>
      <c r="D103" s="130" t="s">
        <v>55</v>
      </c>
      <c r="E103" s="130"/>
      <c r="F103" s="108" t="s">
        <v>2359</v>
      </c>
      <c r="G103" s="108"/>
      <c r="H103" s="108" t="s">
        <v>2359</v>
      </c>
      <c r="I103" s="108"/>
      <c r="J103" s="23">
        <v>7.59</v>
      </c>
      <c r="K103" s="50" t="s">
        <v>471</v>
      </c>
      <c r="L103" s="109">
        <v>3</v>
      </c>
      <c r="M103" s="401"/>
      <c r="N103" s="430" t="s">
        <v>2396</v>
      </c>
      <c r="O103" s="431"/>
      <c r="P103" s="432"/>
      <c r="S103" s="15" t="str">
        <f t="shared" si="0"/>
        <v/>
      </c>
    </row>
    <row r="104" spans="2:19" ht="20.100000000000001" customHeight="1">
      <c r="B104" s="186"/>
      <c r="C104" s="130"/>
      <c r="D104" s="130" t="s">
        <v>56</v>
      </c>
      <c r="E104" s="130"/>
      <c r="F104" s="108" t="s">
        <v>2359</v>
      </c>
      <c r="G104" s="108"/>
      <c r="H104" s="108" t="s">
        <v>2359</v>
      </c>
      <c r="I104" s="108"/>
      <c r="J104" s="23">
        <v>4.62</v>
      </c>
      <c r="K104" s="50" t="s">
        <v>471</v>
      </c>
      <c r="L104" s="109">
        <v>3</v>
      </c>
      <c r="M104" s="401"/>
      <c r="N104" s="430" t="s">
        <v>2396</v>
      </c>
      <c r="O104" s="431"/>
      <c r="P104" s="432"/>
      <c r="S104" s="15" t="str">
        <f t="shared" si="0"/>
        <v/>
      </c>
    </row>
    <row r="105" spans="2:19" ht="20.100000000000001" customHeight="1">
      <c r="B105" s="433" t="s">
        <v>2354</v>
      </c>
      <c r="C105" s="434"/>
      <c r="D105" s="153" t="s">
        <v>63</v>
      </c>
      <c r="E105" s="143"/>
      <c r="F105" s="144"/>
      <c r="G105" s="109">
        <v>4</v>
      </c>
      <c r="H105" s="103" t="s">
        <v>473</v>
      </c>
      <c r="I105" s="400" t="s">
        <v>66</v>
      </c>
      <c r="J105" s="400"/>
      <c r="K105" s="400"/>
      <c r="L105" s="400"/>
      <c r="M105" s="400"/>
      <c r="N105" s="109">
        <v>4</v>
      </c>
      <c r="O105" s="117"/>
      <c r="P105" s="37" t="s">
        <v>473</v>
      </c>
    </row>
    <row r="106" spans="2:19" ht="20.100000000000001" customHeight="1">
      <c r="B106" s="433"/>
      <c r="C106" s="434"/>
      <c r="D106" s="153"/>
      <c r="E106" s="143"/>
      <c r="F106" s="144"/>
      <c r="G106" s="109"/>
      <c r="H106" s="103"/>
      <c r="I106" s="429" t="s">
        <v>67</v>
      </c>
      <c r="J106" s="429"/>
      <c r="K106" s="429"/>
      <c r="L106" s="429"/>
      <c r="M106" s="429"/>
      <c r="N106" s="109">
        <v>3</v>
      </c>
      <c r="O106" s="117"/>
      <c r="P106" s="37" t="s">
        <v>473</v>
      </c>
    </row>
    <row r="107" spans="2:19" ht="20.100000000000001" customHeight="1">
      <c r="B107" s="433"/>
      <c r="C107" s="434"/>
      <c r="D107" s="96" t="s">
        <v>64</v>
      </c>
      <c r="E107" s="97"/>
      <c r="F107" s="267"/>
      <c r="G107" s="160">
        <v>3</v>
      </c>
      <c r="H107" s="267" t="s">
        <v>473</v>
      </c>
      <c r="I107" s="130" t="s">
        <v>68</v>
      </c>
      <c r="J107" s="130"/>
      <c r="K107" s="130"/>
      <c r="L107" s="130"/>
      <c r="M107" s="130"/>
      <c r="N107" s="109">
        <v>3</v>
      </c>
      <c r="O107" s="117"/>
      <c r="P107" s="37" t="s">
        <v>473</v>
      </c>
    </row>
    <row r="108" spans="2:19" ht="20.100000000000001" customHeight="1">
      <c r="B108" s="433"/>
      <c r="C108" s="434"/>
      <c r="D108" s="322"/>
      <c r="E108" s="323"/>
      <c r="F108" s="302"/>
      <c r="G108" s="166"/>
      <c r="H108" s="302"/>
      <c r="I108" s="130" t="s">
        <v>69</v>
      </c>
      <c r="J108" s="130"/>
      <c r="K108" s="130"/>
      <c r="L108" s="130"/>
      <c r="M108" s="130"/>
      <c r="N108" s="109"/>
      <c r="O108" s="117"/>
      <c r="P108" s="37" t="s">
        <v>473</v>
      </c>
    </row>
    <row r="109" spans="2:19" ht="20.100000000000001" customHeight="1">
      <c r="B109" s="433"/>
      <c r="C109" s="434"/>
      <c r="D109" s="134" t="s">
        <v>65</v>
      </c>
      <c r="E109" s="112"/>
      <c r="F109" s="113"/>
      <c r="G109" s="160">
        <v>0</v>
      </c>
      <c r="H109" s="413" t="s">
        <v>473</v>
      </c>
      <c r="I109" s="130" t="s">
        <v>81</v>
      </c>
      <c r="J109" s="130"/>
      <c r="K109" s="130"/>
      <c r="L109" s="130"/>
      <c r="M109" s="130"/>
      <c r="N109" s="109"/>
      <c r="O109" s="117"/>
      <c r="P109" s="37" t="s">
        <v>473</v>
      </c>
    </row>
    <row r="110" spans="2:19" ht="20.100000000000001" customHeight="1">
      <c r="B110" s="433"/>
      <c r="C110" s="434"/>
      <c r="D110" s="135"/>
      <c r="E110" s="88"/>
      <c r="F110" s="89"/>
      <c r="G110" s="163"/>
      <c r="H110" s="415"/>
      <c r="I110" s="130" t="s">
        <v>82</v>
      </c>
      <c r="J110" s="130"/>
      <c r="K110" s="130"/>
      <c r="L110" s="130"/>
      <c r="M110" s="130"/>
      <c r="N110" s="109"/>
      <c r="O110" s="117"/>
      <c r="P110" s="37" t="s">
        <v>473</v>
      </c>
    </row>
    <row r="111" spans="2:19" ht="20.100000000000001" customHeight="1">
      <c r="B111" s="433"/>
      <c r="C111" s="434"/>
      <c r="D111" s="135"/>
      <c r="E111" s="88"/>
      <c r="F111" s="89"/>
      <c r="G111" s="163"/>
      <c r="H111" s="415"/>
      <c r="I111" s="130" t="s">
        <v>83</v>
      </c>
      <c r="J111" s="130"/>
      <c r="K111" s="130"/>
      <c r="L111" s="130"/>
      <c r="M111" s="130"/>
      <c r="N111" s="109"/>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00000000000001" customHeight="1">
      <c r="B113" s="433"/>
      <c r="C113" s="434"/>
      <c r="D113" s="101" t="s">
        <v>78</v>
      </c>
      <c r="E113" s="102"/>
      <c r="F113" s="103"/>
      <c r="G113" s="108" t="s">
        <v>2561</v>
      </c>
      <c r="H113" s="108"/>
      <c r="I113" s="108"/>
      <c r="J113" s="108"/>
      <c r="K113" s="108"/>
      <c r="L113" s="108"/>
      <c r="M113" s="108"/>
      <c r="N113" s="108"/>
      <c r="O113" s="109"/>
      <c r="P113" s="110"/>
    </row>
    <row r="114" spans="2:16" ht="20.100000000000001" customHeight="1">
      <c r="B114" s="433"/>
      <c r="C114" s="434"/>
      <c r="D114" s="134" t="s">
        <v>79</v>
      </c>
      <c r="E114" s="112"/>
      <c r="F114" s="113"/>
      <c r="G114" s="160" t="s">
        <v>2560</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2566</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2561</v>
      </c>
      <c r="H117" s="108"/>
      <c r="I117" s="108"/>
      <c r="J117" s="108"/>
      <c r="K117" s="108"/>
      <c r="L117" s="108"/>
      <c r="M117" s="108"/>
      <c r="N117" s="108"/>
      <c r="O117" s="109"/>
      <c r="P117" s="110"/>
    </row>
    <row r="118" spans="2:16" ht="20.100000000000001" customHeight="1">
      <c r="B118" s="87"/>
      <c r="C118" s="89"/>
      <c r="D118" s="153" t="s">
        <v>73</v>
      </c>
      <c r="E118" s="143"/>
      <c r="F118" s="144"/>
      <c r="G118" s="108" t="s">
        <v>2561</v>
      </c>
      <c r="H118" s="108"/>
      <c r="I118" s="108"/>
      <c r="J118" s="108"/>
      <c r="K118" s="108"/>
      <c r="L118" s="108"/>
      <c r="M118" s="108"/>
      <c r="N118" s="108"/>
      <c r="O118" s="109"/>
      <c r="P118" s="110"/>
    </row>
    <row r="119" spans="2:16" ht="20.100000000000001" customHeight="1">
      <c r="B119" s="87"/>
      <c r="C119" s="89"/>
      <c r="D119" s="137" t="s">
        <v>74</v>
      </c>
      <c r="E119" s="341"/>
      <c r="F119" s="138"/>
      <c r="G119" s="108" t="s">
        <v>2561</v>
      </c>
      <c r="H119" s="108"/>
      <c r="I119" s="108"/>
      <c r="J119" s="108"/>
      <c r="K119" s="108"/>
      <c r="L119" s="108"/>
      <c r="M119" s="108"/>
      <c r="N119" s="108"/>
      <c r="O119" s="109"/>
      <c r="P119" s="110"/>
    </row>
    <row r="120" spans="2:16" ht="20.100000000000001" customHeight="1">
      <c r="B120" s="87"/>
      <c r="C120" s="89"/>
      <c r="D120" s="101" t="s">
        <v>75</v>
      </c>
      <c r="E120" s="102"/>
      <c r="F120" s="103"/>
      <c r="G120" s="108" t="s">
        <v>2561</v>
      </c>
      <c r="H120" s="108"/>
      <c r="I120" s="108"/>
      <c r="J120" s="108"/>
      <c r="K120" s="108"/>
      <c r="L120" s="108"/>
      <c r="M120" s="108"/>
      <c r="N120" s="108"/>
      <c r="O120" s="109"/>
      <c r="P120" s="110"/>
    </row>
    <row r="121" spans="2:16" ht="20.100000000000001" customHeight="1">
      <c r="B121" s="87"/>
      <c r="C121" s="89"/>
      <c r="D121" s="101" t="s">
        <v>76</v>
      </c>
      <c r="E121" s="102"/>
      <c r="F121" s="103"/>
      <c r="G121" s="108" t="s">
        <v>2561</v>
      </c>
      <c r="H121" s="108"/>
      <c r="I121" s="108"/>
      <c r="J121" s="108"/>
      <c r="K121" s="108"/>
      <c r="L121" s="108"/>
      <c r="M121" s="108"/>
      <c r="N121" s="108"/>
      <c r="O121" s="109"/>
      <c r="P121" s="110"/>
    </row>
    <row r="122" spans="2:16" ht="20.100000000000001" customHeight="1">
      <c r="B122" s="90"/>
      <c r="C122" s="92"/>
      <c r="D122" s="101" t="s">
        <v>77</v>
      </c>
      <c r="E122" s="102"/>
      <c r="F122" s="103"/>
      <c r="G122" s="108" t="s">
        <v>2561</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2567</v>
      </c>
      <c r="H123" s="108"/>
      <c r="I123" s="108"/>
      <c r="J123" s="108"/>
      <c r="K123" s="108"/>
      <c r="L123" s="108"/>
      <c r="M123" s="108"/>
      <c r="N123" s="108"/>
      <c r="O123" s="109"/>
      <c r="P123" s="110"/>
    </row>
    <row r="124" spans="2:16" ht="20.100000000000001" customHeight="1">
      <c r="B124" s="87"/>
      <c r="C124" s="89"/>
      <c r="D124" s="153" t="s">
        <v>430</v>
      </c>
      <c r="E124" s="143"/>
      <c r="F124" s="144"/>
      <c r="G124" s="108" t="s">
        <v>2568</v>
      </c>
      <c r="H124" s="108"/>
      <c r="I124" s="108"/>
      <c r="J124" s="108"/>
      <c r="K124" s="108"/>
      <c r="L124" s="108"/>
      <c r="M124" s="108"/>
      <c r="N124" s="108"/>
      <c r="O124" s="109"/>
      <c r="P124" s="110"/>
    </row>
    <row r="125" spans="2:16" ht="20.100000000000001" customHeight="1">
      <c r="B125" s="87"/>
      <c r="C125" s="89"/>
      <c r="D125" s="137" t="s">
        <v>431</v>
      </c>
      <c r="E125" s="341"/>
      <c r="F125" s="138"/>
      <c r="G125" s="108" t="s">
        <v>2569</v>
      </c>
      <c r="H125" s="108"/>
      <c r="I125" s="108"/>
      <c r="J125" s="108"/>
      <c r="K125" s="108"/>
      <c r="L125" s="108"/>
      <c r="M125" s="108"/>
      <c r="N125" s="108"/>
      <c r="O125" s="109"/>
      <c r="P125" s="110"/>
    </row>
    <row r="126" spans="2:16" ht="39.75" customHeight="1">
      <c r="B126" s="87"/>
      <c r="C126" s="89"/>
      <c r="D126" s="96" t="s">
        <v>432</v>
      </c>
      <c r="E126" s="97"/>
      <c r="F126" s="267"/>
      <c r="G126" s="131" t="s">
        <v>2570</v>
      </c>
      <c r="H126" s="105"/>
      <c r="I126" s="105"/>
      <c r="J126" s="105"/>
      <c r="K126" s="105"/>
      <c r="L126" s="105"/>
      <c r="M126" s="105"/>
      <c r="N126" s="105"/>
      <c r="O126" s="106"/>
      <c r="P126" s="107"/>
    </row>
    <row r="127" spans="2:16" ht="20.100000000000001" customHeight="1">
      <c r="B127" s="87"/>
      <c r="C127" s="89"/>
      <c r="D127" s="322"/>
      <c r="E127" s="323"/>
      <c r="F127" s="302"/>
      <c r="G127" s="108" t="s">
        <v>2561</v>
      </c>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2571</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2572</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2573</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2573</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2573</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2573</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2573</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2573</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c r="L144" s="406"/>
      <c r="M144" s="406"/>
      <c r="N144" s="406"/>
      <c r="O144" s="93"/>
      <c r="P144" s="407"/>
    </row>
    <row r="145" spans="1:20" ht="20.100000000000001" customHeight="1">
      <c r="B145" s="214"/>
      <c r="C145" s="215"/>
      <c r="D145" s="215"/>
      <c r="E145" s="216"/>
      <c r="F145" s="137" t="s">
        <v>2452</v>
      </c>
      <c r="G145" s="341"/>
      <c r="H145" s="341"/>
      <c r="I145" s="341"/>
      <c r="J145" s="138"/>
      <c r="K145" s="108"/>
      <c r="L145" s="108"/>
      <c r="M145" s="108"/>
      <c r="N145" s="108"/>
      <c r="O145" s="109"/>
      <c r="P145" s="110"/>
    </row>
    <row r="146" spans="1:20" ht="20.100000000000001" customHeight="1">
      <c r="B146" s="214"/>
      <c r="C146" s="215"/>
      <c r="D146" s="215"/>
      <c r="E146" s="216"/>
      <c r="F146" s="137" t="s">
        <v>2455</v>
      </c>
      <c r="G146" s="341"/>
      <c r="H146" s="341"/>
      <c r="I146" s="341"/>
      <c r="J146" s="138"/>
      <c r="K146" s="108"/>
      <c r="L146" s="108"/>
      <c r="M146" s="108"/>
      <c r="N146" s="108"/>
      <c r="O146" s="109"/>
      <c r="P146" s="110"/>
    </row>
    <row r="147" spans="1:20" ht="20.100000000000001" customHeight="1">
      <c r="B147" s="214"/>
      <c r="C147" s="215"/>
      <c r="D147" s="215"/>
      <c r="E147" s="216"/>
      <c r="F147" s="137" t="s">
        <v>2454</v>
      </c>
      <c r="G147" s="341"/>
      <c r="H147" s="341"/>
      <c r="I147" s="341"/>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2574</v>
      </c>
      <c r="G197" s="306" t="s">
        <v>455</v>
      </c>
      <c r="H197" s="306"/>
      <c r="I197" s="306"/>
      <c r="J197" s="306"/>
      <c r="K197" s="306"/>
      <c r="L197" s="306"/>
      <c r="M197" s="306"/>
      <c r="N197" s="306"/>
      <c r="O197" s="306"/>
      <c r="P197" s="411"/>
    </row>
    <row r="198" spans="1:20" ht="20.100000000000001" customHeight="1">
      <c r="B198" s="186"/>
      <c r="C198" s="130"/>
      <c r="D198" s="130"/>
      <c r="E198" s="130"/>
      <c r="F198" s="14" t="s">
        <v>2574</v>
      </c>
      <c r="G198" s="102" t="s">
        <v>456</v>
      </c>
      <c r="H198" s="102"/>
      <c r="I198" s="102"/>
      <c r="J198" s="102"/>
      <c r="K198" s="102"/>
      <c r="L198" s="102"/>
      <c r="M198" s="102"/>
      <c r="N198" s="102"/>
      <c r="O198" s="102"/>
      <c r="P198" s="263"/>
    </row>
    <row r="199" spans="1:20" ht="20.100000000000001" customHeight="1">
      <c r="B199" s="186"/>
      <c r="C199" s="130"/>
      <c r="D199" s="130"/>
      <c r="E199" s="130"/>
      <c r="F199" s="14" t="s">
        <v>2574</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 customHeight="1">
      <c r="B201" s="81" t="s">
        <v>101</v>
      </c>
      <c r="C201" s="76"/>
      <c r="D201" s="454">
        <v>1</v>
      </c>
      <c r="E201" s="413"/>
      <c r="F201" s="130" t="s">
        <v>5</v>
      </c>
      <c r="G201" s="130"/>
      <c r="H201" s="130"/>
      <c r="I201" s="131" t="s">
        <v>2575</v>
      </c>
      <c r="J201" s="105"/>
      <c r="K201" s="105"/>
      <c r="L201" s="105"/>
      <c r="M201" s="105"/>
      <c r="N201" s="105"/>
      <c r="O201" s="106"/>
      <c r="P201" s="107"/>
    </row>
    <row r="202" spans="1:20" ht="39.9" customHeight="1">
      <c r="B202" s="82"/>
      <c r="C202" s="78"/>
      <c r="D202" s="487"/>
      <c r="E202" s="415"/>
      <c r="F202" s="130" t="s">
        <v>103</v>
      </c>
      <c r="G202" s="130"/>
      <c r="H202" s="130"/>
      <c r="I202" s="131" t="s">
        <v>2576</v>
      </c>
      <c r="J202" s="105"/>
      <c r="K202" s="105"/>
      <c r="L202" s="105"/>
      <c r="M202" s="105"/>
      <c r="N202" s="105"/>
      <c r="O202" s="106"/>
      <c r="P202" s="107"/>
    </row>
    <row r="203" spans="1:20" ht="79.5" customHeight="1">
      <c r="B203" s="82"/>
      <c r="C203" s="78"/>
      <c r="D203" s="487"/>
      <c r="E203" s="415"/>
      <c r="F203" s="130" t="s">
        <v>104</v>
      </c>
      <c r="G203" s="130"/>
      <c r="H203" s="130"/>
      <c r="I203" s="131" t="s">
        <v>2577</v>
      </c>
      <c r="J203" s="105"/>
      <c r="K203" s="105"/>
      <c r="L203" s="105"/>
      <c r="M203" s="105"/>
      <c r="N203" s="105"/>
      <c r="O203" s="106"/>
      <c r="P203" s="107"/>
    </row>
    <row r="204" spans="1:20" ht="79.5" customHeight="1">
      <c r="B204" s="82"/>
      <c r="C204" s="78"/>
      <c r="D204" s="487"/>
      <c r="E204" s="415"/>
      <c r="F204" s="130" t="s">
        <v>413</v>
      </c>
      <c r="G204" s="130"/>
      <c r="H204" s="130"/>
      <c r="I204" s="131"/>
      <c r="J204" s="105"/>
      <c r="K204" s="105"/>
      <c r="L204" s="105"/>
      <c r="M204" s="105"/>
      <c r="N204" s="105"/>
      <c r="O204" s="106"/>
      <c r="P204" s="107"/>
    </row>
    <row r="205" spans="1:20" customFormat="1" ht="39.9" customHeight="1">
      <c r="A205" s="2"/>
      <c r="B205" s="82"/>
      <c r="C205" s="78"/>
      <c r="D205" s="487"/>
      <c r="E205" s="415"/>
      <c r="F205" s="96" t="s">
        <v>105</v>
      </c>
      <c r="G205" s="97"/>
      <c r="H205" s="267"/>
      <c r="I205" s="197" t="s">
        <v>2486</v>
      </c>
      <c r="J205" s="198"/>
      <c r="K205" s="198"/>
      <c r="L205" s="199"/>
      <c r="M205" s="109" t="s">
        <v>2561</v>
      </c>
      <c r="N205" s="117"/>
      <c r="O205" s="117"/>
      <c r="P205" s="118"/>
      <c r="Q205" s="2"/>
      <c r="R205" s="2"/>
      <c r="S205" s="15"/>
      <c r="T205" s="69"/>
    </row>
    <row r="206" spans="1:20" customFormat="1" ht="39.9" customHeight="1">
      <c r="A206" s="2"/>
      <c r="B206" s="82"/>
      <c r="C206" s="78"/>
      <c r="D206" s="394"/>
      <c r="E206" s="395"/>
      <c r="F206" s="322"/>
      <c r="G206" s="323"/>
      <c r="H206" s="302"/>
      <c r="I206" s="197" t="s">
        <v>2487</v>
      </c>
      <c r="J206" s="198"/>
      <c r="K206" s="198"/>
      <c r="L206" s="199"/>
      <c r="M206" s="109" t="s">
        <v>2561</v>
      </c>
      <c r="N206" s="117"/>
      <c r="O206" s="117"/>
      <c r="P206" s="118"/>
      <c r="T206" s="69"/>
    </row>
    <row r="207" spans="1:20" ht="39.9" customHeight="1">
      <c r="B207" s="82"/>
      <c r="C207" s="78"/>
      <c r="D207" s="454">
        <v>2</v>
      </c>
      <c r="E207" s="413"/>
      <c r="F207" s="130" t="s">
        <v>5</v>
      </c>
      <c r="G207" s="130"/>
      <c r="H207" s="130"/>
      <c r="I207" s="121"/>
      <c r="J207" s="268"/>
      <c r="K207" s="268"/>
      <c r="L207" s="268"/>
      <c r="M207" s="268"/>
      <c r="N207" s="268"/>
      <c r="O207" s="268"/>
      <c r="P207" s="269"/>
    </row>
    <row r="208" spans="1:20" ht="39.9" customHeight="1">
      <c r="B208" s="82"/>
      <c r="C208" s="78"/>
      <c r="D208" s="487"/>
      <c r="E208" s="415"/>
      <c r="F208" s="130" t="s">
        <v>103</v>
      </c>
      <c r="G208" s="130"/>
      <c r="H208" s="130"/>
      <c r="I208" s="131"/>
      <c r="J208" s="105"/>
      <c r="K208" s="105"/>
      <c r="L208" s="105"/>
      <c r="M208" s="105"/>
      <c r="N208" s="105"/>
      <c r="O208" s="106"/>
      <c r="P208" s="107"/>
    </row>
    <row r="209" spans="1:20" ht="79.5" customHeight="1">
      <c r="B209" s="82"/>
      <c r="C209" s="78"/>
      <c r="D209" s="487"/>
      <c r="E209" s="415"/>
      <c r="F209" s="130" t="s">
        <v>104</v>
      </c>
      <c r="G209" s="130"/>
      <c r="H209" s="130"/>
      <c r="I209" s="131"/>
      <c r="J209" s="105"/>
      <c r="K209" s="105"/>
      <c r="L209" s="105"/>
      <c r="M209" s="105"/>
      <c r="N209" s="105"/>
      <c r="O209" s="106"/>
      <c r="P209" s="107"/>
    </row>
    <row r="210" spans="1:20" ht="79.5" customHeight="1">
      <c r="B210" s="82"/>
      <c r="C210" s="78"/>
      <c r="D210" s="487"/>
      <c r="E210" s="415"/>
      <c r="F210" s="130" t="s">
        <v>413</v>
      </c>
      <c r="G210" s="130"/>
      <c r="H210" s="130"/>
      <c r="I210" s="131"/>
      <c r="J210" s="105"/>
      <c r="K210" s="105"/>
      <c r="L210" s="105"/>
      <c r="M210" s="105"/>
      <c r="N210" s="105"/>
      <c r="O210" s="106"/>
      <c r="P210" s="107"/>
    </row>
    <row r="211" spans="1:20" customFormat="1" ht="39.9" customHeight="1">
      <c r="A211" s="2"/>
      <c r="B211" s="82"/>
      <c r="C211" s="78"/>
      <c r="D211" s="487"/>
      <c r="E211" s="415"/>
      <c r="F211" s="96" t="s">
        <v>105</v>
      </c>
      <c r="G211" s="97"/>
      <c r="H211" s="267"/>
      <c r="I211" s="197" t="s">
        <v>2486</v>
      </c>
      <c r="J211" s="198"/>
      <c r="K211" s="198"/>
      <c r="L211" s="199"/>
      <c r="M211" s="109"/>
      <c r="N211" s="117"/>
      <c r="O211" s="117"/>
      <c r="P211" s="118"/>
      <c r="Q211" s="2"/>
      <c r="R211" s="2"/>
      <c r="S211" s="15"/>
      <c r="T211" s="69"/>
    </row>
    <row r="212" spans="1:20" customFormat="1" ht="39.9" customHeight="1">
      <c r="A212" s="2"/>
      <c r="B212" s="82"/>
      <c r="C212" s="78"/>
      <c r="D212" s="394"/>
      <c r="E212" s="395"/>
      <c r="F212" s="322"/>
      <c r="G212" s="323"/>
      <c r="H212" s="302"/>
      <c r="I212" s="197" t="s">
        <v>2487</v>
      </c>
      <c r="J212" s="198"/>
      <c r="K212" s="198"/>
      <c r="L212" s="199"/>
      <c r="M212" s="109"/>
      <c r="N212" s="117"/>
      <c r="O212" s="117"/>
      <c r="P212" s="118"/>
      <c r="T212" s="69"/>
    </row>
    <row r="213" spans="1:20" ht="39.9" customHeight="1">
      <c r="B213" s="82"/>
      <c r="C213" s="78"/>
      <c r="D213" s="454">
        <v>3</v>
      </c>
      <c r="E213" s="413"/>
      <c r="F213" s="130" t="s">
        <v>5</v>
      </c>
      <c r="G213" s="130"/>
      <c r="H213" s="130"/>
      <c r="I213" s="121"/>
      <c r="J213" s="268"/>
      <c r="K213" s="268"/>
      <c r="L213" s="268"/>
      <c r="M213" s="268"/>
      <c r="N213" s="268"/>
      <c r="O213" s="268"/>
      <c r="P213" s="269"/>
    </row>
    <row r="214" spans="1:20" ht="39.9" customHeight="1">
      <c r="B214" s="82"/>
      <c r="C214" s="78"/>
      <c r="D214" s="487"/>
      <c r="E214" s="415"/>
      <c r="F214" s="130" t="s">
        <v>103</v>
      </c>
      <c r="G214" s="130"/>
      <c r="H214" s="130"/>
      <c r="I214" s="131"/>
      <c r="J214" s="105"/>
      <c r="K214" s="105"/>
      <c r="L214" s="105"/>
      <c r="M214" s="105"/>
      <c r="N214" s="105"/>
      <c r="O214" s="106"/>
      <c r="P214" s="107"/>
    </row>
    <row r="215" spans="1:20" ht="79.5" customHeight="1">
      <c r="B215" s="82"/>
      <c r="C215" s="78"/>
      <c r="D215" s="487"/>
      <c r="E215" s="415"/>
      <c r="F215" s="130" t="s">
        <v>104</v>
      </c>
      <c r="G215" s="130"/>
      <c r="H215" s="130"/>
      <c r="I215" s="131"/>
      <c r="J215" s="105"/>
      <c r="K215" s="105"/>
      <c r="L215" s="105"/>
      <c r="M215" s="105"/>
      <c r="N215" s="105"/>
      <c r="O215" s="106"/>
      <c r="P215" s="107"/>
    </row>
    <row r="216" spans="1:20" ht="79.5" customHeight="1">
      <c r="B216" s="82"/>
      <c r="C216" s="78"/>
      <c r="D216" s="487"/>
      <c r="E216" s="415"/>
      <c r="F216" s="130" t="s">
        <v>413</v>
      </c>
      <c r="G216" s="130"/>
      <c r="H216" s="130"/>
      <c r="I216" s="131"/>
      <c r="J216" s="105"/>
      <c r="K216" s="105"/>
      <c r="L216" s="105"/>
      <c r="M216" s="105"/>
      <c r="N216" s="105"/>
      <c r="O216" s="106"/>
      <c r="P216" s="107"/>
    </row>
    <row r="217" spans="1:20" customFormat="1" ht="39.9" customHeight="1">
      <c r="A217" s="2"/>
      <c r="B217" s="82"/>
      <c r="C217" s="78"/>
      <c r="D217" s="487"/>
      <c r="E217" s="415"/>
      <c r="F217" s="488" t="s">
        <v>105</v>
      </c>
      <c r="G217" s="489"/>
      <c r="H217" s="490"/>
      <c r="I217" s="197" t="s">
        <v>2486</v>
      </c>
      <c r="J217" s="198"/>
      <c r="K217" s="198"/>
      <c r="L217" s="199"/>
      <c r="M217" s="109"/>
      <c r="N217" s="117"/>
      <c r="O217" s="117"/>
      <c r="P217" s="118"/>
      <c r="Q217" s="2"/>
      <c r="R217" s="2"/>
      <c r="S217" s="15"/>
      <c r="T217" s="69"/>
    </row>
    <row r="218" spans="1:20" customFormat="1" ht="39.9" customHeight="1">
      <c r="A218" s="2"/>
      <c r="B218" s="82"/>
      <c r="C218" s="78"/>
      <c r="D218" s="394"/>
      <c r="E218" s="395"/>
      <c r="F218" s="491"/>
      <c r="G218" s="478"/>
      <c r="H218" s="479"/>
      <c r="I218" s="197" t="s">
        <v>2487</v>
      </c>
      <c r="J218" s="198"/>
      <c r="K218" s="198"/>
      <c r="L218" s="199"/>
      <c r="M218" s="109"/>
      <c r="N218" s="117"/>
      <c r="O218" s="117"/>
      <c r="P218" s="118"/>
      <c r="T218" s="69"/>
    </row>
    <row r="219" spans="1:20" ht="39.9" customHeight="1">
      <c r="B219" s="82"/>
      <c r="C219" s="78"/>
      <c r="D219" s="454">
        <v>4</v>
      </c>
      <c r="E219" s="413"/>
      <c r="F219" s="130" t="s">
        <v>5</v>
      </c>
      <c r="G219" s="130"/>
      <c r="H219" s="130"/>
      <c r="I219" s="121"/>
      <c r="J219" s="268"/>
      <c r="K219" s="268"/>
      <c r="L219" s="268"/>
      <c r="M219" s="268"/>
      <c r="N219" s="268"/>
      <c r="O219" s="268"/>
      <c r="P219" s="269"/>
    </row>
    <row r="220" spans="1:20" ht="39.9" customHeight="1">
      <c r="B220" s="82"/>
      <c r="C220" s="78"/>
      <c r="D220" s="487"/>
      <c r="E220" s="415"/>
      <c r="F220" s="130" t="s">
        <v>103</v>
      </c>
      <c r="G220" s="130"/>
      <c r="H220" s="130"/>
      <c r="I220" s="131"/>
      <c r="J220" s="105"/>
      <c r="K220" s="105"/>
      <c r="L220" s="105"/>
      <c r="M220" s="105"/>
      <c r="N220" s="105"/>
      <c r="O220" s="106"/>
      <c r="P220" s="107"/>
    </row>
    <row r="221" spans="1:20" ht="79.5" customHeight="1">
      <c r="B221" s="82"/>
      <c r="C221" s="78"/>
      <c r="D221" s="487"/>
      <c r="E221" s="415"/>
      <c r="F221" s="130" t="s">
        <v>104</v>
      </c>
      <c r="G221" s="130"/>
      <c r="H221" s="130"/>
      <c r="I221" s="131"/>
      <c r="J221" s="105"/>
      <c r="K221" s="105"/>
      <c r="L221" s="105"/>
      <c r="M221" s="105"/>
      <c r="N221" s="105"/>
      <c r="O221" s="106"/>
      <c r="P221" s="107"/>
    </row>
    <row r="222" spans="1:20" ht="79.5" customHeight="1">
      <c r="B222" s="82"/>
      <c r="C222" s="78"/>
      <c r="D222" s="487"/>
      <c r="E222" s="415"/>
      <c r="F222" s="130" t="s">
        <v>413</v>
      </c>
      <c r="G222" s="130"/>
      <c r="H222" s="130"/>
      <c r="I222" s="131"/>
      <c r="J222" s="105"/>
      <c r="K222" s="105"/>
      <c r="L222" s="105"/>
      <c r="M222" s="105"/>
      <c r="N222" s="105"/>
      <c r="O222" s="106"/>
      <c r="P222" s="107"/>
    </row>
    <row r="223" spans="1:20" customFormat="1" ht="39.9" customHeight="1">
      <c r="A223" s="2"/>
      <c r="B223" s="82"/>
      <c r="C223" s="78"/>
      <c r="D223" s="487"/>
      <c r="E223" s="415"/>
      <c r="F223" s="488" t="s">
        <v>105</v>
      </c>
      <c r="G223" s="489"/>
      <c r="H223" s="490"/>
      <c r="I223" s="197" t="s">
        <v>2486</v>
      </c>
      <c r="J223" s="198"/>
      <c r="K223" s="198"/>
      <c r="L223" s="199"/>
      <c r="M223" s="109"/>
      <c r="N223" s="117"/>
      <c r="O223" s="117"/>
      <c r="P223" s="118"/>
      <c r="Q223" s="2"/>
      <c r="R223" s="2"/>
      <c r="S223" s="15"/>
      <c r="T223" s="69"/>
    </row>
    <row r="224" spans="1:20" customFormat="1" ht="39.9" customHeight="1">
      <c r="A224" s="2"/>
      <c r="B224" s="82"/>
      <c r="C224" s="78"/>
      <c r="D224" s="394"/>
      <c r="E224" s="395"/>
      <c r="F224" s="491"/>
      <c r="G224" s="478"/>
      <c r="H224" s="479"/>
      <c r="I224" s="197" t="s">
        <v>2487</v>
      </c>
      <c r="J224" s="198"/>
      <c r="K224" s="198"/>
      <c r="L224" s="199"/>
      <c r="M224" s="109"/>
      <c r="N224" s="117"/>
      <c r="O224" s="117"/>
      <c r="P224" s="118"/>
      <c r="T224" s="69"/>
    </row>
    <row r="225" spans="1:20" ht="39.9" customHeight="1">
      <c r="B225" s="82"/>
      <c r="C225" s="78"/>
      <c r="D225" s="454">
        <v>5</v>
      </c>
      <c r="E225" s="413"/>
      <c r="F225" s="130" t="s">
        <v>5</v>
      </c>
      <c r="G225" s="130"/>
      <c r="H225" s="130"/>
      <c r="I225" s="121"/>
      <c r="J225" s="268"/>
      <c r="K225" s="268"/>
      <c r="L225" s="268"/>
      <c r="M225" s="268"/>
      <c r="N225" s="268"/>
      <c r="O225" s="268"/>
      <c r="P225" s="269"/>
    </row>
    <row r="226" spans="1:20" ht="39.9"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39.9"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39.9"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39.9" customHeight="1">
      <c r="A231" s="2"/>
      <c r="B231" s="82"/>
      <c r="C231" s="78"/>
      <c r="D231" s="75" t="s">
        <v>2519</v>
      </c>
      <c r="E231" s="76"/>
      <c r="F231" s="109" t="s">
        <v>2561</v>
      </c>
      <c r="G231" s="117"/>
      <c r="H231" s="117"/>
      <c r="I231" s="117"/>
      <c r="J231" s="117"/>
      <c r="K231" s="117"/>
      <c r="L231" s="117"/>
      <c r="M231" s="117"/>
      <c r="N231" s="117"/>
      <c r="O231" s="117"/>
      <c r="P231" s="118"/>
      <c r="S231" s="15" t="str">
        <f>IF(F231="","未記入","")</f>
        <v/>
      </c>
      <c r="T231" s="69"/>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 customHeight="1">
      <c r="A233" s="2"/>
      <c r="B233" s="82"/>
      <c r="C233" s="78"/>
      <c r="D233" s="77"/>
      <c r="E233" s="78"/>
      <c r="F233" s="71"/>
      <c r="G233" s="203" t="s">
        <v>2488</v>
      </c>
      <c r="H233" s="483"/>
      <c r="I233" s="484" t="s">
        <v>2575</v>
      </c>
      <c r="J233" s="484"/>
      <c r="K233" s="484"/>
      <c r="L233" s="484"/>
      <c r="M233" s="484"/>
      <c r="N233" s="484"/>
      <c r="O233" s="485"/>
      <c r="P233" s="486"/>
      <c r="S233" s="15" t="str">
        <f>IF($F$231=MST!$I$6,IF(I233="","未記入",""),"")</f>
        <v/>
      </c>
      <c r="T233" s="69"/>
    </row>
    <row r="234" spans="1:20" customFormat="1" ht="39.9" customHeight="1">
      <c r="A234" s="2"/>
      <c r="B234" s="83"/>
      <c r="C234" s="80"/>
      <c r="D234" s="79"/>
      <c r="E234" s="80"/>
      <c r="F234" s="70"/>
      <c r="G234" s="203" t="s">
        <v>2489</v>
      </c>
      <c r="H234" s="483"/>
      <c r="I234" s="484" t="s">
        <v>2576</v>
      </c>
      <c r="J234" s="484"/>
      <c r="K234" s="484"/>
      <c r="L234" s="484"/>
      <c r="M234" s="484"/>
      <c r="N234" s="484"/>
      <c r="O234" s="485"/>
      <c r="P234" s="486"/>
      <c r="S234" s="15" t="str">
        <f>IF($F$231=MST!$I$6,IF(I234="","未記入",""),"")</f>
        <v/>
      </c>
      <c r="T234" s="69"/>
    </row>
    <row r="235" spans="1:20" ht="39.9" customHeight="1">
      <c r="B235" s="81" t="s">
        <v>102</v>
      </c>
      <c r="C235" s="76"/>
      <c r="D235" s="412">
        <v>1</v>
      </c>
      <c r="E235" s="413"/>
      <c r="F235" s="130" t="s">
        <v>5</v>
      </c>
      <c r="G235" s="130"/>
      <c r="H235" s="130"/>
      <c r="I235" s="131" t="s">
        <v>2578</v>
      </c>
      <c r="J235" s="105"/>
      <c r="K235" s="105"/>
      <c r="L235" s="105"/>
      <c r="M235" s="105"/>
      <c r="N235" s="105"/>
      <c r="O235" s="106"/>
      <c r="P235" s="107"/>
    </row>
    <row r="236" spans="1:20" ht="39.9" customHeight="1">
      <c r="B236" s="82"/>
      <c r="C236" s="78"/>
      <c r="D236" s="414"/>
      <c r="E236" s="415"/>
      <c r="F236" s="130" t="s">
        <v>103</v>
      </c>
      <c r="G236" s="130"/>
      <c r="H236" s="130"/>
      <c r="I236" s="131" t="s">
        <v>2579</v>
      </c>
      <c r="J236" s="105"/>
      <c r="K236" s="105"/>
      <c r="L236" s="105"/>
      <c r="M236" s="105"/>
      <c r="N236" s="105"/>
      <c r="O236" s="106"/>
      <c r="P236" s="107"/>
    </row>
    <row r="237" spans="1:20" ht="39.9" customHeight="1">
      <c r="B237" s="82"/>
      <c r="C237" s="78"/>
      <c r="D237" s="414"/>
      <c r="E237" s="415"/>
      <c r="F237" s="260" t="s">
        <v>105</v>
      </c>
      <c r="G237" s="260"/>
      <c r="H237" s="260"/>
      <c r="I237" s="131" t="s">
        <v>2580</v>
      </c>
      <c r="J237" s="105"/>
      <c r="K237" s="105"/>
      <c r="L237" s="105"/>
      <c r="M237" s="105"/>
      <c r="N237" s="105"/>
      <c r="O237" s="106"/>
      <c r="P237" s="107"/>
    </row>
    <row r="238" spans="1:20" ht="39.9" customHeight="1">
      <c r="B238" s="82"/>
      <c r="C238" s="78"/>
      <c r="D238" s="412">
        <v>2</v>
      </c>
      <c r="E238" s="413"/>
      <c r="F238" s="130" t="s">
        <v>5</v>
      </c>
      <c r="G238" s="130"/>
      <c r="H238" s="130"/>
      <c r="I238" s="131"/>
      <c r="J238" s="105"/>
      <c r="K238" s="105"/>
      <c r="L238" s="105"/>
      <c r="M238" s="105"/>
      <c r="N238" s="105"/>
      <c r="O238" s="106"/>
      <c r="P238" s="107"/>
    </row>
    <row r="239" spans="1:20" ht="39.9" customHeight="1">
      <c r="B239" s="82"/>
      <c r="C239" s="78"/>
      <c r="D239" s="414"/>
      <c r="E239" s="415"/>
      <c r="F239" s="130" t="s">
        <v>103</v>
      </c>
      <c r="G239" s="130"/>
      <c r="H239" s="130"/>
      <c r="I239" s="131"/>
      <c r="J239" s="105"/>
      <c r="K239" s="105"/>
      <c r="L239" s="105"/>
      <c r="M239" s="105"/>
      <c r="N239" s="105"/>
      <c r="O239" s="106"/>
      <c r="P239" s="107"/>
    </row>
    <row r="240" spans="1:20" ht="39.9"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2574</v>
      </c>
      <c r="G245" s="346" t="s">
        <v>432</v>
      </c>
      <c r="H245" s="102"/>
      <c r="I245" s="103"/>
      <c r="J245" s="121" t="s">
        <v>2581</v>
      </c>
      <c r="K245" s="122"/>
      <c r="L245" s="122"/>
      <c r="M245" s="122"/>
      <c r="N245" s="122"/>
      <c r="O245" s="122"/>
      <c r="P245" s="123"/>
    </row>
    <row r="246" spans="2:16" ht="120" customHeight="1">
      <c r="B246" s="186" t="s">
        <v>109</v>
      </c>
      <c r="C246" s="130"/>
      <c r="D246" s="130"/>
      <c r="E246" s="130"/>
      <c r="F246" s="121" t="s">
        <v>2582</v>
      </c>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2560</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2560</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2561</v>
      </c>
      <c r="K263" s="108"/>
      <c r="L263" s="108"/>
      <c r="M263" s="108"/>
      <c r="N263" s="108"/>
      <c r="O263" s="109"/>
      <c r="P263" s="110"/>
      <c r="S263" s="15" t="str">
        <f>IF(J263="","未記入","")</f>
        <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2560</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00000000000001" customHeight="1">
      <c r="B272" s="186" t="s">
        <v>127</v>
      </c>
      <c r="C272" s="130"/>
      <c r="D272" s="130"/>
      <c r="E272" s="130"/>
      <c r="F272" s="109">
        <v>33</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c r="L282" s="108"/>
      <c r="M282" s="108"/>
      <c r="N282" s="108"/>
      <c r="O282" s="109"/>
      <c r="P282" s="110"/>
    </row>
    <row r="283" spans="1:20" ht="20.100000000000001" customHeight="1">
      <c r="B283" s="186" t="s">
        <v>136</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259" t="s">
        <v>137</v>
      </c>
      <c r="C284" s="130"/>
      <c r="D284" s="130"/>
      <c r="E284" s="400">
        <f>IF(OR($H$284&lt;&gt;"",$K$284&lt;&gt;""),SUM($H$284,$K$284),"")</f>
        <v>6</v>
      </c>
      <c r="F284" s="400"/>
      <c r="G284" s="400"/>
      <c r="H284" s="109"/>
      <c r="I284" s="117"/>
      <c r="J284" s="401"/>
      <c r="K284" s="108">
        <v>6</v>
      </c>
      <c r="L284" s="108"/>
      <c r="M284" s="108"/>
      <c r="N284" s="108"/>
      <c r="O284" s="109"/>
      <c r="P284" s="110"/>
    </row>
    <row r="285" spans="1:20" ht="20.100000000000001" customHeight="1">
      <c r="B285" s="44"/>
      <c r="C285" s="130" t="s">
        <v>138</v>
      </c>
      <c r="D285" s="130"/>
      <c r="E285" s="400">
        <f>IF(OR($H$285&lt;&gt;"",$K$285&lt;&gt;""),SUM($H$285,$K$285),"")</f>
        <v>6</v>
      </c>
      <c r="F285" s="400"/>
      <c r="G285" s="400"/>
      <c r="H285" s="109"/>
      <c r="I285" s="117"/>
      <c r="J285" s="401"/>
      <c r="K285" s="108">
        <v>6</v>
      </c>
      <c r="L285" s="108"/>
      <c r="M285" s="108"/>
      <c r="N285" s="108"/>
      <c r="O285" s="109"/>
      <c r="P285" s="110"/>
    </row>
    <row r="286" spans="1:20" ht="20.100000000000001" customHeight="1">
      <c r="B286" s="45"/>
      <c r="C286" s="130" t="s">
        <v>139</v>
      </c>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140</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141</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143</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144</v>
      </c>
      <c r="C291" s="130"/>
      <c r="D291" s="130"/>
      <c r="E291" s="400">
        <f>IF(OR($H$291&lt;&gt;"",$K$291&lt;&gt;""),SUM($H$291,$K$291),"")</f>
        <v>2</v>
      </c>
      <c r="F291" s="400"/>
      <c r="G291" s="400"/>
      <c r="H291" s="109">
        <v>2</v>
      </c>
      <c r="I291" s="117"/>
      <c r="J291" s="401"/>
      <c r="K291" s="108"/>
      <c r="L291" s="108"/>
      <c r="M291" s="108"/>
      <c r="N291" s="108"/>
      <c r="O291" s="109"/>
      <c r="P291" s="110"/>
    </row>
    <row r="292" spans="2:20" ht="20.100000000000001" customHeight="1">
      <c r="B292" s="186" t="s">
        <v>145</v>
      </c>
      <c r="C292" s="130"/>
      <c r="D292" s="130"/>
      <c r="E292" s="400" t="str">
        <f>IF(OR($H$292&lt;&gt;"",$K$292&lt;&gt;""),SUM($H$292,$K$292),"")</f>
        <v/>
      </c>
      <c r="F292" s="400"/>
      <c r="G292" s="400"/>
      <c r="H292" s="109"/>
      <c r="I292" s="117"/>
      <c r="J292" s="401"/>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3</v>
      </c>
      <c r="H303" s="195"/>
      <c r="I303" s="196"/>
      <c r="J303" s="108">
        <v>1</v>
      </c>
      <c r="K303" s="108"/>
      <c r="L303" s="108"/>
      <c r="M303" s="108">
        <v>2</v>
      </c>
      <c r="N303" s="108"/>
      <c r="O303" s="109"/>
      <c r="P303" s="110"/>
    </row>
    <row r="304" spans="2:20" ht="20.100000000000001" customHeight="1">
      <c r="B304" s="186" t="s">
        <v>158</v>
      </c>
      <c r="C304" s="130"/>
      <c r="D304" s="130"/>
      <c r="E304" s="130"/>
      <c r="F304" s="130"/>
      <c r="G304" s="194">
        <f>IF(OR($J$304&lt;&gt;"",$M$304&lt;&gt;""),SUM($J$304,$M$304),"")</f>
        <v>2</v>
      </c>
      <c r="H304" s="195"/>
      <c r="I304" s="196"/>
      <c r="J304" s="108"/>
      <c r="K304" s="108"/>
      <c r="L304" s="108"/>
      <c r="M304" s="108">
        <v>2</v>
      </c>
      <c r="N304" s="108"/>
      <c r="O304" s="109"/>
      <c r="P304" s="110"/>
    </row>
    <row r="305" spans="1:20" ht="20.100000000000001" customHeight="1">
      <c r="B305" s="186" t="s">
        <v>390</v>
      </c>
      <c r="C305" s="130"/>
      <c r="D305" s="130"/>
      <c r="E305" s="130"/>
      <c r="F305" s="130"/>
      <c r="G305" s="194">
        <f>IF(OR($J$305&lt;&gt;"",$M$305&lt;&gt;""),SUM($J$305,$M$305),"")</f>
        <v>2</v>
      </c>
      <c r="H305" s="195"/>
      <c r="I305" s="196"/>
      <c r="J305" s="108"/>
      <c r="K305" s="108"/>
      <c r="L305" s="108"/>
      <c r="M305" s="108">
        <v>2</v>
      </c>
      <c r="N305" s="108"/>
      <c r="O305" s="109"/>
      <c r="P305" s="110"/>
    </row>
    <row r="306" spans="1:20" ht="20.100000000000001" customHeight="1" thickBot="1">
      <c r="B306" s="256" t="s">
        <v>159</v>
      </c>
      <c r="C306" s="257"/>
      <c r="D306" s="257"/>
      <c r="E306" s="257"/>
      <c r="F306" s="257"/>
      <c r="G306" s="382" t="str">
        <f>IF(OR($J$306&lt;&gt;"",$M$306&lt;&gt;""),SUM($J$306,$M$306),"")</f>
        <v/>
      </c>
      <c r="H306" s="383"/>
      <c r="I306" s="384"/>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0</v>
      </c>
      <c r="J321" s="47" t="s">
        <v>486</v>
      </c>
      <c r="K321" s="48" t="s">
        <v>434</v>
      </c>
      <c r="L321" s="29">
        <v>9</v>
      </c>
      <c r="M321" s="47" t="s">
        <v>485</v>
      </c>
      <c r="N321" s="29">
        <v>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2561</v>
      </c>
      <c r="M339" s="94"/>
      <c r="N339" s="94"/>
      <c r="O339" s="94"/>
      <c r="P339" s="95"/>
    </row>
    <row r="340" spans="2:20" ht="20.100000000000001" customHeight="1">
      <c r="B340" s="365"/>
      <c r="C340" s="366"/>
      <c r="D340" s="366"/>
      <c r="E340" s="366"/>
      <c r="F340" s="367"/>
      <c r="G340" s="134" t="s">
        <v>440</v>
      </c>
      <c r="H340" s="113"/>
      <c r="I340" s="109" t="s">
        <v>2561</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2583</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v>2</v>
      </c>
      <c r="K345" s="28"/>
      <c r="L345" s="28"/>
      <c r="M345" s="28"/>
      <c r="N345" s="28"/>
      <c r="O345" s="28"/>
      <c r="P345" s="28"/>
      <c r="Q345" s="12"/>
    </row>
    <row r="346" spans="2:20" ht="20.100000000000001" customHeight="1">
      <c r="B346" s="111" t="s">
        <v>181</v>
      </c>
      <c r="C346" s="112"/>
      <c r="D346" s="112"/>
      <c r="E346" s="112"/>
      <c r="F346" s="113"/>
      <c r="G346" s="28"/>
      <c r="H346" s="28"/>
      <c r="I346" s="28"/>
      <c r="J346" s="28">
        <v>2</v>
      </c>
      <c r="K346" s="28"/>
      <c r="L346" s="28"/>
      <c r="M346" s="28"/>
      <c r="N346" s="28"/>
      <c r="O346" s="28"/>
      <c r="P346" s="28"/>
      <c r="Q346" s="12"/>
    </row>
    <row r="347" spans="2:20" ht="20.100000000000001" customHeight="1">
      <c r="B347" s="355" t="s">
        <v>182</v>
      </c>
      <c r="C347" s="356"/>
      <c r="D347" s="101" t="s">
        <v>183</v>
      </c>
      <c r="E347" s="102"/>
      <c r="F347" s="103"/>
      <c r="G347" s="28"/>
      <c r="H347" s="28"/>
      <c r="I347" s="28"/>
      <c r="J347" s="28">
        <v>2</v>
      </c>
      <c r="K347" s="28"/>
      <c r="L347" s="28"/>
      <c r="M347" s="28"/>
      <c r="N347" s="28"/>
      <c r="O347" s="28"/>
      <c r="P347" s="28"/>
      <c r="Q347" s="12"/>
    </row>
    <row r="348" spans="2:20" ht="20.100000000000001" customHeight="1">
      <c r="B348" s="357"/>
      <c r="C348" s="358"/>
      <c r="D348" s="134" t="s">
        <v>184</v>
      </c>
      <c r="E348" s="112"/>
      <c r="F348" s="113"/>
      <c r="G348" s="353"/>
      <c r="H348" s="353"/>
      <c r="I348" s="353"/>
      <c r="J348" s="353">
        <v>1</v>
      </c>
      <c r="K348" s="353"/>
      <c r="L348" s="353"/>
      <c r="M348" s="353"/>
      <c r="N348" s="353"/>
      <c r="O348" s="353"/>
      <c r="P348" s="353"/>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c r="H350" s="353"/>
      <c r="I350" s="353"/>
      <c r="J350" s="353">
        <v>1</v>
      </c>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c r="H352" s="353"/>
      <c r="I352" s="353"/>
      <c r="J352" s="353">
        <v>2</v>
      </c>
      <c r="K352" s="353"/>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2561</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2584</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2585</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2560</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2560</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2586</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2587</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2588</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10" t="s">
        <v>2359</v>
      </c>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t="s">
        <v>2359</v>
      </c>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t="s">
        <v>2359</v>
      </c>
      <c r="N381" s="342"/>
      <c r="O381" s="342"/>
      <c r="P381" s="342"/>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338">
        <v>156000</v>
      </c>
      <c r="J383" s="117"/>
      <c r="K383" s="117"/>
      <c r="L383" s="50" t="s">
        <v>480</v>
      </c>
      <c r="M383" s="338">
        <v>141000</v>
      </c>
      <c r="N383" s="117"/>
      <c r="O383" s="117"/>
      <c r="P383" s="37" t="s">
        <v>480</v>
      </c>
    </row>
    <row r="384" spans="2:20" ht="20.100000000000001" customHeight="1">
      <c r="B384" s="340" t="s">
        <v>204</v>
      </c>
      <c r="C384" s="97"/>
      <c r="D384" s="97"/>
      <c r="E384" s="97"/>
      <c r="F384" s="97"/>
      <c r="G384" s="97"/>
      <c r="H384" s="267"/>
      <c r="I384" s="338">
        <v>120240</v>
      </c>
      <c r="J384" s="117"/>
      <c r="K384" s="117"/>
      <c r="L384" s="50" t="s">
        <v>480</v>
      </c>
      <c r="M384" s="338">
        <v>115240</v>
      </c>
      <c r="N384" s="117"/>
      <c r="O384" s="117"/>
      <c r="P384" s="37" t="s">
        <v>480</v>
      </c>
    </row>
    <row r="385" spans="2:20" ht="20.100000000000001" customHeight="1">
      <c r="B385" s="258"/>
      <c r="C385" s="101" t="s">
        <v>205</v>
      </c>
      <c r="D385" s="102"/>
      <c r="E385" s="102"/>
      <c r="F385" s="102"/>
      <c r="G385" s="102"/>
      <c r="H385" s="103"/>
      <c r="I385" s="338">
        <v>52000</v>
      </c>
      <c r="J385" s="117"/>
      <c r="K385" s="117"/>
      <c r="L385" s="50" t="s">
        <v>480</v>
      </c>
      <c r="M385" s="338">
        <v>47000</v>
      </c>
      <c r="N385" s="117"/>
      <c r="O385" s="117"/>
      <c r="P385" s="37" t="s">
        <v>480</v>
      </c>
    </row>
    <row r="386" spans="2:20" ht="20.100000000000001" customHeight="1">
      <c r="B386" s="186"/>
      <c r="C386" s="339" t="s">
        <v>207</v>
      </c>
      <c r="D386" s="137" t="s">
        <v>206</v>
      </c>
      <c r="E386" s="341"/>
      <c r="F386" s="341"/>
      <c r="G386" s="341"/>
      <c r="H386" s="138"/>
      <c r="I386" s="109"/>
      <c r="J386" s="117"/>
      <c r="K386" s="117"/>
      <c r="L386" s="50" t="s">
        <v>480</v>
      </c>
      <c r="M386" s="109"/>
      <c r="N386" s="117"/>
      <c r="O386" s="117"/>
      <c r="P386" s="37" t="s">
        <v>480</v>
      </c>
    </row>
    <row r="387" spans="2:20" ht="20.100000000000001" customHeight="1">
      <c r="B387" s="186"/>
      <c r="C387" s="339"/>
      <c r="D387" s="339" t="s">
        <v>208</v>
      </c>
      <c r="E387" s="101" t="s">
        <v>216</v>
      </c>
      <c r="F387" s="102"/>
      <c r="G387" s="102"/>
      <c r="H387" s="103"/>
      <c r="I387" s="338">
        <v>34020</v>
      </c>
      <c r="J387" s="117"/>
      <c r="K387" s="117"/>
      <c r="L387" s="50" t="s">
        <v>480</v>
      </c>
      <c r="M387" s="338">
        <v>34020</v>
      </c>
      <c r="N387" s="117"/>
      <c r="O387" s="117"/>
      <c r="P387" s="37" t="s">
        <v>480</v>
      </c>
    </row>
    <row r="388" spans="2:20" ht="20.100000000000001" customHeight="1">
      <c r="B388" s="186"/>
      <c r="C388" s="339"/>
      <c r="D388" s="339"/>
      <c r="E388" s="101" t="s">
        <v>217</v>
      </c>
      <c r="F388" s="102"/>
      <c r="G388" s="102"/>
      <c r="H388" s="103"/>
      <c r="I388" s="338">
        <v>23220</v>
      </c>
      <c r="J388" s="117"/>
      <c r="K388" s="117"/>
      <c r="L388" s="50" t="s">
        <v>480</v>
      </c>
      <c r="M388" s="338">
        <v>23220</v>
      </c>
      <c r="N388" s="117"/>
      <c r="O388" s="117"/>
      <c r="P388" s="37" t="s">
        <v>480</v>
      </c>
    </row>
    <row r="389" spans="2:20" ht="20.100000000000001" customHeight="1">
      <c r="B389" s="186"/>
      <c r="C389" s="339"/>
      <c r="D389" s="339"/>
      <c r="E389" s="101" t="s">
        <v>218</v>
      </c>
      <c r="F389" s="102"/>
      <c r="G389" s="102"/>
      <c r="H389" s="103"/>
      <c r="I389" s="109">
        <v>0</v>
      </c>
      <c r="J389" s="117"/>
      <c r="K389" s="117"/>
      <c r="L389" s="50" t="s">
        <v>480</v>
      </c>
      <c r="M389" s="109">
        <v>0</v>
      </c>
      <c r="N389" s="117"/>
      <c r="O389" s="117"/>
      <c r="P389" s="37" t="s">
        <v>480</v>
      </c>
    </row>
    <row r="390" spans="2:20" ht="20.100000000000001" customHeight="1">
      <c r="B390" s="186"/>
      <c r="C390" s="339"/>
      <c r="D390" s="339"/>
      <c r="E390" s="101" t="s">
        <v>219</v>
      </c>
      <c r="F390" s="102"/>
      <c r="G390" s="102"/>
      <c r="H390" s="103"/>
      <c r="I390" s="338">
        <v>11000</v>
      </c>
      <c r="J390" s="117"/>
      <c r="K390" s="117"/>
      <c r="L390" s="50" t="s">
        <v>480</v>
      </c>
      <c r="M390" s="338">
        <v>11000</v>
      </c>
      <c r="N390" s="117"/>
      <c r="O390" s="117"/>
      <c r="P390" s="37" t="s">
        <v>480</v>
      </c>
    </row>
    <row r="391" spans="2:20" ht="20.100000000000001" customHeight="1">
      <c r="B391" s="186"/>
      <c r="C391" s="339"/>
      <c r="D391" s="339"/>
      <c r="E391" s="101" t="s">
        <v>71</v>
      </c>
      <c r="F391" s="102"/>
      <c r="G391" s="102"/>
      <c r="H391" s="103"/>
      <c r="I391" s="109">
        <v>0</v>
      </c>
      <c r="J391" s="117"/>
      <c r="K391" s="117"/>
      <c r="L391" s="50" t="s">
        <v>480</v>
      </c>
      <c r="M391" s="109">
        <v>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2589</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3</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2590</v>
      </c>
      <c r="H401" s="268"/>
      <c r="I401" s="268"/>
      <c r="J401" s="268"/>
      <c r="K401" s="268"/>
      <c r="L401" s="268"/>
      <c r="M401" s="268"/>
      <c r="N401" s="268"/>
      <c r="O401" s="268"/>
      <c r="P401" s="269"/>
    </row>
    <row r="402" spans="2:20" ht="120" customHeight="1">
      <c r="B402" s="303" t="s">
        <v>216</v>
      </c>
      <c r="C402" s="102"/>
      <c r="D402" s="102"/>
      <c r="E402" s="102"/>
      <c r="F402" s="103"/>
      <c r="G402" s="121" t="s">
        <v>2591</v>
      </c>
      <c r="H402" s="268"/>
      <c r="I402" s="268"/>
      <c r="J402" s="268"/>
      <c r="K402" s="268"/>
      <c r="L402" s="268"/>
      <c r="M402" s="268"/>
      <c r="N402" s="268"/>
      <c r="O402" s="268"/>
      <c r="P402" s="269"/>
    </row>
    <row r="403" spans="2:20" ht="120" customHeight="1">
      <c r="B403" s="303" t="s">
        <v>219</v>
      </c>
      <c r="C403" s="102"/>
      <c r="D403" s="102"/>
      <c r="E403" s="102"/>
      <c r="F403" s="103"/>
      <c r="G403" s="121" t="s">
        <v>2592</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2593</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20</v>
      </c>
      <c r="I431" s="94"/>
      <c r="J431" s="94"/>
      <c r="K431" s="94"/>
      <c r="L431" s="94"/>
      <c r="M431" s="94"/>
      <c r="N431" s="94"/>
      <c r="O431" s="94"/>
      <c r="P431" s="49" t="s">
        <v>476</v>
      </c>
    </row>
    <row r="432" spans="1:20" ht="20.100000000000001" customHeight="1">
      <c r="B432" s="301"/>
      <c r="C432" s="302"/>
      <c r="D432" s="130" t="s">
        <v>245</v>
      </c>
      <c r="E432" s="130"/>
      <c r="F432" s="130"/>
      <c r="G432" s="130"/>
      <c r="H432" s="109">
        <v>13</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2</v>
      </c>
      <c r="I433" s="117"/>
      <c r="J433" s="117"/>
      <c r="K433" s="117"/>
      <c r="L433" s="117"/>
      <c r="M433" s="117"/>
      <c r="N433" s="117"/>
      <c r="O433" s="117"/>
      <c r="P433" s="37" t="s">
        <v>478</v>
      </c>
    </row>
    <row r="434" spans="2:16" ht="20.100000000000001" customHeight="1">
      <c r="B434" s="186"/>
      <c r="C434" s="130"/>
      <c r="D434" s="130" t="s">
        <v>247</v>
      </c>
      <c r="E434" s="130"/>
      <c r="F434" s="130"/>
      <c r="G434" s="130"/>
      <c r="H434" s="109">
        <v>5</v>
      </c>
      <c r="I434" s="117"/>
      <c r="J434" s="117"/>
      <c r="K434" s="117"/>
      <c r="L434" s="117"/>
      <c r="M434" s="117"/>
      <c r="N434" s="117"/>
      <c r="O434" s="117"/>
      <c r="P434" s="37" t="s">
        <v>478</v>
      </c>
    </row>
    <row r="435" spans="2:16" ht="20.100000000000001" customHeight="1">
      <c r="B435" s="186"/>
      <c r="C435" s="130"/>
      <c r="D435" s="130" t="s">
        <v>248</v>
      </c>
      <c r="E435" s="130"/>
      <c r="F435" s="130"/>
      <c r="G435" s="130"/>
      <c r="H435" s="109">
        <v>18</v>
      </c>
      <c r="I435" s="117"/>
      <c r="J435" s="117"/>
      <c r="K435" s="117"/>
      <c r="L435" s="117"/>
      <c r="M435" s="117"/>
      <c r="N435" s="117"/>
      <c r="O435" s="117"/>
      <c r="P435" s="37" t="s">
        <v>478</v>
      </c>
    </row>
    <row r="436" spans="2:16" ht="20.100000000000001" customHeight="1">
      <c r="B436" s="186"/>
      <c r="C436" s="130"/>
      <c r="D436" s="130" t="s">
        <v>249</v>
      </c>
      <c r="E436" s="130"/>
      <c r="F436" s="130"/>
      <c r="G436" s="130"/>
      <c r="H436" s="109">
        <v>8</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3</v>
      </c>
      <c r="I440" s="117"/>
      <c r="J440" s="117"/>
      <c r="K440" s="117"/>
      <c r="L440" s="117"/>
      <c r="M440" s="117"/>
      <c r="N440" s="117"/>
      <c r="O440" s="117"/>
      <c r="P440" s="37" t="s">
        <v>478</v>
      </c>
    </row>
    <row r="441" spans="2:16" ht="20.100000000000001" customHeight="1">
      <c r="B441" s="287"/>
      <c r="C441" s="288"/>
      <c r="D441" s="130" t="s">
        <v>254</v>
      </c>
      <c r="E441" s="130"/>
      <c r="F441" s="130"/>
      <c r="G441" s="130"/>
      <c r="H441" s="109">
        <v>5</v>
      </c>
      <c r="I441" s="117"/>
      <c r="J441" s="117"/>
      <c r="K441" s="117"/>
      <c r="L441" s="117"/>
      <c r="M441" s="117"/>
      <c r="N441" s="117"/>
      <c r="O441" s="117"/>
      <c r="P441" s="37" t="s">
        <v>478</v>
      </c>
    </row>
    <row r="442" spans="2:16" ht="20.100000000000001" customHeight="1">
      <c r="B442" s="287"/>
      <c r="C442" s="288"/>
      <c r="D442" s="130" t="s">
        <v>255</v>
      </c>
      <c r="E442" s="130"/>
      <c r="F442" s="130"/>
      <c r="G442" s="130"/>
      <c r="H442" s="109">
        <v>9</v>
      </c>
      <c r="I442" s="117"/>
      <c r="J442" s="117"/>
      <c r="K442" s="117"/>
      <c r="L442" s="117"/>
      <c r="M442" s="117"/>
      <c r="N442" s="117"/>
      <c r="O442" s="117"/>
      <c r="P442" s="37" t="s">
        <v>478</v>
      </c>
    </row>
    <row r="443" spans="2:16" ht="20.100000000000001" customHeight="1">
      <c r="B443" s="287"/>
      <c r="C443" s="288"/>
      <c r="D443" s="130" t="s">
        <v>256</v>
      </c>
      <c r="E443" s="130"/>
      <c r="F443" s="130"/>
      <c r="G443" s="130"/>
      <c r="H443" s="109">
        <v>8</v>
      </c>
      <c r="I443" s="117"/>
      <c r="J443" s="117"/>
      <c r="K443" s="117"/>
      <c r="L443" s="117"/>
      <c r="M443" s="117"/>
      <c r="N443" s="117"/>
      <c r="O443" s="117"/>
      <c r="P443" s="37" t="s">
        <v>478</v>
      </c>
    </row>
    <row r="444" spans="2:16" ht="20.100000000000001" customHeight="1">
      <c r="B444" s="289"/>
      <c r="C444" s="290"/>
      <c r="D444" s="130" t="s">
        <v>257</v>
      </c>
      <c r="E444" s="130"/>
      <c r="F444" s="130"/>
      <c r="G444" s="130"/>
      <c r="H444" s="109">
        <v>8</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6</v>
      </c>
      <c r="I445" s="117"/>
      <c r="J445" s="117"/>
      <c r="K445" s="117"/>
      <c r="L445" s="117"/>
      <c r="M445" s="117"/>
      <c r="N445" s="117"/>
      <c r="O445" s="117"/>
      <c r="P445" s="37" t="s">
        <v>478</v>
      </c>
    </row>
    <row r="446" spans="2:16" ht="20.100000000000001" customHeight="1">
      <c r="B446" s="186"/>
      <c r="C446" s="130"/>
      <c r="D446" s="130" t="s">
        <v>259</v>
      </c>
      <c r="E446" s="130"/>
      <c r="F446" s="130"/>
      <c r="G446" s="130"/>
      <c r="H446" s="109">
        <v>3</v>
      </c>
      <c r="I446" s="117"/>
      <c r="J446" s="117"/>
      <c r="K446" s="117"/>
      <c r="L446" s="117"/>
      <c r="M446" s="117"/>
      <c r="N446" s="117"/>
      <c r="O446" s="117"/>
      <c r="P446" s="37" t="s">
        <v>478</v>
      </c>
    </row>
    <row r="447" spans="2:16" ht="20.100000000000001" customHeight="1">
      <c r="B447" s="186"/>
      <c r="C447" s="130"/>
      <c r="D447" s="130" t="s">
        <v>260</v>
      </c>
      <c r="E447" s="130"/>
      <c r="F447" s="130"/>
      <c r="G447" s="130"/>
      <c r="H447" s="109">
        <v>18</v>
      </c>
      <c r="I447" s="117"/>
      <c r="J447" s="117"/>
      <c r="K447" s="117"/>
      <c r="L447" s="117"/>
      <c r="M447" s="117"/>
      <c r="N447" s="117"/>
      <c r="O447" s="117"/>
      <c r="P447" s="37" t="s">
        <v>478</v>
      </c>
    </row>
    <row r="448" spans="2:16" ht="20.100000000000001" customHeight="1">
      <c r="B448" s="186"/>
      <c r="C448" s="130"/>
      <c r="D448" s="130" t="s">
        <v>261</v>
      </c>
      <c r="E448" s="130"/>
      <c r="F448" s="130"/>
      <c r="G448" s="130"/>
      <c r="H448" s="109">
        <v>4</v>
      </c>
      <c r="I448" s="117"/>
      <c r="J448" s="117"/>
      <c r="K448" s="117"/>
      <c r="L448" s="117"/>
      <c r="M448" s="117"/>
      <c r="N448" s="117"/>
      <c r="O448" s="117"/>
      <c r="P448" s="37" t="s">
        <v>478</v>
      </c>
    </row>
    <row r="449" spans="2:20" ht="20.100000000000001" customHeight="1">
      <c r="B449" s="186"/>
      <c r="C449" s="130"/>
      <c r="D449" s="130" t="s">
        <v>262</v>
      </c>
      <c r="E449" s="130"/>
      <c r="F449" s="130"/>
      <c r="G449" s="130"/>
      <c r="H449" s="109">
        <v>2</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79.900000000000006</v>
      </c>
      <c r="I453" s="94"/>
      <c r="J453" s="94"/>
      <c r="K453" s="94"/>
      <c r="L453" s="94"/>
      <c r="M453" s="94"/>
      <c r="N453" s="94"/>
      <c r="O453" s="94"/>
      <c r="P453" s="49" t="s">
        <v>484</v>
      </c>
    </row>
    <row r="454" spans="2:20" ht="20.100000000000001" customHeight="1">
      <c r="B454" s="186" t="s">
        <v>266</v>
      </c>
      <c r="C454" s="130"/>
      <c r="D454" s="130"/>
      <c r="E454" s="130"/>
      <c r="F454" s="130"/>
      <c r="G454" s="130"/>
      <c r="H454" s="109">
        <v>33</v>
      </c>
      <c r="I454" s="117"/>
      <c r="J454" s="117"/>
      <c r="K454" s="117"/>
      <c r="L454" s="117"/>
      <c r="M454" s="117"/>
      <c r="N454" s="117"/>
      <c r="O454" s="117"/>
      <c r="P454" s="37" t="s">
        <v>476</v>
      </c>
    </row>
    <row r="455" spans="2:20" ht="20.100000000000001" customHeight="1">
      <c r="B455" s="186" t="s">
        <v>267</v>
      </c>
      <c r="C455" s="130"/>
      <c r="D455" s="130"/>
      <c r="E455" s="130"/>
      <c r="F455" s="130"/>
      <c r="G455" s="130"/>
      <c r="H455" s="109">
        <v>100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0</v>
      </c>
      <c r="I461" s="117"/>
      <c r="J461" s="117"/>
      <c r="K461" s="117"/>
      <c r="L461" s="117"/>
      <c r="M461" s="117"/>
      <c r="N461" s="117"/>
      <c r="O461" s="117"/>
      <c r="P461" s="37" t="s">
        <v>478</v>
      </c>
    </row>
    <row r="462" spans="2:20" ht="20.100000000000001" customHeight="1">
      <c r="B462" s="283"/>
      <c r="C462" s="284"/>
      <c r="D462" s="284"/>
      <c r="E462" s="130" t="s">
        <v>277</v>
      </c>
      <c r="F462" s="130"/>
      <c r="G462" s="130"/>
      <c r="H462" s="109">
        <v>0</v>
      </c>
      <c r="I462" s="117"/>
      <c r="J462" s="117"/>
      <c r="K462" s="117"/>
      <c r="L462" s="117"/>
      <c r="M462" s="117"/>
      <c r="N462" s="117"/>
      <c r="O462" s="117"/>
      <c r="P462" s="37" t="s">
        <v>478</v>
      </c>
    </row>
    <row r="463" spans="2:20" ht="20.100000000000001" customHeight="1">
      <c r="B463" s="283"/>
      <c r="C463" s="284"/>
      <c r="D463" s="284"/>
      <c r="E463" s="130" t="s">
        <v>414</v>
      </c>
      <c r="F463" s="130"/>
      <c r="G463" s="130"/>
      <c r="H463" s="109">
        <v>6</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0</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t="s">
        <v>2594</v>
      </c>
      <c r="I475" s="268"/>
      <c r="J475" s="268"/>
      <c r="K475" s="268"/>
      <c r="L475" s="268"/>
      <c r="M475" s="268"/>
      <c r="N475" s="268"/>
      <c r="O475" s="268"/>
      <c r="P475" s="269"/>
    </row>
    <row r="476" spans="1:20" ht="20.100000000000001" customHeight="1">
      <c r="B476" s="280"/>
      <c r="C476" s="101" t="s">
        <v>14</v>
      </c>
      <c r="D476" s="102"/>
      <c r="E476" s="102"/>
      <c r="F476" s="102"/>
      <c r="G476" s="103"/>
      <c r="H476" s="217" t="s">
        <v>2536</v>
      </c>
      <c r="I476" s="132"/>
      <c r="J476" s="35" t="s">
        <v>468</v>
      </c>
      <c r="K476" s="132" t="s">
        <v>2550</v>
      </c>
      <c r="L476" s="132"/>
      <c r="M476" s="35" t="s">
        <v>468</v>
      </c>
      <c r="N476" s="132" t="s">
        <v>2551</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 customHeight="1">
      <c r="B480" s="280"/>
      <c r="C480" s="101" t="s">
        <v>284</v>
      </c>
      <c r="D480" s="102"/>
      <c r="E480" s="102"/>
      <c r="F480" s="102"/>
      <c r="G480" s="103"/>
      <c r="H480" s="121" t="s">
        <v>2595</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t="s">
        <v>2596</v>
      </c>
      <c r="I482" s="268"/>
      <c r="J482" s="268"/>
      <c r="K482" s="268"/>
      <c r="L482" s="268"/>
      <c r="M482" s="268"/>
      <c r="N482" s="268"/>
      <c r="O482" s="268"/>
      <c r="P482" s="269"/>
    </row>
    <row r="483" spans="2:16" ht="20.100000000000001" customHeight="1">
      <c r="B483" s="273"/>
      <c r="C483" s="101" t="s">
        <v>14</v>
      </c>
      <c r="D483" s="102"/>
      <c r="E483" s="102"/>
      <c r="F483" s="102"/>
      <c r="G483" s="103"/>
      <c r="H483" s="217" t="s">
        <v>2536</v>
      </c>
      <c r="I483" s="132"/>
      <c r="J483" s="35" t="s">
        <v>468</v>
      </c>
      <c r="K483" s="132" t="s">
        <v>2537</v>
      </c>
      <c r="L483" s="132"/>
      <c r="M483" s="35" t="s">
        <v>468</v>
      </c>
      <c r="N483" s="132" t="s">
        <v>2538</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v>9</v>
      </c>
      <c r="I485" s="35" t="s">
        <v>485</v>
      </c>
      <c r="J485" s="24">
        <v>0</v>
      </c>
      <c r="K485" s="35" t="s">
        <v>486</v>
      </c>
      <c r="L485" s="56" t="s">
        <v>434</v>
      </c>
      <c r="M485" s="24">
        <v>18</v>
      </c>
      <c r="N485" s="35" t="s">
        <v>485</v>
      </c>
      <c r="O485" s="24">
        <v>0</v>
      </c>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 customHeight="1">
      <c r="B487" s="273"/>
      <c r="C487" s="96" t="s">
        <v>284</v>
      </c>
      <c r="D487" s="97"/>
      <c r="E487" s="97"/>
      <c r="F487" s="97"/>
      <c r="G487" s="267"/>
      <c r="H487" s="121" t="s">
        <v>2597</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t="s">
        <v>2598</v>
      </c>
      <c r="I489" s="268"/>
      <c r="J489" s="268"/>
      <c r="K489" s="268"/>
      <c r="L489" s="268"/>
      <c r="M489" s="268"/>
      <c r="N489" s="268"/>
      <c r="O489" s="268"/>
      <c r="P489" s="269"/>
    </row>
    <row r="490" spans="2:16" ht="20.100000000000001" customHeight="1">
      <c r="B490" s="273"/>
      <c r="C490" s="101" t="s">
        <v>14</v>
      </c>
      <c r="D490" s="102"/>
      <c r="E490" s="102"/>
      <c r="F490" s="102"/>
      <c r="G490" s="103"/>
      <c r="H490" s="217" t="s">
        <v>2536</v>
      </c>
      <c r="I490" s="132"/>
      <c r="J490" s="35" t="s">
        <v>468</v>
      </c>
      <c r="K490" s="132" t="s">
        <v>2602</v>
      </c>
      <c r="L490" s="132"/>
      <c r="M490" s="35" t="s">
        <v>468</v>
      </c>
      <c r="N490" s="132" t="s">
        <v>2603</v>
      </c>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t="s">
        <v>2601</v>
      </c>
      <c r="I496" s="268"/>
      <c r="J496" s="268"/>
      <c r="K496" s="268"/>
      <c r="L496" s="268"/>
      <c r="M496" s="268"/>
      <c r="N496" s="268"/>
      <c r="O496" s="268"/>
      <c r="P496" s="269"/>
    </row>
    <row r="497" spans="2:20" ht="20.100000000000001" customHeight="1">
      <c r="B497" s="273"/>
      <c r="C497" s="101" t="s">
        <v>14</v>
      </c>
      <c r="D497" s="102"/>
      <c r="E497" s="102"/>
      <c r="F497" s="102"/>
      <c r="G497" s="103"/>
      <c r="H497" s="217" t="s">
        <v>2536</v>
      </c>
      <c r="I497" s="132"/>
      <c r="J497" s="35" t="s">
        <v>468</v>
      </c>
      <c r="K497" s="132" t="s">
        <v>2599</v>
      </c>
      <c r="L497" s="132"/>
      <c r="M497" s="35" t="s">
        <v>468</v>
      </c>
      <c r="N497" s="132" t="s">
        <v>2600</v>
      </c>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2561</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2604</v>
      </c>
      <c r="M513" s="105"/>
      <c r="N513" s="105"/>
      <c r="O513" s="106"/>
      <c r="P513" s="107"/>
    </row>
    <row r="514" spans="2:20" ht="20.100000000000001" customHeight="1">
      <c r="B514" s="111" t="s">
        <v>287</v>
      </c>
      <c r="C514" s="112"/>
      <c r="D514" s="112"/>
      <c r="E514" s="112"/>
      <c r="F514" s="112"/>
      <c r="G514" s="113"/>
      <c r="H514" s="109" t="s">
        <v>2561</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2605</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2560</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t="s">
        <v>2560</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2606</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2606</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2607</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2607</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2607</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2561</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2561</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2561</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2561</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2561</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2561</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2561</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2561</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2561</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2561</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2561</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2561</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2561</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2561</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2561</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2561</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2560</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2561</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2560</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2560</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18" zoomScaleNormal="85" zoomScaleSheetLayoutView="100" workbookViewId="0">
      <selection activeCell="M26" sqref="M26:Q26"/>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2358</v>
      </c>
      <c r="I4" s="496"/>
      <c r="J4" s="497" t="s">
        <v>2608</v>
      </c>
      <c r="K4" s="498"/>
      <c r="L4" s="498"/>
      <c r="M4" s="497" t="s">
        <v>2609</v>
      </c>
      <c r="N4" s="498"/>
      <c r="O4" s="498"/>
      <c r="P4" s="498"/>
      <c r="Q4" s="498"/>
      <c r="R4" s="65"/>
      <c r="S4" s="25"/>
      <c r="T4" s="12"/>
    </row>
    <row r="5" spans="1:23" ht="50.1" customHeight="1">
      <c r="B5" s="526"/>
      <c r="C5" s="505" t="s">
        <v>308</v>
      </c>
      <c r="D5" s="505"/>
      <c r="E5" s="505"/>
      <c r="F5" s="505"/>
      <c r="G5" s="505"/>
      <c r="H5" s="495" t="s">
        <v>2359</v>
      </c>
      <c r="I5" s="496"/>
      <c r="J5" s="497"/>
      <c r="K5" s="498"/>
      <c r="L5" s="498"/>
      <c r="M5" s="497"/>
      <c r="N5" s="498"/>
      <c r="O5" s="498"/>
      <c r="P5" s="498"/>
      <c r="Q5" s="498"/>
      <c r="R5" s="65"/>
      <c r="S5" s="25"/>
    </row>
    <row r="6" spans="1:23" ht="50.1" customHeight="1">
      <c r="B6" s="526"/>
      <c r="C6" s="505" t="s">
        <v>309</v>
      </c>
      <c r="D6" s="505"/>
      <c r="E6" s="505"/>
      <c r="F6" s="505"/>
      <c r="G6" s="505"/>
      <c r="H6" s="495" t="s">
        <v>2358</v>
      </c>
      <c r="I6" s="496"/>
      <c r="J6" s="497" t="s">
        <v>2610</v>
      </c>
      <c r="K6" s="498"/>
      <c r="L6" s="498"/>
      <c r="M6" s="497" t="s">
        <v>2611</v>
      </c>
      <c r="N6" s="498"/>
      <c r="O6" s="498"/>
      <c r="P6" s="498"/>
      <c r="Q6" s="498"/>
      <c r="R6" s="65"/>
      <c r="S6" s="25"/>
    </row>
    <row r="7" spans="1:23" ht="50.1" customHeight="1">
      <c r="B7" s="526"/>
      <c r="C7" s="505" t="s">
        <v>310</v>
      </c>
      <c r="D7" s="505"/>
      <c r="E7" s="505"/>
      <c r="F7" s="505"/>
      <c r="G7" s="505"/>
      <c r="H7" s="495" t="s">
        <v>2358</v>
      </c>
      <c r="I7" s="496"/>
      <c r="J7" s="497" t="s">
        <v>2610</v>
      </c>
      <c r="K7" s="498"/>
      <c r="L7" s="498"/>
      <c r="M7" s="497" t="s">
        <v>2611</v>
      </c>
      <c r="N7" s="498"/>
      <c r="O7" s="498"/>
      <c r="P7" s="498"/>
      <c r="Q7" s="498"/>
      <c r="R7" s="65"/>
      <c r="S7" s="25"/>
    </row>
    <row r="8" spans="1:23" ht="50.1" customHeight="1">
      <c r="B8" s="526"/>
      <c r="C8" s="505" t="s">
        <v>311</v>
      </c>
      <c r="D8" s="505"/>
      <c r="E8" s="505"/>
      <c r="F8" s="505"/>
      <c r="G8" s="505"/>
      <c r="H8" s="495" t="s">
        <v>2359</v>
      </c>
      <c r="I8" s="496"/>
      <c r="J8" s="497"/>
      <c r="K8" s="498"/>
      <c r="L8" s="498"/>
      <c r="M8" s="497"/>
      <c r="N8" s="498"/>
      <c r="O8" s="498"/>
      <c r="P8" s="498"/>
      <c r="Q8" s="498"/>
      <c r="R8" s="65"/>
      <c r="S8" s="25"/>
    </row>
    <row r="9" spans="1:23" ht="50.1" customHeight="1">
      <c r="B9" s="526"/>
      <c r="C9" s="505" t="s">
        <v>312</v>
      </c>
      <c r="D9" s="505"/>
      <c r="E9" s="505"/>
      <c r="F9" s="505"/>
      <c r="G9" s="505"/>
      <c r="H9" s="495" t="s">
        <v>2358</v>
      </c>
      <c r="I9" s="496"/>
      <c r="J9" s="497" t="s">
        <v>2612</v>
      </c>
      <c r="K9" s="498"/>
      <c r="L9" s="498"/>
      <c r="M9" s="497" t="s">
        <v>2613</v>
      </c>
      <c r="N9" s="498"/>
      <c r="O9" s="498"/>
      <c r="P9" s="498"/>
      <c r="Q9" s="498"/>
      <c r="R9" s="65"/>
      <c r="S9" s="25"/>
    </row>
    <row r="10" spans="1:23" ht="50.1" customHeight="1">
      <c r="B10" s="526"/>
      <c r="C10" s="505" t="s">
        <v>313</v>
      </c>
      <c r="D10" s="505"/>
      <c r="E10" s="505"/>
      <c r="F10" s="505"/>
      <c r="G10" s="505"/>
      <c r="H10" s="495" t="s">
        <v>2359</v>
      </c>
      <c r="I10" s="496"/>
      <c r="J10" s="497"/>
      <c r="K10" s="498"/>
      <c r="L10" s="498"/>
      <c r="M10" s="497"/>
      <c r="N10" s="498"/>
      <c r="O10" s="498"/>
      <c r="P10" s="498"/>
      <c r="Q10" s="498"/>
      <c r="R10" s="65"/>
      <c r="S10" s="25"/>
    </row>
    <row r="11" spans="1:23" ht="50.1" customHeight="1">
      <c r="B11" s="526"/>
      <c r="C11" s="505" t="s">
        <v>314</v>
      </c>
      <c r="D11" s="505"/>
      <c r="E11" s="505"/>
      <c r="F11" s="505"/>
      <c r="G11" s="505"/>
      <c r="H11" s="495" t="s">
        <v>2359</v>
      </c>
      <c r="I11" s="496"/>
      <c r="J11" s="497"/>
      <c r="K11" s="498"/>
      <c r="L11" s="498"/>
      <c r="M11" s="497"/>
      <c r="N11" s="498"/>
      <c r="O11" s="498"/>
      <c r="P11" s="498"/>
      <c r="Q11" s="498"/>
      <c r="R11" s="65"/>
      <c r="S11" s="25"/>
    </row>
    <row r="12" spans="1:23" ht="50.1" customHeight="1">
      <c r="B12" s="526"/>
      <c r="C12" s="505" t="s">
        <v>315</v>
      </c>
      <c r="D12" s="505"/>
      <c r="E12" s="505"/>
      <c r="F12" s="505"/>
      <c r="G12" s="505"/>
      <c r="H12" s="495" t="s">
        <v>2359</v>
      </c>
      <c r="I12" s="496"/>
      <c r="J12" s="497"/>
      <c r="K12" s="498"/>
      <c r="L12" s="498"/>
      <c r="M12" s="497"/>
      <c r="N12" s="498"/>
      <c r="O12" s="498"/>
      <c r="P12" s="498"/>
      <c r="Q12" s="498"/>
      <c r="R12" s="65"/>
      <c r="S12" s="25"/>
    </row>
    <row r="13" spans="1:23" ht="50.1" customHeight="1">
      <c r="B13" s="526"/>
      <c r="C13" s="505" t="s">
        <v>316</v>
      </c>
      <c r="D13" s="505"/>
      <c r="E13" s="505"/>
      <c r="F13" s="505"/>
      <c r="G13" s="505"/>
      <c r="H13" s="495" t="s">
        <v>2359</v>
      </c>
      <c r="I13" s="496"/>
      <c r="J13" s="497"/>
      <c r="K13" s="498"/>
      <c r="L13" s="498"/>
      <c r="M13" s="497"/>
      <c r="N13" s="498"/>
      <c r="O13" s="498"/>
      <c r="P13" s="498"/>
      <c r="Q13" s="498"/>
      <c r="R13" s="65"/>
      <c r="S13" s="25"/>
    </row>
    <row r="14" spans="1:23" ht="50.1" customHeight="1">
      <c r="B14" s="526"/>
      <c r="C14" s="505" t="s">
        <v>317</v>
      </c>
      <c r="D14" s="505"/>
      <c r="E14" s="505"/>
      <c r="F14" s="505"/>
      <c r="G14" s="505"/>
      <c r="H14" s="495" t="s">
        <v>2359</v>
      </c>
      <c r="I14" s="496"/>
      <c r="J14" s="497"/>
      <c r="K14" s="498"/>
      <c r="L14" s="498"/>
      <c r="M14" s="497"/>
      <c r="N14" s="498"/>
      <c r="O14" s="498"/>
      <c r="P14" s="498"/>
      <c r="Q14" s="498"/>
      <c r="R14" s="65"/>
      <c r="S14" s="25"/>
    </row>
    <row r="15" spans="1:23" ht="50.1" customHeight="1" thickBot="1">
      <c r="B15" s="527"/>
      <c r="C15" s="535" t="s">
        <v>318</v>
      </c>
      <c r="D15" s="535"/>
      <c r="E15" s="535"/>
      <c r="F15" s="535"/>
      <c r="G15" s="535"/>
      <c r="H15" s="499" t="s">
        <v>2359</v>
      </c>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2359</v>
      </c>
      <c r="I17" s="496"/>
      <c r="J17" s="497"/>
      <c r="K17" s="498"/>
      <c r="L17" s="498"/>
      <c r="M17" s="497"/>
      <c r="N17" s="498"/>
      <c r="O17" s="498"/>
      <c r="P17" s="498"/>
      <c r="Q17" s="498"/>
      <c r="R17" s="65"/>
      <c r="S17" s="25"/>
    </row>
    <row r="18" spans="2:19" ht="50.1" customHeight="1">
      <c r="B18" s="59"/>
      <c r="C18" s="505" t="s">
        <v>341</v>
      </c>
      <c r="D18" s="505"/>
      <c r="E18" s="505"/>
      <c r="F18" s="505"/>
      <c r="G18" s="505"/>
      <c r="H18" s="495" t="s">
        <v>2359</v>
      </c>
      <c r="I18" s="496"/>
      <c r="J18" s="497"/>
      <c r="K18" s="498"/>
      <c r="L18" s="498"/>
      <c r="M18" s="497"/>
      <c r="N18" s="498"/>
      <c r="O18" s="498"/>
      <c r="P18" s="498"/>
      <c r="Q18" s="498"/>
      <c r="R18" s="65"/>
      <c r="S18" s="25"/>
    </row>
    <row r="19" spans="2:19" ht="50.1" customHeight="1">
      <c r="B19" s="59"/>
      <c r="C19" s="531" t="s">
        <v>405</v>
      </c>
      <c r="D19" s="532"/>
      <c r="E19" s="532"/>
      <c r="F19" s="532"/>
      <c r="G19" s="533"/>
      <c r="H19" s="495" t="s">
        <v>2359</v>
      </c>
      <c r="I19" s="496"/>
      <c r="J19" s="497"/>
      <c r="K19" s="498"/>
      <c r="L19" s="498"/>
      <c r="M19" s="497"/>
      <c r="N19" s="498"/>
      <c r="O19" s="498"/>
      <c r="P19" s="498"/>
      <c r="Q19" s="498"/>
      <c r="R19" s="65"/>
      <c r="S19" s="25"/>
    </row>
    <row r="20" spans="2:19" ht="50.1" customHeight="1">
      <c r="B20" s="59"/>
      <c r="C20" s="505" t="s">
        <v>334</v>
      </c>
      <c r="D20" s="505"/>
      <c r="E20" s="505"/>
      <c r="F20" s="505"/>
      <c r="G20" s="505"/>
      <c r="H20" s="495" t="s">
        <v>2359</v>
      </c>
      <c r="I20" s="496"/>
      <c r="J20" s="497"/>
      <c r="K20" s="498"/>
      <c r="L20" s="498"/>
      <c r="M20" s="497"/>
      <c r="N20" s="498"/>
      <c r="O20" s="498"/>
      <c r="P20" s="498"/>
      <c r="Q20" s="498"/>
      <c r="R20" s="65"/>
      <c r="S20" s="25"/>
    </row>
    <row r="21" spans="2:19" ht="50.1" customHeight="1">
      <c r="B21" s="59"/>
      <c r="C21" s="505" t="s">
        <v>338</v>
      </c>
      <c r="D21" s="505"/>
      <c r="E21" s="505"/>
      <c r="F21" s="505"/>
      <c r="G21" s="505"/>
      <c r="H21" s="495" t="s">
        <v>2359</v>
      </c>
      <c r="I21" s="496"/>
      <c r="J21" s="497"/>
      <c r="K21" s="498"/>
      <c r="L21" s="498"/>
      <c r="M21" s="497"/>
      <c r="N21" s="498"/>
      <c r="O21" s="498"/>
      <c r="P21" s="498"/>
      <c r="Q21" s="498"/>
      <c r="R21" s="65"/>
      <c r="S21" s="25"/>
    </row>
    <row r="22" spans="2:19" ht="50.1" customHeight="1">
      <c r="B22" s="59"/>
      <c r="C22" s="505" t="s">
        <v>337</v>
      </c>
      <c r="D22" s="505"/>
      <c r="E22" s="505"/>
      <c r="F22" s="505"/>
      <c r="G22" s="505"/>
      <c r="H22" s="495" t="s">
        <v>2359</v>
      </c>
      <c r="I22" s="496"/>
      <c r="J22" s="497"/>
      <c r="K22" s="498"/>
      <c r="L22" s="498"/>
      <c r="M22" s="497"/>
      <c r="N22" s="498"/>
      <c r="O22" s="498"/>
      <c r="P22" s="498"/>
      <c r="Q22" s="498"/>
      <c r="R22" s="65"/>
      <c r="S22" s="25"/>
    </row>
    <row r="23" spans="2:19" ht="50.1" customHeight="1">
      <c r="B23" s="59"/>
      <c r="C23" s="505" t="s">
        <v>342</v>
      </c>
      <c r="D23" s="505"/>
      <c r="E23" s="505"/>
      <c r="F23" s="505"/>
      <c r="G23" s="505"/>
      <c r="H23" s="495" t="s">
        <v>2359</v>
      </c>
      <c r="I23" s="496"/>
      <c r="J23" s="497"/>
      <c r="K23" s="498"/>
      <c r="L23" s="498"/>
      <c r="M23" s="497"/>
      <c r="N23" s="498"/>
      <c r="O23" s="498"/>
      <c r="P23" s="498"/>
      <c r="Q23" s="498"/>
      <c r="R23" s="65"/>
      <c r="S23" s="25"/>
    </row>
    <row r="24" spans="2:19" ht="50.1" customHeight="1">
      <c r="B24" s="59"/>
      <c r="C24" s="505" t="s">
        <v>395</v>
      </c>
      <c r="D24" s="505"/>
      <c r="E24" s="505"/>
      <c r="F24" s="505"/>
      <c r="G24" s="505"/>
      <c r="H24" s="495" t="s">
        <v>2359</v>
      </c>
      <c r="I24" s="496"/>
      <c r="J24" s="497"/>
      <c r="K24" s="498"/>
      <c r="L24" s="498"/>
      <c r="M24" s="497"/>
      <c r="N24" s="498"/>
      <c r="O24" s="498"/>
      <c r="P24" s="498"/>
      <c r="Q24" s="498"/>
      <c r="R24" s="65"/>
      <c r="S24" s="25"/>
    </row>
    <row r="25" spans="2:19" ht="50.1" customHeight="1" thickBot="1">
      <c r="B25" s="59"/>
      <c r="C25" s="517" t="s">
        <v>339</v>
      </c>
      <c r="D25" s="517"/>
      <c r="E25" s="517"/>
      <c r="F25" s="517"/>
      <c r="G25" s="517"/>
      <c r="H25" s="499" t="s">
        <v>2359</v>
      </c>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2358</v>
      </c>
      <c r="I26" s="502"/>
      <c r="J26" s="521" t="s">
        <v>2608</v>
      </c>
      <c r="K26" s="522"/>
      <c r="L26" s="522"/>
      <c r="M26" s="521" t="s">
        <v>2609</v>
      </c>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2359</v>
      </c>
      <c r="I28" s="496"/>
      <c r="J28" s="497"/>
      <c r="K28" s="498"/>
      <c r="L28" s="498"/>
      <c r="M28" s="497"/>
      <c r="N28" s="498"/>
      <c r="O28" s="498"/>
      <c r="P28" s="498"/>
      <c r="Q28" s="498"/>
      <c r="R28" s="65"/>
      <c r="S28" s="25"/>
    </row>
    <row r="29" spans="2:19" ht="50.1" customHeight="1">
      <c r="B29" s="59"/>
      <c r="C29" s="505" t="s">
        <v>323</v>
      </c>
      <c r="D29" s="505"/>
      <c r="E29" s="505"/>
      <c r="F29" s="505"/>
      <c r="G29" s="505"/>
      <c r="H29" s="495" t="s">
        <v>2359</v>
      </c>
      <c r="I29" s="496"/>
      <c r="J29" s="497"/>
      <c r="K29" s="498"/>
      <c r="L29" s="498"/>
      <c r="M29" s="497"/>
      <c r="N29" s="498"/>
      <c r="O29" s="498"/>
      <c r="P29" s="498"/>
      <c r="Q29" s="498"/>
      <c r="R29" s="65"/>
      <c r="S29" s="25"/>
    </row>
    <row r="30" spans="2:19" ht="50.1" customHeight="1">
      <c r="B30" s="59"/>
      <c r="C30" s="505" t="s">
        <v>324</v>
      </c>
      <c r="D30" s="505"/>
      <c r="E30" s="505"/>
      <c r="F30" s="505"/>
      <c r="G30" s="505"/>
      <c r="H30" s="495" t="s">
        <v>2359</v>
      </c>
      <c r="I30" s="496"/>
      <c r="J30" s="497"/>
      <c r="K30" s="498"/>
      <c r="L30" s="498"/>
      <c r="M30" s="497"/>
      <c r="N30" s="498"/>
      <c r="O30" s="498"/>
      <c r="P30" s="498"/>
      <c r="Q30" s="498"/>
      <c r="R30" s="65"/>
      <c r="S30" s="25"/>
    </row>
    <row r="31" spans="2:19" ht="50.1" customHeight="1">
      <c r="B31" s="59"/>
      <c r="C31" s="505" t="s">
        <v>325</v>
      </c>
      <c r="D31" s="505"/>
      <c r="E31" s="505"/>
      <c r="F31" s="505"/>
      <c r="G31" s="505"/>
      <c r="H31" s="495" t="s">
        <v>2359</v>
      </c>
      <c r="I31" s="496"/>
      <c r="J31" s="497"/>
      <c r="K31" s="498"/>
      <c r="L31" s="498"/>
      <c r="M31" s="497"/>
      <c r="N31" s="498"/>
      <c r="O31" s="498"/>
      <c r="P31" s="498"/>
      <c r="Q31" s="498"/>
      <c r="R31" s="65"/>
      <c r="S31" s="25"/>
    </row>
    <row r="32" spans="2:19" ht="50.1" customHeight="1">
      <c r="B32" s="59"/>
      <c r="C32" s="505" t="s">
        <v>326</v>
      </c>
      <c r="D32" s="505"/>
      <c r="E32" s="505"/>
      <c r="F32" s="505"/>
      <c r="G32" s="505"/>
      <c r="H32" s="495" t="s">
        <v>2359</v>
      </c>
      <c r="I32" s="496"/>
      <c r="J32" s="497"/>
      <c r="K32" s="498"/>
      <c r="L32" s="498"/>
      <c r="M32" s="497"/>
      <c r="N32" s="498"/>
      <c r="O32" s="498"/>
      <c r="P32" s="498"/>
      <c r="Q32" s="498"/>
      <c r="R32" s="65"/>
      <c r="S32" s="25"/>
    </row>
    <row r="33" spans="2:19" ht="50.1" customHeight="1">
      <c r="B33" s="59"/>
      <c r="C33" s="505" t="s">
        <v>327</v>
      </c>
      <c r="D33" s="505"/>
      <c r="E33" s="505"/>
      <c r="F33" s="505"/>
      <c r="G33" s="505"/>
      <c r="H33" s="495" t="s">
        <v>2359</v>
      </c>
      <c r="I33" s="496"/>
      <c r="J33" s="497"/>
      <c r="K33" s="498"/>
      <c r="L33" s="498"/>
      <c r="M33" s="497"/>
      <c r="N33" s="498"/>
      <c r="O33" s="498"/>
      <c r="P33" s="498"/>
      <c r="Q33" s="498"/>
      <c r="R33" s="65"/>
      <c r="S33" s="25"/>
    </row>
    <row r="34" spans="2:19" ht="50.1" customHeight="1">
      <c r="B34" s="59"/>
      <c r="C34" s="505" t="s">
        <v>328</v>
      </c>
      <c r="D34" s="505"/>
      <c r="E34" s="505"/>
      <c r="F34" s="505"/>
      <c r="G34" s="505"/>
      <c r="H34" s="495" t="s">
        <v>2359</v>
      </c>
      <c r="I34" s="496"/>
      <c r="J34" s="497"/>
      <c r="K34" s="498"/>
      <c r="L34" s="498"/>
      <c r="M34" s="497"/>
      <c r="N34" s="498"/>
      <c r="O34" s="498"/>
      <c r="P34" s="498"/>
      <c r="Q34" s="498"/>
      <c r="R34" s="65"/>
      <c r="S34" s="25"/>
    </row>
    <row r="35" spans="2:19" ht="50.1" customHeight="1">
      <c r="B35" s="59"/>
      <c r="C35" s="505" t="s">
        <v>329</v>
      </c>
      <c r="D35" s="505"/>
      <c r="E35" s="505"/>
      <c r="F35" s="505"/>
      <c r="G35" s="505"/>
      <c r="H35" s="495" t="s">
        <v>2359</v>
      </c>
      <c r="I35" s="496"/>
      <c r="J35" s="497"/>
      <c r="K35" s="498"/>
      <c r="L35" s="498"/>
      <c r="M35" s="497"/>
      <c r="N35" s="498"/>
      <c r="O35" s="498"/>
      <c r="P35" s="498"/>
      <c r="Q35" s="498"/>
      <c r="R35" s="65"/>
      <c r="S35" s="25"/>
    </row>
    <row r="36" spans="2:19" ht="50.1" customHeight="1">
      <c r="B36" s="59"/>
      <c r="C36" s="505" t="s">
        <v>331</v>
      </c>
      <c r="D36" s="505"/>
      <c r="E36" s="505"/>
      <c r="F36" s="505"/>
      <c r="G36" s="505"/>
      <c r="H36" s="495" t="s">
        <v>2359</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2359</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2359</v>
      </c>
      <c r="I39" s="496"/>
      <c r="J39" s="497"/>
      <c r="K39" s="498"/>
      <c r="L39" s="498"/>
      <c r="M39" s="497"/>
      <c r="N39" s="498"/>
      <c r="O39" s="498"/>
      <c r="P39" s="498"/>
      <c r="Q39" s="498"/>
      <c r="R39" s="65"/>
      <c r="S39" s="25"/>
    </row>
    <row r="40" spans="2:19" ht="50.1" customHeight="1">
      <c r="B40" s="503"/>
      <c r="C40" s="505" t="s">
        <v>335</v>
      </c>
      <c r="D40" s="505"/>
      <c r="E40" s="505"/>
      <c r="F40" s="505"/>
      <c r="G40" s="505"/>
      <c r="H40" s="495" t="s">
        <v>2359</v>
      </c>
      <c r="I40" s="496"/>
      <c r="J40" s="497"/>
      <c r="K40" s="498"/>
      <c r="L40" s="498"/>
      <c r="M40" s="497"/>
      <c r="N40" s="498"/>
      <c r="O40" s="498"/>
      <c r="P40" s="498"/>
      <c r="Q40" s="498"/>
      <c r="R40" s="65"/>
      <c r="S40" s="25"/>
    </row>
    <row r="41" spans="2:19" ht="50.1" customHeight="1" thickBot="1">
      <c r="B41" s="503"/>
      <c r="C41" s="517" t="s">
        <v>336</v>
      </c>
      <c r="D41" s="517"/>
      <c r="E41" s="517"/>
      <c r="F41" s="517"/>
      <c r="G41" s="517"/>
      <c r="H41" s="499" t="s">
        <v>2359</v>
      </c>
      <c r="I41" s="500"/>
      <c r="J41" s="512"/>
      <c r="K41" s="513"/>
      <c r="L41" s="513"/>
      <c r="M41" s="512"/>
      <c r="N41" s="513"/>
      <c r="O41" s="513"/>
      <c r="P41" s="513"/>
      <c r="Q41" s="513"/>
      <c r="R41" s="66"/>
      <c r="S41" s="26"/>
    </row>
    <row r="42" spans="2:19" ht="50.1" customHeight="1" thickBot="1">
      <c r="B42" s="518" t="s">
        <v>343</v>
      </c>
      <c r="C42" s="519"/>
      <c r="D42" s="519"/>
      <c r="E42" s="519"/>
      <c r="F42" s="519"/>
      <c r="G42" s="520"/>
      <c r="H42" s="501" t="s">
        <v>2359</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2359</v>
      </c>
      <c r="I44" s="496"/>
      <c r="J44" s="497"/>
      <c r="K44" s="498"/>
      <c r="L44" s="498"/>
      <c r="M44" s="497"/>
      <c r="N44" s="498"/>
      <c r="O44" s="498"/>
      <c r="P44" s="498"/>
      <c r="Q44" s="498"/>
      <c r="R44" s="65"/>
      <c r="S44" s="25"/>
    </row>
    <row r="45" spans="2:19" ht="50.1" customHeight="1">
      <c r="B45" s="503"/>
      <c r="C45" s="505" t="s">
        <v>346</v>
      </c>
      <c r="D45" s="505"/>
      <c r="E45" s="505"/>
      <c r="F45" s="505"/>
      <c r="G45" s="505"/>
      <c r="H45" s="495" t="s">
        <v>2359</v>
      </c>
      <c r="I45" s="496"/>
      <c r="J45" s="497"/>
      <c r="K45" s="498"/>
      <c r="L45" s="498"/>
      <c r="M45" s="497"/>
      <c r="N45" s="498"/>
      <c r="O45" s="498"/>
      <c r="P45" s="498"/>
      <c r="Q45" s="498"/>
      <c r="R45" s="65"/>
      <c r="S45" s="25"/>
    </row>
    <row r="46" spans="2:19" ht="50.1" customHeight="1" thickBot="1">
      <c r="B46" s="503"/>
      <c r="C46" s="514" t="s">
        <v>402</v>
      </c>
      <c r="D46" s="514"/>
      <c r="E46" s="514"/>
      <c r="F46" s="514"/>
      <c r="G46" s="514"/>
      <c r="H46" s="495" t="s">
        <v>2359</v>
      </c>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t="s">
        <v>2359</v>
      </c>
      <c r="I48" s="496"/>
      <c r="J48" s="497"/>
      <c r="K48" s="498"/>
      <c r="L48" s="498"/>
      <c r="M48" s="497"/>
      <c r="N48" s="498"/>
      <c r="O48" s="498"/>
      <c r="P48" s="498"/>
      <c r="Q48" s="498"/>
      <c r="R48" s="65"/>
      <c r="S48" s="25"/>
    </row>
    <row r="49" spans="2:19" ht="50.1" customHeight="1">
      <c r="B49" s="503"/>
      <c r="C49" s="505" t="s">
        <v>408</v>
      </c>
      <c r="D49" s="505"/>
      <c r="E49" s="505"/>
      <c r="F49" s="505"/>
      <c r="G49" s="505"/>
      <c r="H49" s="495" t="s">
        <v>2359</v>
      </c>
      <c r="I49" s="496"/>
      <c r="J49" s="497"/>
      <c r="K49" s="498"/>
      <c r="L49" s="498"/>
      <c r="M49" s="497"/>
      <c r="N49" s="498"/>
      <c r="O49" s="498"/>
      <c r="P49" s="498"/>
      <c r="Q49" s="498"/>
      <c r="R49" s="65"/>
      <c r="S49" s="25"/>
    </row>
    <row r="50" spans="2:19" ht="50.1" customHeight="1" thickBot="1">
      <c r="B50" s="504"/>
      <c r="C50" s="535" t="s">
        <v>409</v>
      </c>
      <c r="D50" s="535"/>
      <c r="E50" s="535"/>
      <c r="F50" s="535"/>
      <c r="G50" s="535"/>
      <c r="H50" s="499" t="s">
        <v>2359</v>
      </c>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8" sqref="AE8:AN8"/>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2561</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 customHeight="1">
      <c r="A7" s="544"/>
      <c r="B7" s="553" t="s">
        <v>359</v>
      </c>
      <c r="C7" s="553"/>
      <c r="D7" s="553"/>
      <c r="E7" s="553"/>
      <c r="F7" s="553"/>
      <c r="G7" s="553"/>
      <c r="H7" s="553"/>
      <c r="I7" s="553"/>
      <c r="J7" s="547"/>
      <c r="K7" s="548"/>
      <c r="L7" s="548"/>
      <c r="M7" s="548"/>
      <c r="N7" s="548"/>
      <c r="O7" s="549"/>
      <c r="P7" s="547" t="s">
        <v>2561</v>
      </c>
      <c r="Q7" s="548"/>
      <c r="R7" s="548"/>
      <c r="S7" s="548"/>
      <c r="T7" s="548"/>
      <c r="U7" s="549"/>
      <c r="V7" s="590" t="s">
        <v>2574</v>
      </c>
      <c r="W7" s="590"/>
      <c r="X7" s="590"/>
      <c r="Y7" s="590"/>
      <c r="Z7" s="590"/>
      <c r="AA7" s="590"/>
      <c r="AB7" s="588"/>
      <c r="AC7" s="589"/>
      <c r="AD7" s="589"/>
      <c r="AE7" s="588"/>
      <c r="AF7" s="589"/>
      <c r="AG7" s="589"/>
      <c r="AH7" s="589"/>
      <c r="AI7" s="589"/>
      <c r="AJ7" s="589"/>
      <c r="AK7" s="589"/>
      <c r="AL7" s="589"/>
      <c r="AM7" s="589"/>
      <c r="AN7" s="592"/>
    </row>
    <row r="8" spans="1:44" ht="39.9" customHeight="1">
      <c r="A8" s="544"/>
      <c r="B8" s="554" t="s">
        <v>360</v>
      </c>
      <c r="C8" s="554"/>
      <c r="D8" s="554"/>
      <c r="E8" s="554"/>
      <c r="F8" s="554"/>
      <c r="G8" s="554"/>
      <c r="H8" s="554"/>
      <c r="I8" s="554"/>
      <c r="J8" s="550"/>
      <c r="K8" s="551"/>
      <c r="L8" s="551"/>
      <c r="M8" s="551"/>
      <c r="N8" s="551"/>
      <c r="O8" s="552"/>
      <c r="P8" s="550" t="s">
        <v>2561</v>
      </c>
      <c r="Q8" s="551"/>
      <c r="R8" s="551"/>
      <c r="S8" s="551"/>
      <c r="T8" s="551"/>
      <c r="U8" s="552"/>
      <c r="V8" s="546" t="s">
        <v>2574</v>
      </c>
      <c r="W8" s="546"/>
      <c r="X8" s="546"/>
      <c r="Y8" s="546"/>
      <c r="Z8" s="546"/>
      <c r="AA8" s="546"/>
      <c r="AB8" s="555"/>
      <c r="AC8" s="556"/>
      <c r="AD8" s="556"/>
      <c r="AE8" s="555"/>
      <c r="AF8" s="556"/>
      <c r="AG8" s="556"/>
      <c r="AH8" s="556"/>
      <c r="AI8" s="556"/>
      <c r="AJ8" s="556"/>
      <c r="AK8" s="556"/>
      <c r="AL8" s="556"/>
      <c r="AM8" s="556"/>
      <c r="AN8" s="593"/>
    </row>
    <row r="9" spans="1:44" ht="39.9" customHeight="1">
      <c r="A9" s="544"/>
      <c r="B9" s="554" t="s">
        <v>361</v>
      </c>
      <c r="C9" s="554"/>
      <c r="D9" s="554"/>
      <c r="E9" s="554"/>
      <c r="F9" s="554"/>
      <c r="G9" s="554"/>
      <c r="H9" s="554"/>
      <c r="I9" s="554"/>
      <c r="J9" s="566"/>
      <c r="K9" s="567"/>
      <c r="L9" s="567"/>
      <c r="M9" s="567"/>
      <c r="N9" s="567"/>
      <c r="O9" s="568"/>
      <c r="P9" s="550" t="s">
        <v>2561</v>
      </c>
      <c r="Q9" s="551"/>
      <c r="R9" s="551"/>
      <c r="S9" s="551"/>
      <c r="T9" s="551"/>
      <c r="U9" s="552"/>
      <c r="V9" s="546"/>
      <c r="W9" s="546"/>
      <c r="X9" s="546"/>
      <c r="Y9" s="546" t="s">
        <v>2574</v>
      </c>
      <c r="Z9" s="546"/>
      <c r="AA9" s="546"/>
      <c r="AB9" s="555" t="s">
        <v>2614</v>
      </c>
      <c r="AC9" s="556"/>
      <c r="AD9" s="556"/>
      <c r="AE9" s="555"/>
      <c r="AF9" s="556"/>
      <c r="AG9" s="556"/>
      <c r="AH9" s="556"/>
      <c r="AI9" s="556"/>
      <c r="AJ9" s="556"/>
      <c r="AK9" s="556"/>
      <c r="AL9" s="556"/>
      <c r="AM9" s="556"/>
      <c r="AN9" s="593"/>
    </row>
    <row r="10" spans="1:44" ht="39.9" customHeight="1">
      <c r="A10" s="544"/>
      <c r="B10" s="554" t="s">
        <v>362</v>
      </c>
      <c r="C10" s="554"/>
      <c r="D10" s="554"/>
      <c r="E10" s="554"/>
      <c r="F10" s="554"/>
      <c r="G10" s="554"/>
      <c r="H10" s="554"/>
      <c r="I10" s="554"/>
      <c r="J10" s="550"/>
      <c r="K10" s="551"/>
      <c r="L10" s="551"/>
      <c r="M10" s="551"/>
      <c r="N10" s="551"/>
      <c r="O10" s="552"/>
      <c r="P10" s="550" t="s">
        <v>2561</v>
      </c>
      <c r="Q10" s="551"/>
      <c r="R10" s="551"/>
      <c r="S10" s="551"/>
      <c r="T10" s="551"/>
      <c r="U10" s="552"/>
      <c r="V10" s="546"/>
      <c r="W10" s="546"/>
      <c r="X10" s="546"/>
      <c r="Y10" s="546" t="s">
        <v>2574</v>
      </c>
      <c r="Z10" s="546"/>
      <c r="AA10" s="546"/>
      <c r="AB10" s="555" t="s">
        <v>2615</v>
      </c>
      <c r="AC10" s="556"/>
      <c r="AD10" s="556"/>
      <c r="AE10" s="555"/>
      <c r="AF10" s="556"/>
      <c r="AG10" s="556"/>
      <c r="AH10" s="556"/>
      <c r="AI10" s="556"/>
      <c r="AJ10" s="556"/>
      <c r="AK10" s="556"/>
      <c r="AL10" s="556"/>
      <c r="AM10" s="556"/>
      <c r="AN10" s="593"/>
    </row>
    <row r="11" spans="1:44" ht="39.9" customHeight="1">
      <c r="A11" s="544"/>
      <c r="B11" s="554" t="s">
        <v>363</v>
      </c>
      <c r="C11" s="554"/>
      <c r="D11" s="554"/>
      <c r="E11" s="554"/>
      <c r="F11" s="554"/>
      <c r="G11" s="554"/>
      <c r="H11" s="554"/>
      <c r="I11" s="554"/>
      <c r="J11" s="550"/>
      <c r="K11" s="551"/>
      <c r="L11" s="551"/>
      <c r="M11" s="551"/>
      <c r="N11" s="551"/>
      <c r="O11" s="552"/>
      <c r="P11" s="550" t="s">
        <v>2560</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 customHeight="1">
      <c r="A12" s="544"/>
      <c r="B12" s="554" t="s">
        <v>364</v>
      </c>
      <c r="C12" s="554"/>
      <c r="D12" s="554"/>
      <c r="E12" s="554"/>
      <c r="F12" s="554"/>
      <c r="G12" s="554"/>
      <c r="H12" s="554"/>
      <c r="I12" s="554"/>
      <c r="J12" s="550"/>
      <c r="K12" s="551"/>
      <c r="L12" s="551"/>
      <c r="M12" s="551"/>
      <c r="N12" s="551"/>
      <c r="O12" s="552"/>
      <c r="P12" s="550" t="s">
        <v>2561</v>
      </c>
      <c r="Q12" s="551"/>
      <c r="R12" s="551"/>
      <c r="S12" s="551"/>
      <c r="T12" s="551"/>
      <c r="U12" s="552"/>
      <c r="V12" s="546" t="s">
        <v>2574</v>
      </c>
      <c r="W12" s="546"/>
      <c r="X12" s="546"/>
      <c r="Y12" s="546"/>
      <c r="Z12" s="546"/>
      <c r="AA12" s="546"/>
      <c r="AB12" s="555"/>
      <c r="AC12" s="556"/>
      <c r="AD12" s="556"/>
      <c r="AE12" s="555"/>
      <c r="AF12" s="556"/>
      <c r="AG12" s="556"/>
      <c r="AH12" s="556"/>
      <c r="AI12" s="556"/>
      <c r="AJ12" s="556"/>
      <c r="AK12" s="556"/>
      <c r="AL12" s="556"/>
      <c r="AM12" s="556"/>
      <c r="AN12" s="593"/>
    </row>
    <row r="13" spans="1:44" ht="39.9" customHeight="1">
      <c r="A13" s="544"/>
      <c r="B13" s="554" t="s">
        <v>365</v>
      </c>
      <c r="C13" s="554"/>
      <c r="D13" s="554"/>
      <c r="E13" s="554"/>
      <c r="F13" s="554"/>
      <c r="G13" s="554"/>
      <c r="H13" s="554"/>
      <c r="I13" s="554"/>
      <c r="J13" s="550"/>
      <c r="K13" s="551"/>
      <c r="L13" s="551"/>
      <c r="M13" s="551"/>
      <c r="N13" s="551"/>
      <c r="O13" s="552"/>
      <c r="P13" s="550" t="s">
        <v>2560</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 customHeight="1">
      <c r="A14" s="544"/>
      <c r="B14" s="554" t="s">
        <v>366</v>
      </c>
      <c r="C14" s="554"/>
      <c r="D14" s="554"/>
      <c r="E14" s="554"/>
      <c r="F14" s="554"/>
      <c r="G14" s="554"/>
      <c r="H14" s="554"/>
      <c r="I14" s="554"/>
      <c r="J14" s="550"/>
      <c r="K14" s="551"/>
      <c r="L14" s="551"/>
      <c r="M14" s="551"/>
      <c r="N14" s="551"/>
      <c r="O14" s="552"/>
      <c r="P14" s="550" t="s">
        <v>2561</v>
      </c>
      <c r="Q14" s="551"/>
      <c r="R14" s="551"/>
      <c r="S14" s="551"/>
      <c r="T14" s="551"/>
      <c r="U14" s="552"/>
      <c r="V14" s="546" t="s">
        <v>2574</v>
      </c>
      <c r="W14" s="546"/>
      <c r="X14" s="546"/>
      <c r="Y14" s="546"/>
      <c r="Z14" s="546"/>
      <c r="AA14" s="546"/>
      <c r="AB14" s="555" t="s">
        <v>2616</v>
      </c>
      <c r="AC14" s="556"/>
      <c r="AD14" s="556"/>
      <c r="AE14" s="555" t="s">
        <v>2617</v>
      </c>
      <c r="AF14" s="556"/>
      <c r="AG14" s="556"/>
      <c r="AH14" s="556"/>
      <c r="AI14" s="556"/>
      <c r="AJ14" s="556"/>
      <c r="AK14" s="556"/>
      <c r="AL14" s="556"/>
      <c r="AM14" s="556"/>
      <c r="AN14" s="593"/>
    </row>
    <row r="15" spans="1:44" s="72" customFormat="1" ht="39.9" customHeight="1" thickBot="1">
      <c r="A15" s="545"/>
      <c r="B15" s="536" t="s">
        <v>2512</v>
      </c>
      <c r="C15" s="536"/>
      <c r="D15" s="536"/>
      <c r="E15" s="536"/>
      <c r="F15" s="536"/>
      <c r="G15" s="536"/>
      <c r="H15" s="536"/>
      <c r="I15" s="536"/>
      <c r="J15" s="537"/>
      <c r="K15" s="538"/>
      <c r="L15" s="538"/>
      <c r="M15" s="538"/>
      <c r="N15" s="538"/>
      <c r="O15" s="539"/>
      <c r="P15" s="537" t="s">
        <v>2561</v>
      </c>
      <c r="Q15" s="538"/>
      <c r="R15" s="538"/>
      <c r="S15" s="538"/>
      <c r="T15" s="538"/>
      <c r="U15" s="539"/>
      <c r="V15" s="540"/>
      <c r="W15" s="540"/>
      <c r="X15" s="540"/>
      <c r="Y15" s="540" t="s">
        <v>2574</v>
      </c>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 customHeight="1">
      <c r="A17" s="598"/>
      <c r="B17" s="553" t="s">
        <v>367</v>
      </c>
      <c r="C17" s="553"/>
      <c r="D17" s="553"/>
      <c r="E17" s="553"/>
      <c r="F17" s="553"/>
      <c r="G17" s="553"/>
      <c r="H17" s="553"/>
      <c r="I17" s="553"/>
      <c r="J17" s="547"/>
      <c r="K17" s="548"/>
      <c r="L17" s="548"/>
      <c r="M17" s="548"/>
      <c r="N17" s="548"/>
      <c r="O17" s="549"/>
      <c r="P17" s="547" t="s">
        <v>2561</v>
      </c>
      <c r="Q17" s="548"/>
      <c r="R17" s="548"/>
      <c r="S17" s="548"/>
      <c r="T17" s="548"/>
      <c r="U17" s="549"/>
      <c r="V17" s="590" t="s">
        <v>2574</v>
      </c>
      <c r="W17" s="590"/>
      <c r="X17" s="590"/>
      <c r="Y17" s="590"/>
      <c r="Z17" s="590"/>
      <c r="AA17" s="590"/>
      <c r="AB17" s="588"/>
      <c r="AC17" s="589"/>
      <c r="AD17" s="589"/>
      <c r="AE17" s="588"/>
      <c r="AF17" s="589"/>
      <c r="AG17" s="589"/>
      <c r="AH17" s="589"/>
      <c r="AI17" s="589"/>
      <c r="AJ17" s="589"/>
      <c r="AK17" s="589"/>
      <c r="AL17" s="589"/>
      <c r="AM17" s="589"/>
      <c r="AN17" s="592"/>
    </row>
    <row r="18" spans="1:40" ht="39.9" customHeight="1">
      <c r="A18" s="598"/>
      <c r="B18" s="554" t="s">
        <v>368</v>
      </c>
      <c r="C18" s="554"/>
      <c r="D18" s="554"/>
      <c r="E18" s="554"/>
      <c r="F18" s="554"/>
      <c r="G18" s="554"/>
      <c r="H18" s="554"/>
      <c r="I18" s="554"/>
      <c r="J18" s="550"/>
      <c r="K18" s="551"/>
      <c r="L18" s="551"/>
      <c r="M18" s="551"/>
      <c r="N18" s="551"/>
      <c r="O18" s="552"/>
      <c r="P18" s="550" t="s">
        <v>2561</v>
      </c>
      <c r="Q18" s="551"/>
      <c r="R18" s="551"/>
      <c r="S18" s="551"/>
      <c r="T18" s="551"/>
      <c r="U18" s="552"/>
      <c r="V18" s="546" t="s">
        <v>2574</v>
      </c>
      <c r="W18" s="546"/>
      <c r="X18" s="546"/>
      <c r="Y18" s="546"/>
      <c r="Z18" s="546"/>
      <c r="AA18" s="546"/>
      <c r="AB18" s="555"/>
      <c r="AC18" s="556"/>
      <c r="AD18" s="556"/>
      <c r="AE18" s="555"/>
      <c r="AF18" s="556"/>
      <c r="AG18" s="556"/>
      <c r="AH18" s="556"/>
      <c r="AI18" s="556"/>
      <c r="AJ18" s="556"/>
      <c r="AK18" s="556"/>
      <c r="AL18" s="556"/>
      <c r="AM18" s="556"/>
      <c r="AN18" s="593"/>
    </row>
    <row r="19" spans="1:40" ht="39.9" customHeight="1">
      <c r="A19" s="598"/>
      <c r="B19" s="554" t="s">
        <v>369</v>
      </c>
      <c r="C19" s="554"/>
      <c r="D19" s="554"/>
      <c r="E19" s="554"/>
      <c r="F19" s="554"/>
      <c r="G19" s="554"/>
      <c r="H19" s="554"/>
      <c r="I19" s="554"/>
      <c r="J19" s="550"/>
      <c r="K19" s="551"/>
      <c r="L19" s="551"/>
      <c r="M19" s="551"/>
      <c r="N19" s="551"/>
      <c r="O19" s="552"/>
      <c r="P19" s="550" t="s">
        <v>2561</v>
      </c>
      <c r="Q19" s="551"/>
      <c r="R19" s="551"/>
      <c r="S19" s="551"/>
      <c r="T19" s="551"/>
      <c r="U19" s="552"/>
      <c r="V19" s="546" t="s">
        <v>2574</v>
      </c>
      <c r="W19" s="546"/>
      <c r="X19" s="546"/>
      <c r="Y19" s="546"/>
      <c r="Z19" s="546"/>
      <c r="AA19" s="546"/>
      <c r="AB19" s="555"/>
      <c r="AC19" s="556"/>
      <c r="AD19" s="556"/>
      <c r="AE19" s="555"/>
      <c r="AF19" s="556"/>
      <c r="AG19" s="556"/>
      <c r="AH19" s="556"/>
      <c r="AI19" s="556"/>
      <c r="AJ19" s="556"/>
      <c r="AK19" s="556"/>
      <c r="AL19" s="556"/>
      <c r="AM19" s="556"/>
      <c r="AN19" s="593"/>
    </row>
    <row r="20" spans="1:40" ht="39.9" customHeight="1">
      <c r="A20" s="598"/>
      <c r="B20" s="554" t="s">
        <v>370</v>
      </c>
      <c r="C20" s="554"/>
      <c r="D20" s="554"/>
      <c r="E20" s="554"/>
      <c r="F20" s="554"/>
      <c r="G20" s="554"/>
      <c r="H20" s="554"/>
      <c r="I20" s="554"/>
      <c r="J20" s="550"/>
      <c r="K20" s="551"/>
      <c r="L20" s="551"/>
      <c r="M20" s="551"/>
      <c r="N20" s="551"/>
      <c r="O20" s="552"/>
      <c r="P20" s="550" t="s">
        <v>2561</v>
      </c>
      <c r="Q20" s="551"/>
      <c r="R20" s="551"/>
      <c r="S20" s="551"/>
      <c r="T20" s="551"/>
      <c r="U20" s="552"/>
      <c r="V20" s="546" t="s">
        <v>2574</v>
      </c>
      <c r="W20" s="546"/>
      <c r="X20" s="546"/>
      <c r="Y20" s="546"/>
      <c r="Z20" s="546"/>
      <c r="AA20" s="546"/>
      <c r="AB20" s="555"/>
      <c r="AC20" s="556"/>
      <c r="AD20" s="556"/>
      <c r="AE20" s="555"/>
      <c r="AF20" s="556"/>
      <c r="AG20" s="556"/>
      <c r="AH20" s="556"/>
      <c r="AI20" s="556"/>
      <c r="AJ20" s="556"/>
      <c r="AK20" s="556"/>
      <c r="AL20" s="556"/>
      <c r="AM20" s="556"/>
      <c r="AN20" s="593"/>
    </row>
    <row r="21" spans="1:40" ht="39.9" customHeight="1">
      <c r="A21" s="598"/>
      <c r="B21" s="585" t="s">
        <v>371</v>
      </c>
      <c r="C21" s="585"/>
      <c r="D21" s="585"/>
      <c r="E21" s="585"/>
      <c r="F21" s="585"/>
      <c r="G21" s="585"/>
      <c r="H21" s="585"/>
      <c r="I21" s="585"/>
      <c r="J21" s="566"/>
      <c r="K21" s="567"/>
      <c r="L21" s="567"/>
      <c r="M21" s="567"/>
      <c r="N21" s="567"/>
      <c r="O21" s="568"/>
      <c r="P21" s="550" t="s">
        <v>2561</v>
      </c>
      <c r="Q21" s="551"/>
      <c r="R21" s="551"/>
      <c r="S21" s="551"/>
      <c r="T21" s="551"/>
      <c r="U21" s="552"/>
      <c r="V21" s="546"/>
      <c r="W21" s="546"/>
      <c r="X21" s="546"/>
      <c r="Y21" s="546" t="s">
        <v>2574</v>
      </c>
      <c r="Z21" s="546"/>
      <c r="AA21" s="546"/>
      <c r="AB21" s="555" t="s">
        <v>2614</v>
      </c>
      <c r="AC21" s="556"/>
      <c r="AD21" s="556"/>
      <c r="AE21" s="555"/>
      <c r="AF21" s="556"/>
      <c r="AG21" s="556"/>
      <c r="AH21" s="556"/>
      <c r="AI21" s="556"/>
      <c r="AJ21" s="556"/>
      <c r="AK21" s="556"/>
      <c r="AL21" s="556"/>
      <c r="AM21" s="556"/>
      <c r="AN21" s="593"/>
    </row>
    <row r="22" spans="1:40" ht="39.9" customHeight="1">
      <c r="A22" s="598"/>
      <c r="B22" s="554" t="s">
        <v>372</v>
      </c>
      <c r="C22" s="554"/>
      <c r="D22" s="554"/>
      <c r="E22" s="554"/>
      <c r="F22" s="554"/>
      <c r="G22" s="554"/>
      <c r="H22" s="554"/>
      <c r="I22" s="554"/>
      <c r="J22" s="566"/>
      <c r="K22" s="567"/>
      <c r="L22" s="567"/>
      <c r="M22" s="567"/>
      <c r="N22" s="567"/>
      <c r="O22" s="568"/>
      <c r="P22" s="550" t="s">
        <v>2561</v>
      </c>
      <c r="Q22" s="551"/>
      <c r="R22" s="551"/>
      <c r="S22" s="551"/>
      <c r="T22" s="551"/>
      <c r="U22" s="552"/>
      <c r="V22" s="546"/>
      <c r="W22" s="546"/>
      <c r="X22" s="546"/>
      <c r="Y22" s="546" t="s">
        <v>2574</v>
      </c>
      <c r="Z22" s="546"/>
      <c r="AA22" s="546"/>
      <c r="AB22" s="555" t="s">
        <v>2614</v>
      </c>
      <c r="AC22" s="556"/>
      <c r="AD22" s="556"/>
      <c r="AE22" s="555"/>
      <c r="AF22" s="556"/>
      <c r="AG22" s="556"/>
      <c r="AH22" s="556"/>
      <c r="AI22" s="556"/>
      <c r="AJ22" s="556"/>
      <c r="AK22" s="556"/>
      <c r="AL22" s="556"/>
      <c r="AM22" s="556"/>
      <c r="AN22" s="593"/>
    </row>
    <row r="23" spans="1:40" ht="39.9" customHeight="1">
      <c r="A23" s="598"/>
      <c r="B23" s="554" t="s">
        <v>373</v>
      </c>
      <c r="C23" s="554"/>
      <c r="D23" s="554"/>
      <c r="E23" s="554"/>
      <c r="F23" s="554"/>
      <c r="G23" s="554"/>
      <c r="H23" s="554"/>
      <c r="I23" s="554"/>
      <c r="J23" s="566"/>
      <c r="K23" s="567"/>
      <c r="L23" s="567"/>
      <c r="M23" s="567"/>
      <c r="N23" s="567"/>
      <c r="O23" s="568"/>
      <c r="P23" s="550" t="s">
        <v>2561</v>
      </c>
      <c r="Q23" s="551"/>
      <c r="R23" s="551"/>
      <c r="S23" s="551"/>
      <c r="T23" s="551"/>
      <c r="U23" s="552"/>
      <c r="V23" s="546"/>
      <c r="W23" s="546"/>
      <c r="X23" s="546"/>
      <c r="Y23" s="546" t="s">
        <v>2574</v>
      </c>
      <c r="Z23" s="546"/>
      <c r="AA23" s="546"/>
      <c r="AB23" s="555" t="s">
        <v>2614</v>
      </c>
      <c r="AC23" s="556"/>
      <c r="AD23" s="556"/>
      <c r="AE23" s="555"/>
      <c r="AF23" s="556"/>
      <c r="AG23" s="556"/>
      <c r="AH23" s="556"/>
      <c r="AI23" s="556"/>
      <c r="AJ23" s="556"/>
      <c r="AK23" s="556"/>
      <c r="AL23" s="556"/>
      <c r="AM23" s="556"/>
      <c r="AN23" s="593"/>
    </row>
    <row r="24" spans="1:40" ht="39.9" customHeight="1">
      <c r="A24" s="598"/>
      <c r="B24" s="554" t="s">
        <v>374</v>
      </c>
      <c r="C24" s="554"/>
      <c r="D24" s="554"/>
      <c r="E24" s="554"/>
      <c r="F24" s="554"/>
      <c r="G24" s="554"/>
      <c r="H24" s="554"/>
      <c r="I24" s="554"/>
      <c r="J24" s="550"/>
      <c r="K24" s="551"/>
      <c r="L24" s="551"/>
      <c r="M24" s="551"/>
      <c r="N24" s="551"/>
      <c r="O24" s="552"/>
      <c r="P24" s="550" t="s">
        <v>2561</v>
      </c>
      <c r="Q24" s="551"/>
      <c r="R24" s="551"/>
      <c r="S24" s="551"/>
      <c r="T24" s="551"/>
      <c r="U24" s="552"/>
      <c r="V24" s="546"/>
      <c r="W24" s="546"/>
      <c r="X24" s="546"/>
      <c r="Y24" s="546" t="s">
        <v>2574</v>
      </c>
      <c r="Z24" s="546"/>
      <c r="AA24" s="546"/>
      <c r="AB24" s="555" t="s">
        <v>2618</v>
      </c>
      <c r="AC24" s="556"/>
      <c r="AD24" s="556"/>
      <c r="AE24" s="555" t="s">
        <v>2619</v>
      </c>
      <c r="AF24" s="556"/>
      <c r="AG24" s="556"/>
      <c r="AH24" s="556"/>
      <c r="AI24" s="556"/>
      <c r="AJ24" s="556"/>
      <c r="AK24" s="556"/>
      <c r="AL24" s="556"/>
      <c r="AM24" s="556"/>
      <c r="AN24" s="593"/>
    </row>
    <row r="25" spans="1:40" ht="39.9" customHeight="1">
      <c r="A25" s="598"/>
      <c r="B25" s="554" t="s">
        <v>375</v>
      </c>
      <c r="C25" s="554"/>
      <c r="D25" s="554"/>
      <c r="E25" s="554"/>
      <c r="F25" s="554"/>
      <c r="G25" s="554"/>
      <c r="H25" s="554"/>
      <c r="I25" s="554"/>
      <c r="J25" s="550"/>
      <c r="K25" s="551"/>
      <c r="L25" s="551"/>
      <c r="M25" s="551"/>
      <c r="N25" s="551"/>
      <c r="O25" s="552"/>
      <c r="P25" s="550" t="s">
        <v>2561</v>
      </c>
      <c r="Q25" s="551"/>
      <c r="R25" s="551"/>
      <c r="S25" s="551"/>
      <c r="T25" s="551"/>
      <c r="U25" s="552"/>
      <c r="V25" s="546"/>
      <c r="W25" s="546"/>
      <c r="X25" s="546"/>
      <c r="Y25" s="546" t="s">
        <v>2574</v>
      </c>
      <c r="Z25" s="546"/>
      <c r="AA25" s="546"/>
      <c r="AB25" s="555" t="s">
        <v>2618</v>
      </c>
      <c r="AC25" s="556"/>
      <c r="AD25" s="556"/>
      <c r="AE25" s="555"/>
      <c r="AF25" s="556"/>
      <c r="AG25" s="556"/>
      <c r="AH25" s="556"/>
      <c r="AI25" s="556"/>
      <c r="AJ25" s="556"/>
      <c r="AK25" s="556"/>
      <c r="AL25" s="556"/>
      <c r="AM25" s="556"/>
      <c r="AN25" s="593"/>
    </row>
    <row r="26" spans="1:40" ht="39.9" customHeight="1" thickBot="1">
      <c r="A26" s="599"/>
      <c r="B26" s="536" t="s">
        <v>376</v>
      </c>
      <c r="C26" s="536"/>
      <c r="D26" s="536"/>
      <c r="E26" s="536"/>
      <c r="F26" s="536"/>
      <c r="G26" s="536"/>
      <c r="H26" s="536"/>
      <c r="I26" s="536"/>
      <c r="J26" s="563"/>
      <c r="K26" s="564"/>
      <c r="L26" s="564"/>
      <c r="M26" s="564"/>
      <c r="N26" s="564"/>
      <c r="O26" s="565"/>
      <c r="P26" s="557" t="s">
        <v>2561</v>
      </c>
      <c r="Q26" s="558"/>
      <c r="R26" s="558"/>
      <c r="S26" s="558"/>
      <c r="T26" s="558"/>
      <c r="U26" s="559"/>
      <c r="V26" s="591" t="s">
        <v>2574</v>
      </c>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 customHeight="1">
      <c r="A28" s="598"/>
      <c r="B28" s="553" t="s">
        <v>377</v>
      </c>
      <c r="C28" s="553"/>
      <c r="D28" s="553"/>
      <c r="E28" s="553"/>
      <c r="F28" s="553"/>
      <c r="G28" s="553"/>
      <c r="H28" s="553"/>
      <c r="I28" s="553"/>
      <c r="J28" s="560"/>
      <c r="K28" s="561"/>
      <c r="L28" s="561"/>
      <c r="M28" s="561"/>
      <c r="N28" s="561"/>
      <c r="O28" s="562"/>
      <c r="P28" s="547" t="s">
        <v>2561</v>
      </c>
      <c r="Q28" s="548"/>
      <c r="R28" s="548"/>
      <c r="S28" s="548"/>
      <c r="T28" s="548"/>
      <c r="U28" s="549"/>
      <c r="V28" s="590" t="s">
        <v>2574</v>
      </c>
      <c r="W28" s="590"/>
      <c r="X28" s="590"/>
      <c r="Y28" s="590"/>
      <c r="Z28" s="590"/>
      <c r="AA28" s="590"/>
      <c r="AB28" s="588"/>
      <c r="AC28" s="589"/>
      <c r="AD28" s="589"/>
      <c r="AE28" s="588"/>
      <c r="AF28" s="589"/>
      <c r="AG28" s="589"/>
      <c r="AH28" s="589"/>
      <c r="AI28" s="589"/>
      <c r="AJ28" s="589"/>
      <c r="AK28" s="589"/>
      <c r="AL28" s="589"/>
      <c r="AM28" s="589"/>
      <c r="AN28" s="592"/>
    </row>
    <row r="29" spans="1:40" ht="39.9" customHeight="1">
      <c r="A29" s="598"/>
      <c r="B29" s="554" t="s">
        <v>378</v>
      </c>
      <c r="C29" s="554"/>
      <c r="D29" s="554"/>
      <c r="E29" s="554"/>
      <c r="F29" s="554"/>
      <c r="G29" s="554"/>
      <c r="H29" s="554"/>
      <c r="I29" s="554"/>
      <c r="J29" s="550"/>
      <c r="K29" s="551"/>
      <c r="L29" s="551"/>
      <c r="M29" s="551"/>
      <c r="N29" s="551"/>
      <c r="O29" s="552"/>
      <c r="P29" s="550" t="s">
        <v>2561</v>
      </c>
      <c r="Q29" s="551"/>
      <c r="R29" s="551"/>
      <c r="S29" s="551"/>
      <c r="T29" s="551"/>
      <c r="U29" s="552"/>
      <c r="V29" s="546" t="s">
        <v>2574</v>
      </c>
      <c r="W29" s="546"/>
      <c r="X29" s="546"/>
      <c r="Y29" s="546"/>
      <c r="Z29" s="546"/>
      <c r="AA29" s="546"/>
      <c r="AB29" s="555"/>
      <c r="AC29" s="556"/>
      <c r="AD29" s="556"/>
      <c r="AE29" s="555"/>
      <c r="AF29" s="556"/>
      <c r="AG29" s="556"/>
      <c r="AH29" s="556"/>
      <c r="AI29" s="556"/>
      <c r="AJ29" s="556"/>
      <c r="AK29" s="556"/>
      <c r="AL29" s="556"/>
      <c r="AM29" s="556"/>
      <c r="AN29" s="593"/>
    </row>
    <row r="30" spans="1:40" ht="39.9" customHeight="1">
      <c r="A30" s="598"/>
      <c r="B30" s="554" t="s">
        <v>379</v>
      </c>
      <c r="C30" s="554"/>
      <c r="D30" s="554"/>
      <c r="E30" s="554"/>
      <c r="F30" s="554"/>
      <c r="G30" s="554"/>
      <c r="H30" s="554"/>
      <c r="I30" s="554"/>
      <c r="J30" s="550"/>
      <c r="K30" s="551"/>
      <c r="L30" s="551"/>
      <c r="M30" s="551"/>
      <c r="N30" s="551"/>
      <c r="O30" s="552"/>
      <c r="P30" s="550" t="s">
        <v>2561</v>
      </c>
      <c r="Q30" s="551"/>
      <c r="R30" s="551"/>
      <c r="S30" s="551"/>
      <c r="T30" s="551"/>
      <c r="U30" s="552"/>
      <c r="V30" s="546" t="s">
        <v>2574</v>
      </c>
      <c r="W30" s="546"/>
      <c r="X30" s="546"/>
      <c r="Y30" s="546"/>
      <c r="Z30" s="546"/>
      <c r="AA30" s="546"/>
      <c r="AB30" s="555"/>
      <c r="AC30" s="556"/>
      <c r="AD30" s="556"/>
      <c r="AE30" s="555"/>
      <c r="AF30" s="556"/>
      <c r="AG30" s="556"/>
      <c r="AH30" s="556"/>
      <c r="AI30" s="556"/>
      <c r="AJ30" s="556"/>
      <c r="AK30" s="556"/>
      <c r="AL30" s="556"/>
      <c r="AM30" s="556"/>
      <c r="AN30" s="593"/>
    </row>
    <row r="31" spans="1:40" ht="39.9" customHeight="1">
      <c r="A31" s="598"/>
      <c r="B31" s="554" t="s">
        <v>380</v>
      </c>
      <c r="C31" s="554"/>
      <c r="D31" s="554"/>
      <c r="E31" s="554"/>
      <c r="F31" s="554"/>
      <c r="G31" s="554"/>
      <c r="H31" s="554"/>
      <c r="I31" s="554"/>
      <c r="J31" s="550"/>
      <c r="K31" s="551"/>
      <c r="L31" s="551"/>
      <c r="M31" s="551"/>
      <c r="N31" s="551"/>
      <c r="O31" s="552"/>
      <c r="P31" s="550" t="s">
        <v>2561</v>
      </c>
      <c r="Q31" s="551"/>
      <c r="R31" s="551"/>
      <c r="S31" s="551"/>
      <c r="T31" s="551"/>
      <c r="U31" s="552"/>
      <c r="V31" s="546" t="s">
        <v>2574</v>
      </c>
      <c r="W31" s="546"/>
      <c r="X31" s="546"/>
      <c r="Y31" s="546"/>
      <c r="Z31" s="546"/>
      <c r="AA31" s="546"/>
      <c r="AB31" s="555"/>
      <c r="AC31" s="556"/>
      <c r="AD31" s="556"/>
      <c r="AE31" s="555"/>
      <c r="AF31" s="556"/>
      <c r="AG31" s="556"/>
      <c r="AH31" s="556"/>
      <c r="AI31" s="556"/>
      <c r="AJ31" s="556"/>
      <c r="AK31" s="556"/>
      <c r="AL31" s="556"/>
      <c r="AM31" s="556"/>
      <c r="AN31" s="593"/>
    </row>
    <row r="32" spans="1:40" ht="39.9" customHeight="1" thickBot="1">
      <c r="A32" s="599"/>
      <c r="B32" s="587" t="s">
        <v>381</v>
      </c>
      <c r="C32" s="587"/>
      <c r="D32" s="587"/>
      <c r="E32" s="587"/>
      <c r="F32" s="587"/>
      <c r="G32" s="587"/>
      <c r="H32" s="587"/>
      <c r="I32" s="587"/>
      <c r="J32" s="557"/>
      <c r="K32" s="558"/>
      <c r="L32" s="558"/>
      <c r="M32" s="558"/>
      <c r="N32" s="558"/>
      <c r="O32" s="559"/>
      <c r="P32" s="557" t="s">
        <v>2561</v>
      </c>
      <c r="Q32" s="558"/>
      <c r="R32" s="558"/>
      <c r="S32" s="558"/>
      <c r="T32" s="558"/>
      <c r="U32" s="559"/>
      <c r="V32" s="591" t="s">
        <v>2574</v>
      </c>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 customHeight="1">
      <c r="A34" s="598"/>
      <c r="B34" s="553" t="s">
        <v>382</v>
      </c>
      <c r="C34" s="553"/>
      <c r="D34" s="553"/>
      <c r="E34" s="553"/>
      <c r="F34" s="553"/>
      <c r="G34" s="553"/>
      <c r="H34" s="553"/>
      <c r="I34" s="553"/>
      <c r="J34" s="547"/>
      <c r="K34" s="548"/>
      <c r="L34" s="548"/>
      <c r="M34" s="548"/>
      <c r="N34" s="548"/>
      <c r="O34" s="549"/>
      <c r="P34" s="547" t="s">
        <v>2561</v>
      </c>
      <c r="Q34" s="548"/>
      <c r="R34" s="548"/>
      <c r="S34" s="548"/>
      <c r="T34" s="548"/>
      <c r="U34" s="549"/>
      <c r="V34" s="590"/>
      <c r="W34" s="590"/>
      <c r="X34" s="590"/>
      <c r="Y34" s="590" t="s">
        <v>2574</v>
      </c>
      <c r="Z34" s="590"/>
      <c r="AA34" s="590"/>
      <c r="AB34" s="588" t="s">
        <v>2616</v>
      </c>
      <c r="AC34" s="589"/>
      <c r="AD34" s="589"/>
      <c r="AE34" s="588" t="s">
        <v>2617</v>
      </c>
      <c r="AF34" s="589"/>
      <c r="AG34" s="589"/>
      <c r="AH34" s="589"/>
      <c r="AI34" s="589"/>
      <c r="AJ34" s="589"/>
      <c r="AK34" s="589"/>
      <c r="AL34" s="589"/>
      <c r="AM34" s="589"/>
      <c r="AN34" s="592"/>
    </row>
    <row r="35" spans="1:40" ht="39.9" customHeight="1">
      <c r="A35" s="598"/>
      <c r="B35" s="554" t="s">
        <v>383</v>
      </c>
      <c r="C35" s="554"/>
      <c r="D35" s="554"/>
      <c r="E35" s="554"/>
      <c r="F35" s="554"/>
      <c r="G35" s="554"/>
      <c r="H35" s="554"/>
      <c r="I35" s="554"/>
      <c r="J35" s="550"/>
      <c r="K35" s="551"/>
      <c r="L35" s="551"/>
      <c r="M35" s="551"/>
      <c r="N35" s="551"/>
      <c r="O35" s="552"/>
      <c r="P35" s="550" t="s">
        <v>2561</v>
      </c>
      <c r="Q35" s="551"/>
      <c r="R35" s="551"/>
      <c r="S35" s="551"/>
      <c r="T35" s="551"/>
      <c r="U35" s="552"/>
      <c r="V35" s="546" t="s">
        <v>2574</v>
      </c>
      <c r="W35" s="546"/>
      <c r="X35" s="546"/>
      <c r="Y35" s="546"/>
      <c r="Z35" s="546"/>
      <c r="AA35" s="546"/>
      <c r="AB35" s="555"/>
      <c r="AC35" s="556"/>
      <c r="AD35" s="556"/>
      <c r="AE35" s="555"/>
      <c r="AF35" s="556"/>
      <c r="AG35" s="556"/>
      <c r="AH35" s="556"/>
      <c r="AI35" s="556"/>
      <c r="AJ35" s="556"/>
      <c r="AK35" s="556"/>
      <c r="AL35" s="556"/>
      <c r="AM35" s="556"/>
      <c r="AN35" s="593"/>
    </row>
    <row r="36" spans="1:40" ht="39.9" customHeight="1" thickBot="1">
      <c r="A36" s="599"/>
      <c r="B36" s="586" t="s">
        <v>384</v>
      </c>
      <c r="C36" s="586"/>
      <c r="D36" s="586"/>
      <c r="E36" s="586"/>
      <c r="F36" s="586"/>
      <c r="G36" s="586"/>
      <c r="H36" s="586"/>
      <c r="I36" s="586"/>
      <c r="J36" s="557"/>
      <c r="K36" s="558"/>
      <c r="L36" s="558"/>
      <c r="M36" s="558"/>
      <c r="N36" s="558"/>
      <c r="O36" s="559"/>
      <c r="P36" s="557" t="s">
        <v>2561</v>
      </c>
      <c r="Q36" s="558"/>
      <c r="R36" s="558"/>
      <c r="S36" s="558"/>
      <c r="T36" s="558"/>
      <c r="U36" s="559"/>
      <c r="V36" s="591" t="s">
        <v>2574</v>
      </c>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