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397F4FD-5147-47ED-9D8E-372790938AF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000" yWindow="351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4"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<sst xmlns="http://schemas.openxmlformats.org/spreadsheetml/2006/main" count="3255" uniqueCount="2660">
  <si>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</si>
  <si>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</si>
  <si>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</si>
  <si>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</si>
  <si>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</si>
  <si>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</si>
  <si>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</si>
  <si>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</si>
  <si>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</si>
  <si>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</si>
  <si>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</si>
  <si>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</si>
  <si>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</si>
  <si>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</si>
  <si>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</si>
  <si>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</si>
  <si>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</si>
  <si>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</si>
  <si>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</si>
  <si>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</si>
  <si>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</si>
  <si>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</si>
  <si>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</si>
  <si>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</si>
  <si>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</si>
  <si>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</si>
  <si>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</si>
  <si>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</si>
  <si>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</si>
  <si>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</si>
  <si>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</si>
  <si>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</si>
  <si>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</si>
  <si>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</si>
  <si>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</si>
  <si>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</si>
  <si>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</si>
  <si>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</si>
  <si>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</si>
  <si>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</si>
  <si>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</si>
  <si>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</si>
  <si>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</si>
  <si>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</si>
  <si>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</si>
  <si>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</si>
  <si>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</si>
  <si>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</si>
  <si>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</si>
  <si>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</si>
  <si>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</si>
  <si>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</si>
  <si>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</si>
  <si>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</si>
  <si>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</si>
  <si>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</si>
  <si>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</si>
  <si>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</si>
  <si>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</si>
  <si>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</si>
  <si>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</si>
  <si>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</si>
  <si>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</si>
  <si>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</si>
  <si>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</si>
  <si>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</si>
  <si>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</si>
  <si>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</si>
  <si>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</si>
  <si>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</si>
  <si>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</si>
  <si>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</si>
  <si>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</si>
  <si>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</si>
  <si>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</si>
  <si>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</si>
  <si>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</si>
  <si>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</si>
  <si>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</si>
  <si>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</si>
  <si>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</si>
  <si>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</si>
  <si>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</si>
  <si>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</si>
  <si>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</si>
  <si>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</si>
  <si>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</si>
  <si>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</si>
  <si>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</si>
  <si>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</si>
  <si>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</si>
  <si>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</si>
  <si>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</si>
  <si>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</si>
  <si>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</si>
  <si>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</si>
  <si>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</si>
  <si>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</si>
  <si>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</si>
  <si>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</si>
  <si>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</si>
  <si>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</si>
  <si>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</si>
  <si>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</si>
  <si>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</si>
  <si>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</si>
  <si>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</si>
  <si>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</si>
  <si>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</si>
  <si>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</si>
  <si>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</si>
  <si>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</si>
  <si>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</si>
  <si>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</si>
  <si>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</si>
  <si>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</si>
  <si>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</si>
  <si>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</si>
  <si>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</si>
  <si>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</si>
  <si>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</si>
  <si>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</si>
  <si>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</si>
  <si>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</si>
  <si>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</si>
  <si>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</si>
  <si>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</si>
  <si>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</si>
  <si>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</si>
  <si>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</si>
  <si>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</si>
  <si>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</si>
  <si>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</si>
  <si>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</si>
  <si>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</si>
  <si>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</si>
  <si>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</si>
  <si>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</si>
  <si>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</si>
  <si>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</si>
  <si>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</si>
  <si>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</si>
  <si>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</si>
  <si>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</si>
  <si>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</si>
  <si>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</si>
  <si>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</si>
  <si>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</si>
  <si>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</si>
  <si>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</si>
  <si>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</si>
  <si>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</si>
  <si>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</si>
  <si>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</si>
  <si>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</si>
  <si>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</si>
  <si>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</si>
  <si>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</si>
  <si>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</si>
  <si>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</si>
  <si>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</si>
  <si>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</si>
  <si>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</si>
  <si>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</si>
  <si>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</si>
  <si>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</si>
  <si>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</si>
  <si>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</si>
  <si>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</si>
  <si>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</si>
  <si>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</si>
  <si>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</si>
  <si>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</si>
  <si>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</si>
  <si>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</si>
  <si>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</si>
  <si>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</si>
  <si>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</si>
  <si>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</si>
  <si>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</si>
  <si>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</si>
  <si>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</si>
  <si>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</si>
  <si>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</si>
  <si>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</si>
  <si>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</si>
  <si>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</si>
  <si>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</si>
  <si>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</si>
  <si>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</si>
  <si>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</si>
  <si>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</si>
  <si>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</si>
  <si>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</si>
  <si>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</si>
  <si>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</si>
  <si>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</si>
  <si>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</si>
  <si>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</si>
  <si>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</si>
  <si>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</si>
  <si>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</si>
  <si>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</si>
  <si>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</si>
  <si>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</si>
  <si>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</si>
  <si>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</si>
  <si>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</si>
  <si>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</si>
  <si>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</si>
  <si>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</si>
  <si>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</si>
  <si>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</si>
  <si>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</si>
  <si>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</si>
  <si>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</si>
  <si>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</si>
  <si>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</si>
  <si>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</si>
  <si>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</si>
  <si>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</si>
  <si>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</si>
  <si>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</si>
  <si>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</si>
  <si>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</si>
  <si>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</si>
  <si>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</si>
  <si>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</si>
  <si>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</si>
  <si>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</si>
  <si>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</si>
  <si>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</si>
  <si>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</si>
  <si>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</si>
  <si>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</si>
  <si>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</si>
  <si>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</si>
  <si>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</si>
  <si>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</si>
  <si>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</si>
  <si>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</si>
  <si>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</si>
  <si>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</si>
  <si>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</si>
  <si>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</si>
  <si>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</si>
  <si>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</si>
  <si>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</si>
  <si>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</si>
  <si>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</si>
  <si>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</si>
  <si>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</si>
  <si>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</si>
  <si>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</si>
  <si>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</si>
  <si>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</si>
  <si>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</si>
  <si>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</si>
  <si>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</si>
  <si>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</si>
  <si>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</si>
  <si>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</si>
  <si>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</si>
  <si>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</si>
  <si>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</si>
  <si>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</si>
  <si>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</si>
  <si>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</si>
  <si>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</si>
  <si>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</si>
  <si>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</si>
  <si>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</si>
  <si>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</si>
  <si>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</si>
  <si>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</si>
  <si>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</si>
  <si>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</si>
  <si>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</si>
  <si>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</si>
  <si>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</si>
  <si>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</si>
  <si>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</si>
  <si>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</si>
  <si>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</si>
  <si>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</si>
  <si>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</si>
  <si>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</si>
  <si>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</si>
  <si>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</si>
  <si>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</si>
  <si>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</si>
  <si>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</si>
  <si>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</si>
  <si>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</si>
  <si>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</si>
  <si>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</si>
  <si>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</si>
  <si>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</si>
  <si>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</si>
  <si>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</si>
  <si>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</si>
  <si>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</si>
  <si>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</si>
  <si>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</si>
  <si>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</si>
  <si>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</si>
  <si>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</si>
  <si>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</si>
  <si>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</si>
  <si>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</si>
  <si>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</si>
  <si>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</si>
  <si>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</si>
  <si>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</si>
  <si>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</si>
  <si>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</si>
  <si>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</si>
  <si>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</si>
  <si>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</si>
  <si>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</si>
  <si>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</si>
  <si>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</si>
  <si>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</si>
  <si>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</si>
  <si>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</si>
  <si>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</si>
  <si>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</si>
  <si>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</si>
  <si>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</si>
  <si>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</si>
  <si>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</si>
  <si>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</si>
  <si>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</si>
  <si>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</si>
  <si>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</si>
  <si>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</si>
  <si>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</si>
  <si>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</si>
  <si>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</si>
  <si>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</si>
  <si>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</si>
  <si>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</si>
  <si>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</si>
  <si>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</si>
  <si>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</si>
  <si>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</si>
  <si>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</si>
  <si>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</si>
  <si>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</si>
  <si>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</si>
  <si>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</si>
  <si>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</si>
  <si>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</si>
  <si>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</si>
  <si>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</si>
  <si>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</si>
  <si>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</si>
  <si>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</si>
  <si>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</si>
  <si>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</si>
  <si>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</si>
  <si>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</si>
  <si>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</si>
  <si>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</si>
  <si>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</si>
  <si>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</si>
  <si>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</si>
  <si>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</si>
  <si>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</si>
  <si>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</si>
  <si>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</si>
  <si>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</si>
  <si>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</si>
  <si>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</si>
  <si>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</si>
  <si>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</si>
  <si>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</si>
  <si>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</si>
  <si>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</si>
  <si>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</si>
  <si>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</si>
  <si>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</si>
  <si>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</si>
  <si>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</si>
  <si>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</si>
  <si>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</si>
  <si>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</si>
  <si>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</si>
  <si>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</si>
  <si>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</si>
  <si>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</si>
  <si>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</si>
  <si>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</si>
  <si>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</si>
  <si>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</si>
  <si>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</si>
  <si>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</si>
  <si>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</si>
  <si>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</si>
  <si>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</si>
  <si>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</si>
  <si>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</si>
  <si>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</si>
  <si>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</si>
  <si>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</si>
  <si>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</si>
  <si>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</si>
  <si>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</si>
  <si>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</si>
  <si>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</si>
  <si>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</si>
  <si>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</si>
  <si>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</si>
  <si>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</si>
  <si>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</si>
  <si>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</si>
  <si>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</si>
  <si>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</si>
  <si>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</si>
  <si>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</si>
  <si>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</si>
  <si>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</si>
  <si>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</si>
  <si>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</si>
  <si>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</si>
  <si>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</si>
  <si>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</si>
  <si>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</si>
  <si>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</si>
  <si>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</si>
  <si>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</si>
  <si>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</si>
  <si>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</si>
  <si>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</si>
  <si>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</si>
  <si>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</si>
  <si>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</si>
  <si>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</si>
  <si>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</si>
  <si>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</si>
  <si>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</si>
  <si>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</si>
  <si>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</si>
  <si>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</si>
  <si>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</si>
  <si>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</si>
  <si>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</si>
  <si>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</si>
  <si>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</si>
  <si>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</si>
  <si>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</si>
  <si>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</si>
  <si>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</si>
  <si>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</si>
  <si>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</si>
  <si>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</si>
  <si>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</si>
  <si>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</si>
  <si>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</si>
  <si>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</si>
  <si>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</si>
  <si>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</si>
  <si>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</si>
  <si>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</si>
  <si>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</si>
  <si>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</si>
  <si>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</si>
  <si>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</si>
  <si>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</si>
  <si>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</si>
  <si>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</si>
  <si>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</si>
  <si>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</si>
  <si>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</si>
  <si>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</si>
  <si>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</si>
  <si>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</si>
  <si>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</si>
  <si>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</si>
  <si>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</si>
  <si>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</si>
  <si>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</si>
  <si>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</si>
  <si>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</si>
  <si>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</si>
  <si>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</si>
  <si>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</si>
  <si>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</si>
  <si>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</si>
  <si>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</si>
  <si>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</si>
  <si>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</si>
  <si>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</si>
  <si>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</si>
  <si>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</si>
  <si>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</si>
  <si>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</si>
  <si>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</si>
  <si>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</si>
  <si>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</si>
  <si>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</si>
  <si>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</si>
  <si>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</si>
  <si>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</si>
  <si>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</si>
  <si>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</si>
  <si>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</si>
  <si>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</si>
  <si>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</si>
  <si>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</si>
  <si>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</si>
  <si>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</si>
  <si>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</si>
  <si>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</si>
  <si>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</si>
  <si>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</si>
  <si>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</si>
  <si>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</si>
  <si>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</si>
  <si>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</si>
  <si>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</si>
  <si>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</si>
  <si>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</si>
  <si>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</si>
  <si>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</si>
  <si>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</si>
  <si>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</si>
  <si>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</si>
  <si>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</si>
  <si>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</si>
  <si>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</si>
  <si>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</si>
  <si>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</si>
  <si>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</si>
  <si>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</si>
  <si>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</si>
  <si>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</si>
  <si>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</si>
  <si>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</si>
  <si>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</si>
  <si>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</si>
  <si>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</si>
  <si>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</si>
  <si>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</si>
  <si>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</si>
  <si>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</si>
  <si>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</si>
  <si>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</si>
  <si>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</si>
  <si>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</si>
  <si>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</si>
  <si>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</si>
  <si>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</si>
  <si>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</si>
  <si>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</si>
  <si>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</si>
  <si>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</si>
  <si>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</si>
  <si>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</si>
  <si>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</si>
  <si>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</si>
  <si>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</si>
  <si>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</si>
  <si>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</si>
  <si>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</si>
  <si>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</si>
  <si>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</si>
  <si>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</si>
  <si>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</si>
  <si>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</si>
  <si>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</si>
  <si>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</si>
  <si>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</si>
  <si>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</si>
  <si>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</si>
  <si>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</si>
  <si>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</si>
  <si>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</si>
  <si>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</si>
  <si>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</si>
  <si>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</si>
  <si>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</si>
  <si>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</si>
  <si>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</si>
  <si>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</si>
  <si>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</si>
  <si>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</si>
  <si>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</si>
  <si>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</si>
  <si>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</si>
  <si>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</si>
  <si>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</si>
  <si>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</si>
  <si>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</si>
  <si>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</si>
  <si>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</si>
  <si>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</si>
  <si>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</si>
  <si>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</si>
  <si>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</si>
  <si>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</si>
  <si>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</si>
  <si>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</si>
  <si>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</si>
  <si>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</si>
  <si>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</si>
  <si>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</si>
  <si>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</si>
  <si>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</si>
  <si>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</si>
  <si>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</si>
  <si>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</si>
  <si>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</si>
  <si>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</si>
  <si>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</si>
  <si>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</si>
  <si>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</si>
  <si>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</si>
  <si>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</si>
  <si>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</si>
  <si>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</si>
  <si>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</si>
  <si>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</si>
  <si>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</si>
  <si>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</si>
  <si>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</si>
  <si>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</si>
  <si>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</si>
  <si>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</si>
  <si>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</si>
  <si>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</si>
  <si>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</si>
  <si>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</si>
  <si>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</si>
  <si>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</si>
  <si>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</si>
  <si>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</si>
  <si>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</si>
  <si>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</si>
  <si>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</si>
  <si>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</si>
  <si>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</si>
  <si>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</si>
  <si>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</si>
  <si>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</si>
  <si>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</si>
  <si>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</si>
  <si>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</si>
  <si>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</si>
  <si>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</si>
  <si>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</si>
  <si>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</si>
  <si>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</si>
  <si>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</si>
  <si>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</si>
  <si>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</si>
  <si>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</si>
  <si>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</si>
  <si>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</si>
  <si>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</si>
  <si>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</si>
  <si>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</si>
  <si>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</si>
  <si>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</si>
  <si>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</si>
  <si>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</si>
  <si>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</si>
  <si>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</si>
  <si>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</si>
  <si>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</si>
  <si>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</si>
  <si>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</si>
  <si>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</si>
  <si>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</si>
  <si>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</si>
  <si>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</si>
  <si>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</si>
  <si>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</si>
  <si>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</si>
  <si>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</si>
  <si>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</si>
  <si>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</si>
  <si>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</si>
  <si>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</si>
  <si>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</si>
  <si>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</si>
  <si>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</si>
  <si>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</si>
  <si>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</si>
  <si>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</si>
  <si>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</si>
  <si>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</si>
  <si>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</si>
  <si>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</si>
  <si>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</si>
  <si>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</si>
  <si>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</si>
  <si>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</si>
  <si>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</si>
  <si>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</si>
  <si>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</si>
  <si>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</si>
  <si>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</si>
  <si>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</si>
  <si>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</si>
  <si>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</si>
  <si>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</si>
  <si>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</si>
  <si>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</si>
  <si>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</si>
  <si>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</si>
  <si>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</si>
  <si>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</si>
  <si>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</si>
  <si>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</si>
  <si>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</si>
  <si>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</si>
  <si>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</si>
  <si>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</si>
  <si>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</si>
  <si>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</si>
  <si>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</si>
  <si>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</si>
  <si>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</si>
  <si>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</si>
  <si>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</si>
  <si>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</si>
  <si>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</si>
  <si>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</si>
  <si>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</si>
  <si>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</si>
  <si>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</si>
  <si>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</si>
  <si>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</si>
  <si>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</si>
  <si>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</si>
  <si>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</si>
  <si>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</si>
  <si>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</si>
  <si>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</si>
  <si>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</si>
  <si>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</si>
  <si>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</si>
  <si>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</si>
  <si>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</si>
  <si>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</si>
  <si>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</si>
  <si>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</si>
  <si>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</si>
  <si>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</si>
  <si>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</si>
  <si>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</si>
  <si>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</si>
  <si>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</si>
  <si>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</si>
  <si>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</si>
  <si>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</si>
  <si>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</si>
  <si>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</si>
  <si>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</si>
  <si>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</si>
  <si>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</si>
  <si>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</si>
  <si>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</si>
  <si>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</si>
  <si>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</si>
  <si>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</si>
  <si>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</si>
  <si>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</si>
  <si>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</si>
  <si>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</si>
  <si>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</si>
  <si>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</si>
  <si>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</si>
  <si>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</si>
  <si>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</si>
  <si>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</si>
  <si>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</si>
  <si>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</si>
  <si>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</si>
  <si>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</si>
  <si>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</si>
  <si>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</si>
  <si>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</si>
  <si>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</si>
  <si>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</si>
  <si>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</si>
  <si>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</si>
  <si>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</si>
  <si>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</si>
  <si>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</si>
  <si>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</si>
  <si>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</si>
  <si>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</si>
  <si>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</si>
  <si>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</si>
  <si>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</si>
  <si>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</si>
  <si>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</si>
  <si>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</si>
  <si>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</si>
  <si>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</si>
  <si>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</si>
  <si>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</si>
  <si>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</si>
  <si>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</si>
  <si>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</si>
  <si>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</si>
  <si>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</si>
  <si>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</si>
  <si>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</si>
  <si>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</si>
  <si>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</si>
  <si>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</si>
  <si>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</si>
  <si>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</si>
  <si>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</si>
  <si>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</si>
  <si>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</si>
  <si>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</si>
  <si>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</si>
  <si>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</si>
  <si>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</si>
  <si>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</si>
  <si>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</si>
  <si>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</si>
  <si>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</si>
  <si>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</si>
  <si>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</si>
  <si>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</si>
  <si>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</si>
  <si>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</si>
  <si>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</si>
  <si>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</si>
  <si>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</si>
  <si>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</si>
  <si>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</si>
  <si>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</si>
  <si>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</si>
  <si>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</si>
  <si>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</si>
  <si>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</si>
  <si>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</si>
  <si>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</si>
  <si>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</si>
  <si>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</si>
  <si>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</si>
  <si>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</si>
  <si>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</si>
  <si>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</si>
  <si>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</si>
  <si>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</si>
  <si>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</si>
  <si>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</si>
  <si>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</si>
  <si>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</si>
  <si>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</si>
  <si>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</si>
  <si>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</si>
  <si>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</si>
  <si>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</si>
  <si>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</si>
  <si>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</si>
  <si>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</si>
  <si>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</si>
  <si>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</si>
  <si>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</si>
  <si>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</si>
  <si>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</si>
  <si>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</si>
  <si>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</si>
  <si>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</si>
  <si>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</si>
  <si>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</si>
  <si>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</si>
  <si>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</si>
  <si>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</si>
  <si>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</si>
  <si>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</si>
  <si>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</si>
  <si>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</si>
  <si>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</si>
  <si>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</si>
  <si>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</si>
  <si>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</si>
  <si>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</si>
  <si>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</si>
  <si>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</si>
  <si>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</si>
  <si>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</si>
  <si>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</si>
  <si>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</si>
  <si>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</si>
  <si>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</si>
  <si>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</si>
  <si>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</si>
  <si>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</si>
  <si>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</si>
  <si>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</si>
  <si>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</si>
  <si>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</si>
  <si>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</si>
  <si>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</si>
  <si>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</si>
  <si>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</si>
  <si>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</si>
  <si>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</si>
  <si>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</si>
  <si>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</si>
  <si>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</si>
  <si>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</si>
  <si>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</si>
  <si>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</si>
  <si>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</si>
  <si>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</si>
  <si>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</si>
  <si>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</si>
  <si>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</si>
  <si>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</si>
  <si>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</si>
  <si>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</si>
  <si>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</si>
  <si>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</si>
  <si>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</si>
  <si>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</si>
  <si>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</si>
  <si>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</si>
  <si>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</si>
  <si>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</si>
  <si>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</si>
  <si>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</si>
  <si>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</si>
  <si>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</si>
  <si>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</si>
  <si>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</si>
  <si>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</si>
  <si>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</si>
  <si>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</si>
  <si>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</si>
  <si>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</si>
  <si>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</si>
  <si>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</si>
  <si>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</si>
  <si>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</si>
  <si>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</si>
  <si>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</si>
  <si>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</si>
  <si>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</si>
  <si>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</si>
  <si>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</si>
  <si>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</si>
  <si>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</si>
  <si>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</si>
  <si>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</si>
  <si>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</si>
  <si>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</si>
  <si>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</si>
  <si>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</si>
  <si>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</si>
  <si>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</si>
  <si>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</si>
  <si>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</si>
  <si>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</si>
  <si>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</si>
  <si>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</si>
  <si>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</si>
  <si>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</si>
  <si>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</si>
  <si>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</si>
  <si>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</si>
  <si>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</si>
  <si>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</si>
  <si>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</si>
  <si>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</si>
  <si>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</si>
  <si>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</si>
  <si>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</si>
  <si>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</si>
  <si>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</si>
  <si>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</si>
  <si>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</si>
  <si>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</si>
  <si>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</si>
  <si>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</si>
  <si>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</si>
  <si>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</si>
  <si>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</si>
  <si>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</si>
  <si>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</si>
  <si>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</si>
  <si>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</si>
  <si>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</si>
  <si>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</si>
  <si>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</si>
  <si>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</si>
  <si>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</si>
  <si>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</si>
  <si>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</si>
  <si>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</si>
  <si>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</si>
  <si>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</si>
  <si>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</si>
  <si>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</si>
  <si>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</si>
  <si>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</si>
  <si>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</si>
  <si>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</si>
  <si>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</si>
  <si>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</si>
  <si>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</si>
  <si>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</si>
  <si>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</si>
  <si>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</si>
  <si>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</si>
  <si>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</si>
  <si>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</si>
  <si>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</si>
  <si>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</si>
  <si>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</si>
  <si>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</si>
  <si>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</si>
  <si>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</si>
  <si>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</si>
  <si>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</si>
  <si>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</si>
  <si>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</si>
  <si>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</si>
  <si>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</si>
  <si>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</si>
  <si>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</si>
  <si>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</si>
  <si>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</si>
  <si>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</si>
  <si>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</si>
  <si>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</si>
  <si>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</si>
  <si>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</si>
  <si>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</si>
  <si>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</si>
  <si>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</si>
  <si>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</si>
  <si>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</si>
  <si>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</si>
  <si>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</si>
  <si>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</si>
  <si>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</si>
  <si>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</si>
  <si>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</si>
  <si>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</si>
  <si>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</si>
  <si>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</si>
  <si>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</si>
  <si>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</si>
  <si>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</si>
  <si>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</si>
  <si>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</si>
  <si>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</si>
  <si>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</si>
  <si>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</si>
  <si>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</si>
  <si>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</si>
  <si>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</si>
  <si>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</si>
  <si>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</si>
  <si>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</si>
  <si>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</si>
  <si>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</si>
  <si>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</si>
  <si>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</si>
  <si>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</si>
  <si>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</si>
  <si>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</si>
  <si>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</si>
  <si>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</si>
  <si>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</si>
  <si>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</si>
  <si>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</si>
  <si>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</si>
  <si>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</si>
  <si>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</si>
  <si>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</si>
  <si>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</si>
  <si>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</si>
  <si>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</si>
  <si>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</si>
  <si>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</si>
  <si>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</si>
  <si>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</si>
  <si>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</si>
  <si>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</si>
  <si>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</si>
  <si>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</si>
  <si>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</si>
  <si>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</si>
  <si>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</si>
  <si>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</si>
  <si>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</si>
  <si>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</si>
  <si>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</si>
  <si>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</si>
  <si>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</si>
  <si>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</si>
  <si>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</si>
  <si>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</si>
  <si>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</si>
  <si>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</si>
  <si>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</si>
  <si>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</si>
  <si>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</si>
  <si>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</si>
  <si>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</si>
  <si>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</si>
  <si>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</si>
  <si>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</si>
  <si>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</si>
  <si>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</si>
  <si>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</si>
  <si>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</si>
  <si>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</si>
  <si>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</si>
  <si>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</si>
  <si>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</si>
  <si>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</si>
  <si>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</si>
  <si>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</si>
  <si>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</si>
  <si>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</si>
  <si>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</si>
  <si>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</si>
  <si>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</si>
  <si>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</si>
  <si>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</si>
  <si>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</si>
  <si>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</si>
  <si>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</si>
  <si>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</si>
  <si>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</si>
  <si>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</si>
  <si>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</si>
  <si>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</si>
  <si>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</si>
  <si>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</si>
  <si>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</si>
  <si>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</si>
  <si>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</si>
  <si>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</si>
  <si>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</si>
  <si>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</si>
  <si>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</si>
  <si>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</si>
  <si>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</si>
  <si>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</si>
  <si>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</si>
  <si>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</si>
  <si>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</si>
  <si>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</si>
  <si>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</si>
  <si>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</si>
  <si>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</si>
  <si>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</si>
  <si>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</si>
  <si>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</si>
  <si>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</si>
  <si>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</si>
  <si>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</si>
  <si>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</si>
  <si>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</si>
  <si>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</si>
  <si>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</si>
  <si>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</si>
  <si>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</si>
  <si>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</si>
  <si>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</si>
  <si>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</si>
  <si>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</si>
  <si>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</si>
  <si>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</si>
  <si>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</si>
  <si>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</si>
  <si>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</si>
  <si>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</si>
  <si>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</si>
  <si>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</si>
  <si>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</si>
  <si>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</si>
  <si>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</si>
  <si>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</si>
  <si>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</si>
  <si>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</si>
  <si>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</si>
  <si>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</si>
  <si>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</si>
  <si>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</si>
  <si>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</si>
  <si>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</si>
  <si>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</si>
  <si>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</si>
  <si>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</si>
  <si>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</si>
  <si>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</si>
  <si>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</si>
  <si>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</si>
  <si>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</si>
  <si>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</si>
  <si>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</si>
  <si>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</si>
  <si>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</si>
  <si>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</si>
  <si>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</si>
  <si>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</si>
  <si>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</si>
  <si>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</si>
  <si>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</si>
  <si>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</si>
  <si>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</si>
  <si>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</si>
  <si>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</si>
  <si>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</si>
  <si>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</si>
  <si>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</si>
  <si>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</si>
  <si>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</si>
  <si>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</si>
  <si>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</si>
  <si>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</si>
  <si>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</si>
  <si>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</si>
  <si>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</si>
  <si>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</si>
  <si>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</si>
  <si>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</si>
  <si>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</si>
  <si>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</si>
  <si>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</si>
  <si>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</si>
  <si>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</si>
  <si>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</si>
  <si>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</si>
  <si>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</si>
  <si>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</si>
  <si>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</si>
  <si>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</si>
  <si>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</si>
  <si>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</si>
  <si>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</si>
  <si>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</si>
  <si>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</si>
  <si>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</si>
  <si>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</si>
  <si>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</si>
  <si>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</si>
  <si>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</si>
  <si>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</si>
  <si>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</si>
  <si>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</si>
  <si>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</si>
  <si>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</si>
  <si>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</si>
  <si>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</si>
  <si>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</si>
  <si>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</si>
  <si>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</si>
  <si>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</si>
  <si>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</si>
  <si>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</si>
  <si>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</si>
  <si>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</si>
  <si>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</si>
  <si>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</si>
  <si>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</si>
  <si>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</si>
  <si>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</si>
  <si>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</si>
  <si>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</si>
  <si>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</si>
  <si>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</si>
  <si>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</si>
  <si>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</si>
  <si>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</si>
  <si>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</si>
  <si>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</si>
  <si>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</si>
  <si>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</si>
  <si>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</si>
  <si>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</si>
  <si>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</si>
  <si>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</si>
  <si>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</si>
  <si>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</si>
  <si>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</si>
  <si>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</si>
  <si>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</si>
  <si>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</si>
  <si>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</si>
  <si>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</si>
  <si>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</si>
  <si>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</si>
  <si>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</si>
  <si>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</si>
  <si>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</si>
  <si>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</si>
  <si>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</si>
  <si>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</si>
  <si>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</si>
  <si>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</si>
  <si>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</si>
  <si>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</si>
  <si>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</si>
  <si>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</si>
  <si>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</si>
  <si>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</si>
  <si>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</si>
  <si>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</si>
  <si>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</si>
  <si>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</si>
  <si>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</si>
  <si>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</si>
  <si>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</si>
  <si>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</si>
  <si>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</si>
  <si>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</si>
  <si>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</si>
  <si>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</si>
  <si>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</si>
  <si>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</si>
  <si>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</si>
  <si>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</si>
  <si>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</si>
  <si>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</si>
  <si>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</si>
  <si>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</si>
  <si>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</si>
  <si>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</si>
  <si>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</si>
  <si>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</si>
  <si>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</si>
  <si>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</si>
  <si>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</si>
  <si>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</si>
  <si>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</si>
  <si>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</si>
  <si>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</si>
  <si>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</si>
  <si>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</si>
  <si>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</si>
  <si>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</si>
  <si>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</si>
  <si>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</si>
  <si>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</si>
  <si>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</si>
  <si>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</si>
  <si>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</si>
  <si>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</si>
  <si>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</si>
  <si>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</si>
  <si>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</si>
  <si>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</si>
  <si>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</si>
  <si>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</si>
  <si>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</si>
  <si>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</si>
  <si>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</si>
  <si>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</si>
  <si>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</si>
  <si>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</si>
  <si>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</si>
  <si>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</si>
  <si>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</si>
  <si>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</si>
  <si>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</si>
  <si>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</si>
  <si>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</si>
  <si>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</si>
  <si>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</si>
  <si>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</si>
  <si>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</si>
  <si>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</si>
  <si>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</si>
  <si>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</si>
  <si>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</si>
  <si>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</si>
  <si>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</si>
  <si>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</si>
  <si>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</si>
  <si>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</si>
  <si>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</si>
  <si>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</si>
  <si>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</si>
  <si>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</si>
  <si>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</si>
  <si>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</si>
  <si>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</si>
  <si>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</si>
  <si>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</si>
  <si>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</si>
  <si>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</si>
  <si>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</si>
  <si>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</si>
  <si>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</si>
  <si>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</si>
  <si>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</si>
  <si>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</si>
  <si>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</si>
  <si>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</si>
  <si>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</si>
  <si>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</si>
  <si>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</si>
  <si>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</si>
  <si>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</si>
  <si>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</si>
  <si>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</si>
  <si>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</si>
  <si>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</si>
  <si>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</si>
  <si>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</si>
  <si>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</si>
  <si>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</si>
  <si>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</si>
  <si>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</si>
  <si>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</si>
  <si>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</si>
  <si>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</si>
  <si>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</si>
  <si>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</si>
  <si>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</si>
  <si>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</si>
  <si>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</si>
  <si>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</si>
  <si>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</si>
  <si>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</si>
  <si>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</si>
  <si>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</si>
  <si>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</si>
  <si>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</si>
  <si>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</si>
  <si>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</si>
  <si>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</si>
  <si>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</si>
  <si>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</si>
  <si>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</si>
  <si>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</si>
  <si>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</si>
  <si>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</si>
  <si>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</si>
  <si>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</si>
  <si>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</si>
  <si>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</si>
  <si>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</si>
  <si>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</si>
  <si>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</si>
  <si>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</si>
  <si>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</si>
  <si>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</si>
  <si>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</si>
  <si>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</si>
  <si>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</si>
  <si>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</si>
  <si>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</si>
  <si>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</si>
  <si>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</si>
  <si>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</si>
  <si>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</si>
  <si>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</si>
  <si>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</si>
  <si>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</si>
  <si>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</si>
  <si>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</si>
  <si>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</si>
  <si>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</si>
  <si>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</si>
  <si>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</si>
  <si>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</si>
  <si>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</si>
  <si>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</si>
  <si>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</si>
  <si>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</si>
  <si>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</si>
  <si>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</si>
  <si>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</si>
  <si>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</si>
  <si>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</si>
  <si>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</si>
  <si>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</si>
  <si>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</si>
  <si>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</si>
  <si>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</si>
  <si>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</si>
  <si>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</si>
  <si>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</si>
  <si>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</si>
  <si>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</si>
  <si>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</si>
  <si>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</si>
  <si>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</si>
  <si>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</si>
  <si>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</si>
  <si>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</si>
  <si>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</si>
  <si>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</si>
  <si>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</si>
  <si>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</si>
  <si>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</si>
  <si>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</si>
  <si>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</si>
  <si>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</si>
  <si>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</si>
  <si>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</si>
  <si>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</si>
  <si>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</si>
  <si>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</si>
  <si>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</si>
  <si>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</si>
  <si>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</si>
  <si>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</si>
  <si>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</si>
  <si>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</si>
  <si>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</si>
  <si>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</si>
  <si>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</si>
  <si>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</si>
  <si>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</si>
  <si>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</si>
  <si>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</si>
  <si>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</si>
  <si>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</si>
  <si>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</si>
  <si>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</si>
  <si>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</si>
  <si>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</si>
  <si>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</si>
  <si>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</si>
  <si>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</si>
  <si>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</si>
  <si>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</si>
  <si>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</si>
  <si>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</si>
  <si>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</si>
  <si>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</si>
  <si>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</si>
  <si>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</si>
  <si>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</si>
  <si>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</si>
  <si>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</si>
  <si>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</si>
  <si>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</si>
  <si>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</si>
  <si>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</si>
  <si>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</si>
  <si>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</si>
  <si>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</si>
  <si>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</si>
  <si>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</si>
  <si>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</si>
  <si>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</si>
  <si>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</si>
  <si>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</si>
  <si>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</si>
  <si>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</si>
  <si>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</si>
  <si>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</si>
  <si>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</si>
  <si>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</si>
  <si>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</si>
  <si>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</si>
  <si>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</si>
  <si>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</si>
  <si>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</si>
  <si>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</si>
  <si>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</si>
  <si>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</si>
  <si>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</si>
  <si>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</si>
  <si>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</si>
  <si>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</si>
  <si>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</si>
  <si>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</si>
  <si>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</si>
  <si>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</si>
  <si>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</si>
  <si>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</si>
  <si>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</si>
  <si>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</si>
  <si>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</si>
  <si>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</si>
  <si>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</si>
  <si>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</si>
  <si>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</si>
  <si>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</si>
  <si>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</si>
  <si>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</si>
  <si>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</si>
  <si>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</si>
  <si>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</si>
  <si>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</si>
  <si>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</si>
  <si>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</si>
  <si>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</si>
  <si>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</si>
  <si>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</si>
  <si>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</si>
  <si>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</si>
  <si>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</si>
  <si>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</si>
  <si>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</si>
  <si>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</si>
  <si>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</si>
  <si>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</si>
  <si>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</si>
  <si>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</si>
  <si>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</si>
  <si>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</si>
  <si>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</si>
  <si>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</si>
  <si>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</si>
  <si>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</si>
  <si>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</si>
  <si>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</si>
  <si>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</si>
  <si>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</si>
  <si>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</si>
  <si>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</si>
  <si>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</si>
  <si>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</si>
  <si>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</si>
  <si>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</si>
  <si>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</si>
  <si>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</si>
  <si>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</si>
  <si>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</si>
  <si>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</si>
  <si>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</si>
  <si>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</si>
  <si>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</si>
  <si>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</si>
  <si>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</si>
  <si>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</si>
  <si>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</si>
  <si>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</si>
  <si>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</si>
  <si>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</si>
  <si>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</si>
  <si>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</si>
  <si>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</si>
  <si>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</si>
  <si>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</si>
  <si>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</si>
  <si>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</si>
  <si>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</si>
  <si>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</si>
  <si>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</si>
  <si>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</si>
  <si>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</si>
  <si>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</si>
  <si>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</si>
  <si>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</si>
  <si>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</si>
  <si>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</si>
  <si>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</si>
  <si>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</si>
  <si>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</si>
  <si>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</si>
  <si>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</si>
  <si>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</si>
  <si>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</si>
  <si>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</si>
  <si>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</si>
  <si>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</si>
  <si>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</si>
  <si>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</si>
  <si>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</si>
  <si>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</si>
  <si>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</si>
  <si>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</si>
  <si>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</si>
  <si>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</si>
  <si>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</si>
  <si>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</si>
  <si>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</si>
  <si>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</si>
  <si>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</si>
  <si>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</si>
  <si>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</si>
  <si>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</si>
  <si>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</si>
  <si>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</si>
  <si>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</si>
  <si>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</si>
  <si>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</si>
  <si>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</si>
  <si>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</si>
  <si>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</si>
  <si>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</si>
  <si>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</si>
  <si>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</si>
  <si>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</si>
  <si>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</si>
  <si>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</si>
  <si>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</si>
  <si>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</si>
  <si>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</si>
  <si>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</si>
  <si>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</si>
  <si>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</si>
  <si>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</si>
  <si>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</si>
  <si>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</si>
  <si>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</si>
  <si>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</si>
  <si>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</si>
  <si>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</si>
  <si>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</si>
  <si>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</si>
  <si>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</si>
  <si>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</si>
  <si>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</si>
  <si>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</si>
  <si>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</si>
  <si>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</si>
  <si>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</si>
  <si>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</si>
  <si>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</si>
  <si>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</si>
  <si>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</si>
  <si>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</si>
  <si>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</si>
  <si>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</si>
  <si>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</si>
  <si>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</si>
  <si>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</si>
  <si>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</si>
  <si>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</si>
  <si>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</si>
  <si>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</si>
  <si>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</si>
  <si>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</si>
  <si>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</si>
  <si>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</si>
  <si>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</si>
  <si>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</si>
  <si>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</si>
  <si>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</si>
  <si>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</si>
  <si>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</si>
  <si>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</si>
  <si>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</si>
  <si>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</si>
  <si>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</si>
  <si>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</si>
  <si>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</si>
  <si>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</si>
  <si>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</si>
  <si>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</si>
  <si>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</si>
  <si>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</si>
  <si>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</si>
  <si>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</si>
  <si>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</si>
  <si>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</si>
  <si>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</si>
  <si>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</si>
  <si>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</si>
  <si>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</si>
  <si>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</si>
  <si>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</si>
  <si>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</si>
  <si>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</si>
  <si>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</si>
  <si>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</si>
  <si>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</si>
  <si>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</si>
  <si>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</si>
  <si>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</si>
  <si>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</si>
  <si>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</si>
  <si>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</si>
  <si>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</si>
  <si>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</si>
  <si>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</si>
  <si>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</si>
  <si>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</si>
  <si>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</si>
  <si>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</si>
  <si>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</si>
  <si>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</si>
  <si>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</si>
  <si>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</si>
  <si>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</si>
  <si>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</si>
  <si>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</si>
  <si>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</si>
  <si>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</si>
  <si>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</si>
  <si>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</si>
  <si>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</si>
  <si>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</si>
  <si>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</si>
  <si>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</si>
  <si>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</si>
  <si>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</si>
  <si>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</si>
  <si>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</si>
  <si>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</si>
  <si>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</si>
  <si>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</si>
  <si>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</si>
  <si>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</si>
  <si>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</si>
  <si>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</si>
  <si>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</si>
  <si>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</si>
  <si>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</si>
  <si>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</si>
  <si>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</si>
  <si>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</si>
  <si>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</si>
  <si>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</si>
  <si>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</si>
  <si>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</si>
  <si>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</si>
  <si>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</si>
  <si>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</si>
  <si>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</si>
  <si>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</si>
  <si>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</si>
  <si>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</si>
  <si>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</si>
  <si>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</si>
  <si>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</si>
  <si>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</si>
  <si>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</si>
  <si>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</si>
  <si>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</si>
  <si>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</si>
  <si>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</si>
  <si>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</si>
  <si>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</si>
  <si>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</si>
  <si>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</si>
  <si>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</si>
  <si>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</si>
  <si>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</si>
  <si>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</si>
  <si>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</si>
  <si>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</si>
  <si>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</si>
  <si>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</si>
  <si>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</si>
  <si>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</si>
  <si>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</si>
  <si>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</si>
  <si>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</si>
  <si>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</si>
  <si>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</si>
  <si>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</si>
  <si>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</si>
  <si>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</si>
  <si>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</si>
  <si>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</si>
  <si>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</si>
  <si>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</si>
  <si>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</si>
  <si>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</si>
  <si>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</si>
  <si>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</si>
  <si>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</si>
  <si>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</si>
  <si>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</si>
  <si>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</si>
  <si>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</si>
  <si>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</si>
  <si>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</si>
  <si>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</si>
  <si>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</si>
  <si>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</si>
  <si>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</si>
  <si>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</si>
  <si>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</si>
  <si>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</si>
  <si>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</si>
  <si>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</si>
  <si>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</si>
  <si>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</si>
  <si>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</si>
  <si>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</si>
  <si>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</si>
  <si>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</si>
  <si>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</si>
  <si>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</si>
  <si>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</si>
  <si>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</si>
  <si>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</si>
  <si>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</si>
  <si>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</si>
  <si>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</si>
  <si>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</si>
  <si>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</si>
  <si>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</si>
  <si>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</si>
  <si>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</si>
  <si>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</si>
  <si>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</si>
  <si>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</si>
  <si>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</si>
  <si>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</si>
  <si>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</si>
  <si>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</si>
  <si>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</si>
  <si>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</si>
  <si>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</si>
  <si>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</si>
  <si>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</si>
  <si>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</si>
  <si>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</si>
  <si>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</si>
  <si>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</si>
  <si>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</si>
  <si>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</si>
  <si>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</si>
  <si>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</si>
  <si>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</si>
  <si>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</si>
  <si>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</si>
  <si>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</si>
  <si>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</si>
  <si>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</si>
  <si>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</si>
  <si>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</si>
  <si>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</si>
  <si>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</si>
  <si>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</si>
  <si>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</si>
  <si>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</si>
  <si>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</si>
  <si>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</si>
  <si>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</si>
  <si>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</si>
  <si>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</si>
  <si>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</si>
  <si>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</si>
  <si>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</si>
  <si>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</si>
  <si>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</si>
  <si>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</si>
  <si>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</si>
  <si>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</si>
  <si>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</si>
  <si>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</si>
  <si>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</si>
  <si>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</si>
  <si>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</si>
  <si>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</si>
  <si>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</si>
  <si>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</si>
  <si>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</si>
  <si>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</si>
  <si>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</si>
  <si>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</si>
  <si>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</si>
  <si>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</si>
  <si>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</si>
  <si>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</si>
  <si>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</si>
  <si>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</si>
  <si>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</si>
  <si>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</si>
  <si>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</si>
  <si>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</si>
  <si>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</si>
  <si>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</si>
  <si>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</si>
  <si>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</si>
  <si>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</si>
  <si>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</si>
  <si>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</si>
  <si>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</si>
  <si>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</si>
  <si>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</si>
  <si>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</si>
  <si>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</si>
  <si>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</si>
  <si>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</si>
  <si>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</si>
  <si>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</si>
  <si>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</si>
  <si>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</si>
  <si>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</si>
  <si>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</si>
  <si>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</si>
  <si>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</si>
  <si>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</si>
  <si>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</si>
  <si>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</si>
  <si>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</si>
  <si>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</si>
  <si>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</si>
  <si>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</si>
  <si>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</si>
  <si>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</si>
  <si>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</si>
  <si>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</si>
  <si>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</si>
  <si>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</si>
  <si>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</si>
  <si>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</si>
  <si>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</si>
  <si>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</si>
  <si>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</si>
  <si>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</si>
  <si>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</si>
  <si>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</si>
  <si>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</si>
  <si>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</si>
  <si>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</si>
  <si>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</si>
  <si>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</si>
  <si>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</si>
  <si>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</si>
  <si>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</si>
  <si>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</si>
  <si>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</si>
  <si>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</si>
  <si>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</si>
  <si>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</si>
  <si>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</si>
  <si>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</si>
  <si>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</si>
  <si>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</si>
  <si>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</si>
  <si>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</si>
  <si>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</si>
  <si>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</si>
  <si>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</si>
  <si>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</si>
  <si>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</si>
  <si>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</si>
  <si>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</si>
  <si>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</si>
  <si>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</si>
  <si>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</si>
  <si>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</si>
  <si>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</si>
  <si>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</si>
  <si>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</si>
  <si>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</si>
  <si>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</si>
  <si>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</si>
  <si>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</si>
  <si>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</si>
  <si>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</si>
  <si>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</si>
  <si>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</si>
  <si>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</si>
  <si>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</si>
  <si>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</si>
  <si>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</si>
  <si>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</si>
  <si>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</si>
  <si>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</si>
  <si>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</si>
  <si>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</si>
  <si>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</si>
  <si>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</si>
  <si>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</si>
  <si>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</si>
  <si>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</si>
  <si>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</si>
  <si>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</si>
  <si>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</si>
  <si>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</si>
  <si>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</si>
  <si>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</si>
  <si>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</si>
  <si>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</si>
  <si>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</si>
  <si>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</si>
  <si>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</si>
  <si>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</si>
  <si>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</si>
  <si>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</si>
  <si>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</si>
  <si>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</si>
  <si>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</si>
  <si>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</si>
  <si>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</si>
  <si>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</si>
  <si>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</si>
  <si>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</si>
  <si>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</si>
  <si>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</si>
  <si>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</si>
  <si>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</si>
  <si>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</si>
  <si>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</si>
  <si>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</si>
  <si>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</si>
  <si>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</si>
  <si>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</si>
  <si>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</si>
  <si>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</si>
  <si>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</si>
  <si>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</si>
  <si>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</si>
  <si>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</si>
  <si>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</si>
  <si>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</si>
  <si>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</si>
  <si>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</si>
  <si>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</si>
  <si>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</si>
  <si>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</si>
  <si>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</si>
  <si>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</si>
  <si>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</si>
  <si>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</si>
  <si>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</si>
  <si>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</si>
  <si>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</si>
  <si>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</si>
  <si>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</si>
  <si>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</si>
  <si>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</si>
  <si>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</si>
  <si>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</si>
  <si>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</si>
  <si>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</si>
  <si>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</si>
  <si>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</si>
  <si>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</si>
  <si>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</si>
  <si>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</si>
  <si>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</si>
  <si>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</si>
  <si>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</si>
  <si>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</si>
  <si>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</si>
  <si>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</si>
  <si>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</si>
  <si>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</si>
  <si>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</si>
  <si>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</si>
  <si>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</si>
  <si>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</si>
  <si>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</si>
  <si>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</si>
  <si>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</si>
  <si>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</si>
  <si>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</si>
  <si>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</si>
  <si>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</si>
  <si>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</si>
  <si>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</si>
  <si>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</si>
  <si>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</si>
  <si>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</si>
  <si>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</si>
  <si>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</si>
  <si>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</si>
  <si>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</si>
  <si>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</si>
  <si>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</si>
  <si>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</si>
  <si>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</si>
  <si>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</si>
  <si>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</si>
  <si>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</si>
  <si>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</si>
  <si>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</si>
  <si>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</si>
  <si>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</si>
  <si>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</si>
  <si>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</si>
  <si>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</si>
  <si>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</si>
  <si>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</si>
  <si>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</si>
  <si>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</si>
  <si>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</si>
  <si>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</si>
  <si>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</si>
  <si>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</si>
  <si>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</si>
  <si>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</si>
  <si>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</si>
  <si>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</si>
  <si>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</si>
  <si>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</si>
  <si>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</si>
  <si>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</si>
  <si>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</si>
  <si>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</si>
  <si>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</si>
  <si>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</si>
  <si>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</si>
  <si>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</si>
  <si>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</si>
  <si>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</si>
  <si>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</si>
  <si>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</si>
  <si>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</si>
  <si>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</si>
  <si>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</si>
  <si>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</si>
  <si>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</si>
  <si>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</si>
  <si>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</si>
  <si>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</si>
  <si>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</si>
  <si>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</si>
  <si>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</si>
  <si>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</si>
  <si>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</si>
  <si>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</si>
  <si>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</si>
  <si>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</si>
  <si>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</si>
  <si>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</si>
  <si>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</si>
  <si>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</si>
  <si>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</si>
  <si>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</si>
  <si>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</si>
  <si>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</si>
  <si>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</si>
  <si>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</si>
  <si>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</si>
  <si>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</si>
  <si>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</si>
  <si>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</si>
  <si>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</si>
  <si>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</si>
  <si>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</si>
  <si>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</si>
  <si>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</si>
  <si>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</si>
  <si>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</si>
  <si>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</si>
  <si>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</si>
  <si>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</si>
  <si>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</si>
  <si>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</si>
  <si>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</si>
  <si>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</si>
  <si>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</si>
  <si>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</si>
  <si>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</si>
  <si>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</si>
  <si>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</si>
  <si>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</si>
  <si>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</si>
  <si>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</si>
  <si>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</si>
  <si>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</si>
  <si>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</si>
  <si>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</si>
  <si>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</si>
  <si>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</si>
  <si>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</si>
  <si>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</si>
  <si>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</si>
  <si>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</si>
  <si>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</si>
  <si>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</si>
  <si>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</si>
  <si>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</si>
  <si>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</si>
  <si>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</si>
  <si>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</si>
  <si>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</si>
  <si>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</si>
  <si>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</si>
  <si>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</si>
  <si>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</si>
  <si>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</si>
  <si>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</si>
  <si>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</si>
  <si>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</si>
  <si>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</si>
  <si>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</si>
  <si>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</si>
  <si>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</si>
  <si>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</si>
  <si>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</si>
  <si>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</si>
  <si>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</si>
  <si>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</si>
  <si>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</si>
  <si>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</si>
  <si>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</si>
  <si>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</si>
  <si>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</si>
  <si>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</si>
  <si>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</si>
  <si>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</si>
  <si>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</si>
  <si>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</si>
  <si>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</si>
  <si>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</si>
  <si>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</si>
  <si>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</si>
  <si>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</si>
  <si>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</si>
  <si>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</si>
  <si>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</si>
  <si>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</si>
  <si>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</si>
  <si>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</si>
  <si>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</si>
  <si>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</si>
  <si>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</si>
  <si>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</si>
  <si>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</si>
  <si>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</si>
  <si>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</si>
  <si>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</si>
  <si>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</si>
  <si>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</si>
  <si>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</si>
  <si>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</si>
  <si>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</si>
  <si>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</si>
  <si>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</si>
  <si>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</si>
  <si>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</si>
  <si>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</si>
  <si>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</si>
  <si>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</si>
  <si>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</si>
  <si>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</si>
  <si>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</si>
  <si>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</si>
  <si>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</si>
  <si>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</si>
  <si>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</si>
  <si>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</si>
  <si>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</si>
  <si>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</si>
  <si>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</si>
  <si>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</si>
  <si>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</si>
  <si>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</si>
  <si>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</si>
  <si>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</si>
  <si>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</si>
  <si>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</si>
  <si>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</si>
  <si>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</si>
  <si>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</si>
  <si>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</si>
  <si>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</si>
  <si>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</si>
  <si>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</si>
  <si>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</si>
  <si>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</si>
  <si>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</si>
  <si>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</si>
  <si>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</si>
  <si>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</si>
  <si>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</si>
  <si>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</si>
  <si>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</si>
  <si>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</si>
  <si>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</si>
  <si>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</si>
  <si>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</si>
  <si>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</si>
  <si>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</si>
  <si>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</si>
  <si>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</si>
  <si>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</si>
  <si>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</si>
  <si>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</si>
  <si>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</si>
  <si>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</si>
  <si>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</si>
  <si>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</si>
  <si>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</si>
  <si>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</si>
  <si>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</si>
  <si>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</si>
  <si>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</si>
  <si>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</si>
  <si>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</si>
  <si>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</si>
  <si>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</si>
  <si>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</si>
  <si>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</si>
  <si>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</si>
  <si>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</si>
  <si>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</si>
  <si>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</si>
  <si>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</si>
  <si>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</si>
  <si>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</si>
  <si>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</si>
  <si>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</si>
  <si>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</si>
  <si>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</si>
  <si>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</si>
  <si>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</si>
  <si>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</si>
  <si>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</si>
  <si>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</si>
  <si>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</si>
  <si>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</si>
  <si>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</si>
  <si>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</si>
  <si>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</si>
  <si>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</si>
  <si>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</si>
  <si>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</si>
  <si>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</si>
  <si>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</si>
  <si>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</si>
  <si>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</si>
  <si>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</si>
  <si>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</si>
  <si>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</si>
  <si>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</si>
  <si>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</si>
  <si>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</si>
  <si>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</si>
  <si>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</si>
  <si>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</si>
  <si>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</si>
  <si>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</si>
  <si>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</si>
  <si>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</si>
  <si>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</si>
  <si>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</si>
  <si>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</si>
  <si>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</si>
  <si>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</si>
  <si>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</si>
  <si>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</si>
  <si>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</si>
  <si>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</si>
  <si>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</si>
  <si>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</si>
  <si>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</si>
  <si>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</si>
  <si>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</si>
  <si>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</si>
  <si>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</si>
  <si>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</si>
  <si>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</si>
  <si>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</si>
  <si>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</si>
  <si>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</si>
  <si>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</si>
  <si>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</si>
  <si>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</si>
  <si>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</si>
  <si>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</si>
  <si>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</si>
  <si>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</si>
  <si>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</si>
  <si>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</si>
  <si>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</si>
  <si>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</si>
  <si>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</si>
  <si>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</si>
  <si>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</si>
  <si>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</si>
  <si>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</si>
  <si>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</si>
  <si>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</si>
  <si>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</si>
  <si>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</si>
  <si>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</si>
  <si>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</si>
  <si>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</si>
  <si>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</si>
  <si>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</si>
  <si>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</si>
  <si>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</si>
  <si>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</si>
  <si>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</si>
  <si>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</si>
  <si>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</si>
  <si>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</si>
  <si>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</si>
  <si>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</si>
  <si>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</si>
  <si>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</si>
  <si>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</si>
  <si>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</si>
  <si>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</si>
  <si>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</si>
  <si>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</si>
  <si>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</si>
  <si>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</si>
  <si>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</si>
  <si>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</si>
  <si>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</si>
  <si>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</si>
  <si>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</si>
  <si>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</si>
  <si>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</si>
  <si>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</si>
  <si>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</si>
  <si>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</si>
  <si>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</si>
  <si>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</si>
  <si>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</si>
  <si>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</si>
  <si>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</si>
  <si>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</si>
  <si>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</si>
  <si>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</si>
  <si>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</si>
  <si>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</si>
  <si>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</si>
  <si>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</si>
  <si>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</si>
  <si>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</si>
  <si>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</si>
  <si>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</si>
  <si>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</si>
  <si>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</si>
  <si>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</si>
  <si>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</si>
  <si>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</si>
  <si>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</si>
  <si>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</si>
  <si>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</si>
  <si>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</si>
  <si>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</si>
  <si>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</si>
  <si>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須山　功司</t>
    <phoneticPr fontId="1"/>
  </si>
  <si>
    <t>イリーゼあざみ野　ホーム長</t>
    <phoneticPr fontId="1"/>
  </si>
  <si>
    <t>２　法人</t>
  </si>
  <si>
    <t>５　営利法人</t>
  </si>
  <si>
    <t>ひとわけあさーびすかぶしきがいしゃ</t>
    <phoneticPr fontId="1"/>
  </si>
  <si>
    <t>ＨＩＴＯＷＡケアサービス株式会社</t>
    <phoneticPr fontId="1"/>
  </si>
  <si>
    <t>5013301023242</t>
    <phoneticPr fontId="1"/>
  </si>
  <si>
    <t>東京都港区港南二丁目１５番３号</t>
    <phoneticPr fontId="1"/>
  </si>
  <si>
    <t>03</t>
    <phoneticPr fontId="1"/>
  </si>
  <si>
    <t>6632</t>
    <phoneticPr fontId="1"/>
  </si>
  <si>
    <t>6736</t>
    <phoneticPr fontId="1"/>
  </si>
  <si>
    <t>7702</t>
    <phoneticPr fontId="1"/>
  </si>
  <si>
    <t>5587</t>
    <phoneticPr fontId="1"/>
  </si>
  <si>
    <t>azamino</t>
    <phoneticPr fontId="1"/>
  </si>
  <si>
    <t>irs.jp</t>
    <phoneticPr fontId="1"/>
  </si>
  <si>
    <t>https://</t>
  </si>
  <si>
    <t>www.irs.jp</t>
    <phoneticPr fontId="1"/>
  </si>
  <si>
    <t>福嶋　茂</t>
    <rPh sb="0" eb="2">
      <t>フ</t>
    </rPh>
    <rPh sb="3" eb="4">
      <t>シg</t>
    </rPh>
    <phoneticPr fontId="1"/>
  </si>
  <si>
    <t>代表取締役</t>
    <phoneticPr fontId="1"/>
  </si>
  <si>
    <t>いりーぜあざみの</t>
    <phoneticPr fontId="1"/>
  </si>
  <si>
    <t>イリーゼあざみ野</t>
    <rPh sb="7" eb="8">
      <t>n</t>
    </rPh>
    <phoneticPr fontId="1"/>
  </si>
  <si>
    <t>神奈川県横浜市青葉区あざみ野4-32-2</t>
    <phoneticPr fontId="1"/>
  </si>
  <si>
    <t>イリーゼあざみ野</t>
    <phoneticPr fontId="1"/>
  </si>
  <si>
    <t>あざみ野</t>
    <phoneticPr fontId="1"/>
  </si>
  <si>
    <t>東急田園都市線「あざみ野駅」より徒歩
約14分(約1.1㎞)</t>
    <phoneticPr fontId="1"/>
  </si>
  <si>
    <t>045</t>
    <phoneticPr fontId="1"/>
  </si>
  <si>
    <t>905</t>
    <phoneticPr fontId="1"/>
  </si>
  <si>
    <t>903</t>
    <phoneticPr fontId="1"/>
  </si>
  <si>
    <t>2214</t>
    <phoneticPr fontId="1"/>
  </si>
  <si>
    <t>9545</t>
    <phoneticPr fontId="1"/>
  </si>
  <si>
    <t>ホーム長</t>
    <phoneticPr fontId="1"/>
  </si>
  <si>
    <t>３　住宅型</t>
  </si>
  <si>
    <t>１　耐火建築物</t>
  </si>
  <si>
    <t>２　鉄骨造</t>
  </si>
  <si>
    <t>１　あり</t>
  </si>
  <si>
    <t>２　なし</t>
  </si>
  <si>
    <t>２　あり（ストレッチャー対応）</t>
  </si>
  <si>
    <t>１　全ての居室あり</t>
  </si>
  <si>
    <t>１　全ての便所あり</t>
  </si>
  <si>
    <t>１　全ての浴室あり</t>
  </si>
  <si>
    <t>① ご本人のケア・ご家族のケア・街のケアを柱に、社会生活の向上を支援し、ホスピ
　タリティあふれる企業を目指すこと
② 地域社会とのコミュニケーションを通じ、ホスピタリティを創造し、福祉社会の
　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</si>
  <si>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</si>
  <si>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１　自ら実施</t>
  </si>
  <si>
    <t>２　委託</t>
  </si>
  <si>
    <t>○</t>
  </si>
  <si>
    <t>医療法人社団　明芳会　横浜新都市脳神経外科病院</t>
    <rPh sb="0" eb="2">
      <t>イリョウ</t>
    </rPh>
    <rPh sb="2" eb="4">
      <t>ホウジン</t>
    </rPh>
    <rPh sb="4" eb="6">
      <t>シャダン</t>
    </rPh>
    <rPh sb="7" eb="10">
      <t>メイホウカイ</t>
    </rPh>
    <rPh sb="11" eb="13">
      <t>ヨコハマ</t>
    </rPh>
    <rPh sb="13" eb="14">
      <t>シン</t>
    </rPh>
    <rPh sb="14" eb="16">
      <t>トシ</t>
    </rPh>
    <rPh sb="16" eb="19">
      <t>ノウシンケイ</t>
    </rPh>
    <rPh sb="19" eb="21">
      <t>ゲカ</t>
    </rPh>
    <rPh sb="21" eb="23">
      <t>ビョウイン</t>
    </rPh>
    <phoneticPr fontId="1"/>
  </si>
  <si>
    <t>神奈川県横浜市青葉区荏田町433番地</t>
    <rPh sb="0" eb="4">
      <t>カナガワケン</t>
    </rPh>
    <rPh sb="4" eb="7">
      <t>ヨコハマシ</t>
    </rPh>
    <rPh sb="7" eb="10">
      <t>アオバク</t>
    </rPh>
    <rPh sb="10" eb="12">
      <t>エダ</t>
    </rPh>
    <rPh sb="12" eb="13">
      <t>マチ</t>
    </rPh>
    <rPh sb="16" eb="18">
      <t>バンチ</t>
    </rPh>
    <phoneticPr fontId="1"/>
  </si>
  <si>
    <t>内科・整形外科他</t>
    <rPh sb="0" eb="2">
      <t>ナイカ</t>
    </rPh>
    <rPh sb="3" eb="5">
      <t>セイケイ</t>
    </rPh>
    <rPh sb="5" eb="7">
      <t>ゲカ</t>
    </rPh>
    <rPh sb="7" eb="8">
      <t>ホカ</t>
    </rPh>
    <phoneticPr fontId="1"/>
  </si>
  <si>
    <t>医療法人社団　交鐘会　あおぞら在宅診療所多摩</t>
    <phoneticPr fontId="1"/>
  </si>
  <si>
    <t>神奈川県川崎市麻生区五力田2-2-1　メイヒルズ205号</t>
    <phoneticPr fontId="1"/>
  </si>
  <si>
    <t>内科他</t>
    <phoneticPr fontId="1"/>
  </si>
  <si>
    <t>医療法人社団交鐘会あおぞら在宅診療所多摩</t>
    <phoneticPr fontId="1"/>
  </si>
  <si>
    <t>医療法人社団　奉歯会　虹色デンタルクリニック</t>
    <rPh sb="0" eb="2">
      <t>イリョウ</t>
    </rPh>
    <rPh sb="2" eb="4">
      <t>ホウジン</t>
    </rPh>
    <rPh sb="4" eb="6">
      <t>シャダン</t>
    </rPh>
    <rPh sb="7" eb="8">
      <t>ホウ</t>
    </rPh>
    <rPh sb="8" eb="9">
      <t>ハ</t>
    </rPh>
    <rPh sb="9" eb="10">
      <t>カイ</t>
    </rPh>
    <rPh sb="11" eb="13">
      <t>ニジイロ</t>
    </rPh>
    <phoneticPr fontId="1"/>
  </si>
  <si>
    <t>東京都町田市旭町2-14-5</t>
    <rPh sb="0" eb="3">
      <t>トウキョウト</t>
    </rPh>
    <rPh sb="3" eb="6">
      <t>マチダシ</t>
    </rPh>
    <rPh sb="6" eb="8">
      <t>アサヒマチ</t>
    </rPh>
    <phoneticPr fontId="1"/>
  </si>
  <si>
    <t>訪問歯科診療及び口腔ケアの実施（医療費その他の費用は入居者の自己負担）</t>
    <rPh sb="0" eb="2">
      <t>ホウモン</t>
    </rPh>
    <rPh sb="2" eb="4">
      <t>シカ</t>
    </rPh>
    <rPh sb="4" eb="6">
      <t>シンリョウ</t>
    </rPh>
    <rPh sb="6" eb="7">
      <t>オヨ</t>
    </rPh>
    <rPh sb="8" eb="10">
      <t>コウクウ</t>
    </rPh>
    <rPh sb="13" eb="15">
      <t>ジッシ</t>
    </rPh>
    <rPh sb="16" eb="19">
      <t>イリョウヒ</t>
    </rPh>
    <rPh sb="21" eb="22">
      <t>タ</t>
    </rPh>
    <rPh sb="23" eb="25">
      <t>ヒヨウ</t>
    </rPh>
    <rPh sb="26" eb="29">
      <t>ニュウキョシャ</t>
    </rPh>
    <rPh sb="30" eb="32">
      <t>ジコ</t>
    </rPh>
    <rPh sb="32" eb="34">
      <t>フタン</t>
    </rPh>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</si>
  <si>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</si>
  <si>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</si>
  <si>
    <t>入居者本人及び身元引受人の同意のもとでの住み替えになります。</t>
  </si>
  <si>
    <t>利用権は旧居室から新居室へ移ります。</t>
    <phoneticPr fontId="1"/>
  </si>
  <si>
    <t>概ね60歳以上で健康な人
日常生活で介護を必要とする人</t>
    <phoneticPr fontId="1"/>
  </si>
  <si>
    <t>① 入居者が逝去した場合
② 入居者から契約解除が行われた場合
③ 事業者から契約解除が行われた場合</t>
    <phoneticPr fontId="1"/>
  </si>
  <si>
    <t>入居契約書　第27条 ※当社では横浜市が「横浜市有料老人ホーム設置運営指導指針」に定める事業者からの契約解除の条件のほか、当社基準による契約解除条項を設けています。</t>
    <phoneticPr fontId="1"/>
  </si>
  <si>
    <t>7泊8日以内　1泊2日11,000円（税込）</t>
    <rPh sb="10" eb="11">
      <t>ニチ</t>
    </rPh>
    <phoneticPr fontId="1"/>
  </si>
  <si>
    <t>・事業主体から解約を求める場合：90日
・入居者からの解約予告期間入居後三月を過ぎた場合は30日</t>
    <phoneticPr fontId="1"/>
  </si>
  <si>
    <t>ｄ　３：１以上</t>
  </si>
  <si>
    <t>１　利用権方式</t>
  </si>
  <si>
    <t>３　月払い方式</t>
  </si>
  <si>
    <t>１　減額なし</t>
  </si>
  <si>
    <t>関連法令の改定時・消費者物価指数や人件費の変動時等</t>
    <phoneticPr fontId="1"/>
  </si>
  <si>
    <t>運営懇談会で意見を聞き、同意を得て行う。</t>
    <phoneticPr fontId="1"/>
  </si>
  <si>
    <t>要介護1～5</t>
    <rPh sb="0" eb="3">
      <t>ヨウカイゴ</t>
    </rPh>
    <phoneticPr fontId="1"/>
  </si>
  <si>
    <t>地代家賃、建築費、修繕費、借入利息等を基礎とし、近隣家賃を参照し、想定居住期間を勘案して算出。</t>
    <phoneticPr fontId="1"/>
  </si>
  <si>
    <t>「備考」参照</t>
    <rPh sb="1" eb="3">
      <t>ビコウ</t>
    </rPh>
    <rPh sb="4" eb="6">
      <t>サンショウ</t>
    </rPh>
    <phoneticPr fontId="1"/>
  </si>
  <si>
    <t>共用施設の維持管理費、事務費、管理部門にかかる人件費等、レクリエーション費</t>
    <rPh sb="0" eb="2">
      <t>キョウヨウ</t>
    </rPh>
    <rPh sb="2" eb="4">
      <t>シセツ</t>
    </rPh>
    <rPh sb="5" eb="7">
      <t>イジ</t>
    </rPh>
    <rPh sb="7" eb="9">
      <t>カンリ</t>
    </rPh>
    <rPh sb="9" eb="10">
      <t>ヒ</t>
    </rPh>
    <rPh sb="11" eb="14">
      <t>ジムヒ</t>
    </rPh>
    <rPh sb="15" eb="19">
      <t>カンリブモン</t>
    </rPh>
    <rPh sb="23" eb="26">
      <t>ジンケンヒ</t>
    </rPh>
    <rPh sb="26" eb="27">
      <t>トウ</t>
    </rPh>
    <rPh sb="36" eb="37">
      <t>ヒ</t>
    </rPh>
    <phoneticPr fontId="1"/>
  </si>
  <si>
    <t>テレビの設置に伴う放送契約、放送受信料等は自己負担となります。</t>
    <phoneticPr fontId="1"/>
  </si>
  <si>
    <t>長期入院
在宅復帰</t>
    <rPh sb="0" eb="2">
      <t>チョウキ</t>
    </rPh>
    <rPh sb="2" eb="4">
      <t>ニュウイン</t>
    </rPh>
    <rPh sb="5" eb="7">
      <t>ザイタク</t>
    </rPh>
    <rPh sb="7" eb="9">
      <t>フッキ</t>
    </rPh>
    <phoneticPr fontId="1"/>
  </si>
  <si>
    <t>イリーゼあざみ野</t>
    <rPh sb="5" eb="8">
      <t>z</t>
    </rPh>
    <phoneticPr fontId="1"/>
  </si>
  <si>
    <t>なし</t>
    <phoneticPr fontId="1"/>
  </si>
  <si>
    <t>ＨＩＴＯＷＡケアサービス株式会社　お客様相談センター　</t>
    <phoneticPr fontId="1"/>
  </si>
  <si>
    <t>0120</t>
    <phoneticPr fontId="1"/>
  </si>
  <si>
    <t>765</t>
    <phoneticPr fontId="1"/>
  </si>
  <si>
    <t>600</t>
    <phoneticPr fontId="1"/>
  </si>
  <si>
    <t>12月31日～1月3日</t>
    <phoneticPr fontId="1"/>
  </si>
  <si>
    <t xml:space="preserve">
横浜市健康福祉局健康福祉部高齢施設課</t>
    <rPh sb="1" eb="4">
      <t>ヨコハマシ</t>
    </rPh>
    <rPh sb="4" eb="6">
      <t>ケンコウ</t>
    </rPh>
    <rPh sb="6" eb="9">
      <t>フクシキョク</t>
    </rPh>
    <rPh sb="9" eb="11">
      <t>ケンコウ</t>
    </rPh>
    <rPh sb="11" eb="14">
      <t>フクシブ</t>
    </rPh>
    <rPh sb="14" eb="16">
      <t>コウレイ</t>
    </rPh>
    <rPh sb="16" eb="19">
      <t>シセツカ</t>
    </rPh>
    <phoneticPr fontId="1"/>
  </si>
  <si>
    <t>671</t>
    <phoneticPr fontId="1"/>
  </si>
  <si>
    <t>4117</t>
    <phoneticPr fontId="1"/>
  </si>
  <si>
    <t>土日祝、12月29日～1月3日</t>
    <rPh sb="0" eb="2">
      <t>ドニチ</t>
    </rPh>
    <rPh sb="2" eb="3">
      <t>シュク</t>
    </rPh>
    <rPh sb="6" eb="7">
      <t>ガツ</t>
    </rPh>
    <rPh sb="9" eb="10">
      <t>ニチ</t>
    </rPh>
    <rPh sb="12" eb="13">
      <t>ガツ</t>
    </rPh>
    <rPh sb="14" eb="15">
      <t>ニチ</t>
    </rPh>
    <phoneticPr fontId="1"/>
  </si>
  <si>
    <t xml:space="preserve">
神奈川県国民健康保険団体連合会</t>
    <rPh sb="1" eb="5">
      <t>カナガワケン</t>
    </rPh>
    <rPh sb="5" eb="7">
      <t>コクミン</t>
    </rPh>
    <rPh sb="7" eb="9">
      <t>ケンコウ</t>
    </rPh>
    <rPh sb="9" eb="11">
      <t>ホケン</t>
    </rPh>
    <rPh sb="11" eb="13">
      <t>ダンタイ</t>
    </rPh>
    <rPh sb="13" eb="16">
      <t>レンゴウカイ</t>
    </rPh>
    <phoneticPr fontId="1"/>
  </si>
  <si>
    <t>329</t>
    <phoneticPr fontId="1"/>
  </si>
  <si>
    <t>3447</t>
    <phoneticPr fontId="1"/>
  </si>
  <si>
    <t>はまふくコール</t>
    <phoneticPr fontId="1"/>
  </si>
  <si>
    <t>263</t>
    <phoneticPr fontId="1"/>
  </si>
  <si>
    <t>8084</t>
    <phoneticPr fontId="1"/>
  </si>
  <si>
    <t>東京海上日動火災保険株式会社
対人対物：1億円</t>
    <phoneticPr fontId="1"/>
  </si>
  <si>
    <t>事故対応マニュアルに基づく</t>
    <phoneticPr fontId="1"/>
  </si>
  <si>
    <t>年1回</t>
    <phoneticPr fontId="1"/>
  </si>
  <si>
    <t>２　入居希望者に交付</t>
  </si>
  <si>
    <t>１　入居希望者に公開</t>
  </si>
  <si>
    <t>３　公開していない</t>
  </si>
  <si>
    <t>イリーゼ各ホーム</t>
    <phoneticPr fontId="1"/>
  </si>
  <si>
    <t>当社では横浜市が「横浜市有料老人ホーム設置運営指導指針」に定める事業者からの契約解除の条件ほか、当社基準による契約解除条項を設けています。</t>
    <phoneticPr fontId="1"/>
  </si>
  <si>
    <t>＜食費／算定根拠＞
軽減税率(8％)適用の場合　
1か月を30日として月54,000円徴収
1日1,800円(税込)として算出。食材費、厨房人件費、設備備品等
軽減税率の対象となる飲食料品の提供及び1食あたり640円を超える特別な食事については軽減税率の対象となりません。軽減税率の対象となる入居者は、60歳以上または介護認定を受けている者となります。※毎食事警官栄養の方、または長期入院・外泊の方の場合、入居契約書記載の月額利用料の一部として、翌月分の食費をご請求致しますが、次月ご請求(お引落)の際に前月分欠食返金としてご返金致します。
＜別添２　料金補足説明＞
※４　10分550円（税込）※５　1回550円（税込）</t>
    <phoneticPr fontId="1"/>
  </si>
  <si>
    <t>イリーゼあざみ野訪問介護センター　他</t>
    <rPh sb="7" eb="8">
      <t>ノ</t>
    </rPh>
    <rPh sb="8" eb="10">
      <t>ホウモン</t>
    </rPh>
    <rPh sb="10" eb="12">
      <t>カイゴ</t>
    </rPh>
    <rPh sb="17" eb="18">
      <t>ホカ</t>
    </rPh>
    <phoneticPr fontId="1"/>
  </si>
  <si>
    <t>横浜市青葉区あざみ野4-32-2</t>
    <rPh sb="0" eb="3">
      <t>ヨコハマシ</t>
    </rPh>
    <rPh sb="3" eb="6">
      <t>アオバク</t>
    </rPh>
    <rPh sb="9" eb="10">
      <t>ノ</t>
    </rPh>
    <phoneticPr fontId="1"/>
  </si>
  <si>
    <t>イリーゼ横浜センター南　他</t>
    <rPh sb="4" eb="6">
      <t>ヨコハマ</t>
    </rPh>
    <rPh sb="10" eb="11">
      <t>ミナミ</t>
    </rPh>
    <rPh sb="12" eb="13">
      <t>ホカ</t>
    </rPh>
    <phoneticPr fontId="1"/>
  </si>
  <si>
    <t>横浜市都筑区中川中央2-3-28</t>
    <rPh sb="0" eb="3">
      <t>ヨコハマシ</t>
    </rPh>
    <rPh sb="3" eb="6">
      <t>ツヅキク</t>
    </rPh>
    <rPh sb="6" eb="8">
      <t>ナカガワ</t>
    </rPh>
    <rPh sb="8" eb="10">
      <t>チュウオウ</t>
    </rPh>
    <phoneticPr fontId="1"/>
  </si>
  <si>
    <t>ケアショップ神奈川</t>
    <rPh sb="6" eb="9">
      <t>カナガワ</t>
    </rPh>
    <phoneticPr fontId="1"/>
  </si>
  <si>
    <t>横浜市青葉区藤が丘2-37-2
メゾン藤が丘106号室</t>
    <rPh sb="0" eb="3">
      <t>ヨコハマシ</t>
    </rPh>
    <rPh sb="3" eb="6">
      <t>アオバク</t>
    </rPh>
    <rPh sb="6" eb="7">
      <t>フジ</t>
    </rPh>
    <rPh sb="8" eb="9">
      <t>オカ</t>
    </rPh>
    <rPh sb="19" eb="20">
      <t>フジ</t>
    </rPh>
    <rPh sb="21" eb="22">
      <t>オカ</t>
    </rPh>
    <rPh sb="25" eb="27">
      <t>ゴウシツ</t>
    </rPh>
    <phoneticPr fontId="1"/>
  </si>
  <si>
    <t>ケアプランセンターあざみ野　他</t>
    <rPh sb="12" eb="13">
      <t>ノ</t>
    </rPh>
    <rPh sb="14" eb="15">
      <t>ホカ</t>
    </rPh>
    <phoneticPr fontId="1"/>
  </si>
  <si>
    <t>10分550円（税込）</t>
    <phoneticPr fontId="1"/>
  </si>
  <si>
    <t>介護保険サービスを利用しない場合</t>
    <rPh sb="0" eb="2">
      <t>カイゴ</t>
    </rPh>
    <rPh sb="2" eb="4">
      <t>ホケン</t>
    </rPh>
    <rPh sb="9" eb="11">
      <t>リヨウ</t>
    </rPh>
    <rPh sb="14" eb="16">
      <t>バアイ</t>
    </rPh>
    <phoneticPr fontId="1"/>
  </si>
  <si>
    <t>介護保険サービスを利用しない場合</t>
    <phoneticPr fontId="1"/>
  </si>
  <si>
    <t>実費</t>
    <rPh sb="0" eb="2">
      <t>ジッピ</t>
    </rPh>
    <phoneticPr fontId="1"/>
  </si>
  <si>
    <t>10分550円（税込）
1回550円（税込）</t>
    <rPh sb="13" eb="14">
      <t>カイ</t>
    </rPh>
    <rPh sb="17" eb="18">
      <t>エン</t>
    </rPh>
    <rPh sb="19" eb="21">
      <t>ゼイコミ</t>
    </rPh>
    <phoneticPr fontId="1"/>
  </si>
  <si>
    <t>介護保険サービスを利用しない場合。自立の場合※５(但し介助を必要とする場合は※４）</t>
    <rPh sb="17" eb="19">
      <t>ジリツ</t>
    </rPh>
    <phoneticPr fontId="1"/>
  </si>
  <si>
    <t>介護保険サービスを利用しない場合</t>
  </si>
  <si>
    <t>介護保険サービスを利用しない場合※４</t>
    <phoneticPr fontId="1"/>
  </si>
  <si>
    <t>1回550円（税込）</t>
    <rPh sb="1" eb="2">
      <t>カイ</t>
    </rPh>
    <rPh sb="5" eb="6">
      <t>エン</t>
    </rPh>
    <rPh sb="7" eb="9">
      <t>ゼイコミ</t>
    </rPh>
    <phoneticPr fontId="1"/>
  </si>
  <si>
    <t>介護保険サービスを利用しない場合※５（週1回の定期交換は無料）</t>
    <rPh sb="19" eb="20">
      <t>シュウ</t>
    </rPh>
    <rPh sb="21" eb="22">
      <t>カイ</t>
    </rPh>
    <rPh sb="23" eb="25">
      <t>テイキ</t>
    </rPh>
    <rPh sb="25" eb="27">
      <t>コウカン</t>
    </rPh>
    <rPh sb="28" eb="30">
      <t>ムリョウ</t>
    </rPh>
    <phoneticPr fontId="1"/>
  </si>
  <si>
    <t>洗濯外注サービス利用の場合は月4,950円（税込、月13回）、外部委託の場合は実費負担または左記料金にて対応</t>
    <phoneticPr fontId="1"/>
  </si>
  <si>
    <t>体調不良時は無料。その他お客様の希望の場合※５</t>
    <phoneticPr fontId="1"/>
  </si>
  <si>
    <t>応相談</t>
    <rPh sb="0" eb="3">
      <t>オウソウダン</t>
    </rPh>
    <phoneticPr fontId="1"/>
  </si>
  <si>
    <t>食費に含まれ提供されるおやつ以外は実費</t>
  </si>
  <si>
    <t>指定日での対応、実費負担</t>
    <phoneticPr fontId="1"/>
  </si>
  <si>
    <t xml:space="preserve">指定日、指定業者の代行は実費負担のみ。指定日以外は別途個別対応サービス※４と実費
</t>
    <phoneticPr fontId="1"/>
  </si>
  <si>
    <t>お客様の希望時※４</t>
    <rPh sb="1" eb="3">
      <t>キャクサマ</t>
    </rPh>
    <rPh sb="4" eb="6">
      <t>キボウ</t>
    </rPh>
    <rPh sb="6" eb="7">
      <t>ジ</t>
    </rPh>
    <phoneticPr fontId="1"/>
  </si>
  <si>
    <t>年2回実施の機会を提供
（費用は実費負担）</t>
    <phoneticPr fontId="1"/>
  </si>
  <si>
    <t>10分550円(税込)</t>
    <rPh sb="2" eb="3">
      <t>フン</t>
    </rPh>
    <phoneticPr fontId="1"/>
  </si>
  <si>
    <t>お客様の希望時　協力医療機関は無料</t>
    <phoneticPr fontId="1"/>
  </si>
  <si>
    <t>10分550円(税込)</t>
    <phoneticPr fontId="1"/>
  </si>
  <si>
    <t>お客様の希望時</t>
    <phoneticPr fontId="1"/>
  </si>
  <si>
    <t>介護支援専門員</t>
    <rPh sb="0" eb="7">
      <t>カイゴシエンセンモンイン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</si>
</sst>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7" zoomScaleNormal="100" zoomScaleSheetLayoutView="87" workbookViewId="0">
      <selection activeCell="H447" sqref="H447:O4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108</v>
      </c>
      <c r="H17" s="35" t="s">
        <v>468</v>
      </c>
      <c r="I17" s="32">
        <v>6215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2539</v>
      </c>
      <c r="O19" s="136"/>
      <c r="P19" s="137"/>
      <c r="Q19" s="12"/>
    </row>
    <row r="20" spans="1:20" ht="20.100000000000001" customHeight="1">
      <c r="B20" s="138"/>
      <c r="C20" s="139"/>
      <c r="D20" s="139"/>
      <c r="E20" s="140"/>
      <c r="F20" s="95" t="s">
        <v>15</v>
      </c>
      <c r="G20" s="95"/>
      <c r="H20" s="95"/>
      <c r="I20" s="95"/>
      <c r="J20" s="64" t="s">
        <v>2536</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2006</v>
      </c>
      <c r="G26" s="167"/>
      <c r="H26" s="35" t="s">
        <v>465</v>
      </c>
      <c r="I26" s="167">
        <v>11</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11</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2550</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2553</v>
      </c>
      <c r="K43" s="35" t="s">
        <v>468</v>
      </c>
      <c r="L43" s="11" t="s">
        <v>2554</v>
      </c>
      <c r="M43" s="35" t="s">
        <v>468</v>
      </c>
      <c r="N43" s="11" t="s">
        <v>2556</v>
      </c>
      <c r="O43" s="136"/>
      <c r="P43" s="137"/>
      <c r="S43" s="15" t="str">
        <f>IF(OR(J43="",L43="",N43=""),"未記入","")</f>
        <v/>
      </c>
    </row>
    <row r="44" spans="2:20" ht="20.100000000000001" customHeight="1">
      <c r="B44" s="153"/>
      <c r="C44" s="95"/>
      <c r="D44" s="95"/>
      <c r="E44" s="95"/>
      <c r="F44" s="95" t="s">
        <v>15</v>
      </c>
      <c r="G44" s="95"/>
      <c r="H44" s="95"/>
      <c r="I44" s="95"/>
      <c r="J44" s="64" t="s">
        <v>2553</v>
      </c>
      <c r="K44" s="35" t="s">
        <v>468</v>
      </c>
      <c r="L44" s="63" t="s">
        <v>2555</v>
      </c>
      <c r="M44" s="35" t="s">
        <v>468</v>
      </c>
      <c r="N44" s="63" t="s">
        <v>2557</v>
      </c>
      <c r="O44" s="136"/>
      <c r="P44" s="137"/>
    </row>
    <row r="45" spans="2:20" ht="20.100000000000001" customHeight="1">
      <c r="B45" s="153"/>
      <c r="C45" s="95"/>
      <c r="D45" s="95"/>
      <c r="E45" s="95"/>
      <c r="F45" s="103" t="s">
        <v>410</v>
      </c>
      <c r="G45" s="141"/>
      <c r="H45" s="141"/>
      <c r="I45" s="104"/>
      <c r="J45" s="78" t="s">
        <v>2541</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2544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1984</v>
      </c>
      <c r="K50" s="167"/>
      <c r="L50" s="35" t="s">
        <v>465</v>
      </c>
      <c r="M50" s="61">
        <v>3</v>
      </c>
      <c r="N50" s="35" t="s">
        <v>466</v>
      </c>
      <c r="O50" s="61">
        <v>24</v>
      </c>
      <c r="P50" s="37" t="s">
        <v>467</v>
      </c>
      <c r="S50" s="15" t="str">
        <f>IF(OR(J50="",M50="",O50=""),"未記入","")</f>
        <v/>
      </c>
    </row>
    <row r="51" spans="1:20" ht="20.100000000000001" customHeight="1" thickBot="1">
      <c r="B51" s="197" t="s">
        <v>29</v>
      </c>
      <c r="C51" s="198"/>
      <c r="D51" s="198"/>
      <c r="E51" s="198"/>
      <c r="F51" s="198"/>
      <c r="G51" s="198"/>
      <c r="H51" s="198"/>
      <c r="I51" s="198"/>
      <c r="J51" s="199">
        <v>2005</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1054.32</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729.36</v>
      </c>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2562</v>
      </c>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4</v>
      </c>
      <c r="N86" s="39" t="s">
        <v>466</v>
      </c>
      <c r="O86" s="61">
        <v>9</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4</v>
      </c>
      <c r="N88" s="39" t="s">
        <v>466</v>
      </c>
      <c r="O88" s="61">
        <v>8</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2359</v>
      </c>
      <c r="H90" s="87"/>
      <c r="I90" s="87" t="s">
        <v>2359</v>
      </c>
      <c r="J90" s="87"/>
      <c r="K90" s="87">
        <v>12.96</v>
      </c>
      <c r="L90" s="87" t="s">
        <v>2359</v>
      </c>
      <c r="M90" s="87"/>
      <c r="N90" s="87" t="s">
        <v>2359</v>
      </c>
      <c r="O90" s="78"/>
      <c r="P90" s="88">
        <v>12.96</v>
      </c>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12.96</v>
      </c>
      <c r="K95" s="50" t="s">
        <v>471</v>
      </c>
      <c r="L95" s="78">
        <v>21</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6</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2564</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2565</v>
      </c>
      <c r="H123" s="87"/>
      <c r="I123" s="87"/>
      <c r="J123" s="87"/>
      <c r="K123" s="87"/>
      <c r="L123" s="87"/>
      <c r="M123" s="87"/>
      <c r="N123" s="87"/>
      <c r="O123" s="78"/>
      <c r="P123" s="88"/>
    </row>
    <row r="124" spans="2:16" ht="20.100000000000001" customHeight="1">
      <c r="B124" s="223"/>
      <c r="C124" s="225"/>
      <c r="D124" s="84" t="s">
        <v>430</v>
      </c>
      <c r="E124" s="85"/>
      <c r="F124" s="86"/>
      <c r="G124" s="87" t="s">
        <v>2566</v>
      </c>
      <c r="H124" s="87"/>
      <c r="I124" s="87"/>
      <c r="J124" s="87"/>
      <c r="K124" s="87"/>
      <c r="L124" s="87"/>
      <c r="M124" s="87"/>
      <c r="N124" s="87"/>
      <c r="O124" s="78"/>
      <c r="P124" s="88"/>
    </row>
    <row r="125" spans="2:16" ht="20.100000000000001"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2579</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2572</v>
      </c>
      <c r="G245" s="286" t="s">
        <v>432</v>
      </c>
      <c r="H245" s="76"/>
      <c r="I245" s="77"/>
      <c r="J245" s="92" t="s">
        <v>2583</v>
      </c>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2563</v>
      </c>
      <c r="G251" s="79"/>
      <c r="H251" s="79"/>
      <c r="I251" s="79"/>
      <c r="J251" s="79"/>
      <c r="K251" s="79"/>
      <c r="L251" s="79"/>
      <c r="M251" s="79"/>
      <c r="N251" s="79"/>
      <c r="O251" s="79"/>
      <c r="P251" s="80"/>
    </row>
    <row r="252" spans="2:16" ht="20.100000000000001" customHeight="1">
      <c r="B252" s="306"/>
      <c r="C252" s="298"/>
      <c r="D252" s="297" t="s">
        <v>117</v>
      </c>
      <c r="E252" s="297"/>
      <c r="F252" s="78" t="s">
        <v>2563</v>
      </c>
      <c r="G252" s="79"/>
      <c r="H252" s="79"/>
      <c r="I252" s="79"/>
      <c r="J252" s="79"/>
      <c r="K252" s="79"/>
      <c r="L252" s="79"/>
      <c r="M252" s="79"/>
      <c r="N252" s="79"/>
      <c r="O252" s="79"/>
      <c r="P252" s="80"/>
    </row>
    <row r="253" spans="2:16" ht="20.100000000000001" customHeight="1">
      <c r="B253" s="306"/>
      <c r="C253" s="298"/>
      <c r="D253" s="297" t="s">
        <v>118</v>
      </c>
      <c r="E253" s="297"/>
      <c r="F253" s="78" t="s">
        <v>2563</v>
      </c>
      <c r="G253" s="79"/>
      <c r="H253" s="79"/>
      <c r="I253" s="79"/>
      <c r="J253" s="79"/>
      <c r="K253" s="79"/>
      <c r="L253" s="79"/>
      <c r="M253" s="79"/>
      <c r="N253" s="79"/>
      <c r="O253" s="79"/>
      <c r="P253" s="80"/>
    </row>
    <row r="254" spans="2:16" ht="20.100000000000001" customHeight="1">
      <c r="B254" s="306"/>
      <c r="C254" s="298"/>
      <c r="D254" s="297" t="s">
        <v>119</v>
      </c>
      <c r="E254" s="297"/>
      <c r="F254" s="78" t="s">
        <v>2563</v>
      </c>
      <c r="G254" s="79"/>
      <c r="H254" s="79"/>
      <c r="I254" s="79"/>
      <c r="J254" s="79"/>
      <c r="K254" s="79"/>
      <c r="L254" s="79"/>
      <c r="M254" s="79"/>
      <c r="N254" s="79"/>
      <c r="O254" s="79"/>
      <c r="P254" s="80"/>
    </row>
    <row r="255" spans="2:16" ht="20.100000000000001" customHeight="1">
      <c r="B255" s="306"/>
      <c r="C255" s="298"/>
      <c r="D255" s="297" t="s">
        <v>120</v>
      </c>
      <c r="E255" s="297"/>
      <c r="F255" s="78" t="s">
        <v>2563</v>
      </c>
      <c r="G255" s="79"/>
      <c r="H255" s="79"/>
      <c r="I255" s="79"/>
      <c r="J255" s="79"/>
      <c r="K255" s="79"/>
      <c r="L255" s="79"/>
      <c r="M255" s="79"/>
      <c r="N255" s="79"/>
      <c r="O255" s="79"/>
      <c r="P255" s="80"/>
    </row>
    <row r="256" spans="2:16" ht="20.100000000000001" customHeight="1">
      <c r="B256" s="306"/>
      <c r="C256" s="298"/>
      <c r="D256" s="298" t="s">
        <v>121</v>
      </c>
      <c r="E256" s="298"/>
      <c r="F256" s="78" t="s">
        <v>2563</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21</v>
      </c>
      <c r="G272" s="79"/>
      <c r="H272" s="79"/>
      <c r="I272" s="79"/>
      <c r="J272" s="79"/>
      <c r="K272" s="79"/>
      <c r="L272" s="79"/>
      <c r="M272" s="79"/>
      <c r="N272" s="76" t="s">
        <v>476</v>
      </c>
      <c r="O272" s="76"/>
      <c r="P272" s="201"/>
    </row>
    <row r="273" spans="1:20" ht="120" customHeight="1" thickBot="1">
      <c r="B273" s="308" t="s">
        <v>71</v>
      </c>
      <c r="C273" s="300"/>
      <c r="D273" s="300"/>
      <c r="E273" s="301"/>
      <c r="F273" s="302" t="s">
        <v>2591</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0.6</v>
      </c>
      <c r="O282" s="78"/>
      <c r="P282" s="88"/>
    </row>
    <row r="283" spans="1:20" ht="20.100000000000001" customHeight="1">
      <c r="B283" s="153" t="s">
        <v>136</v>
      </c>
      <c r="C283" s="95"/>
      <c r="D283" s="95"/>
      <c r="E283" s="244">
        <f>IF(OR($H$283&lt;&gt;"",$K$283&lt;&gt;""),SUM($H$283,$K$283),"")</f>
        <v>0</v>
      </c>
      <c r="F283" s="244"/>
      <c r="G283" s="244"/>
      <c r="H283" s="78">
        <v>0</v>
      </c>
      <c r="I283" s="79"/>
      <c r="J283" s="160"/>
      <c r="K283" s="87">
        <v>0</v>
      </c>
      <c r="L283" s="87"/>
      <c r="M283" s="87"/>
      <c r="N283" s="87"/>
      <c r="O283" s="78"/>
      <c r="P283" s="88"/>
    </row>
    <row r="284" spans="1:20" ht="20.100000000000001" customHeight="1">
      <c r="B284" s="320" t="s">
        <v>137</v>
      </c>
      <c r="C284" s="95"/>
      <c r="D284" s="95"/>
      <c r="E284" s="244">
        <f>IF(OR($H$284&lt;&gt;"",$K$284&lt;&gt;""),SUM($H$284,$K$284),"")</f>
        <v>9</v>
      </c>
      <c r="F284" s="244"/>
      <c r="G284" s="244"/>
      <c r="H284" s="78">
        <v>2</v>
      </c>
      <c r="I284" s="79"/>
      <c r="J284" s="160"/>
      <c r="K284" s="87">
        <v>7</v>
      </c>
      <c r="L284" s="87"/>
      <c r="M284" s="87"/>
      <c r="N284" s="87">
        <v>6.1</v>
      </c>
      <c r="O284" s="78"/>
      <c r="P284" s="88"/>
    </row>
    <row r="285" spans="1:20" ht="20.100000000000001" customHeight="1">
      <c r="B285" s="44"/>
      <c r="C285" s="95" t="s">
        <v>138</v>
      </c>
      <c r="D285" s="95"/>
      <c r="E285" s="244">
        <f>IF(OR($H$285&lt;&gt;"",$K$285&lt;&gt;""),SUM($H$285,$K$285),"")</f>
        <v>9</v>
      </c>
      <c r="F285" s="244"/>
      <c r="G285" s="244"/>
      <c r="H285" s="78">
        <v>2</v>
      </c>
      <c r="I285" s="79"/>
      <c r="J285" s="160"/>
      <c r="K285" s="87">
        <v>7</v>
      </c>
      <c r="L285" s="87"/>
      <c r="M285" s="87"/>
      <c r="N285" s="87">
        <v>5.7</v>
      </c>
      <c r="O285" s="78"/>
      <c r="P285" s="88"/>
    </row>
    <row r="286" spans="1:20" ht="20.100000000000001" customHeight="1">
      <c r="B286" s="45"/>
      <c r="C286" s="95" t="s">
        <v>139</v>
      </c>
      <c r="D286" s="95"/>
      <c r="E286" s="244">
        <f>IF(OR($H$286&lt;&gt;"",$K$286&lt;&gt;""),SUM($H$286,$K$286),"")</f>
        <v>1</v>
      </c>
      <c r="F286" s="244"/>
      <c r="G286" s="244"/>
      <c r="H286" s="78">
        <v>0</v>
      </c>
      <c r="I286" s="79"/>
      <c r="J286" s="160"/>
      <c r="K286" s="87">
        <v>1</v>
      </c>
      <c r="L286" s="87"/>
      <c r="M286" s="87"/>
      <c r="N286" s="87">
        <v>0.4</v>
      </c>
      <c r="O286" s="78"/>
      <c r="P286" s="88"/>
    </row>
    <row r="287" spans="1:20" ht="20.100000000000001" customHeight="1">
      <c r="B287" s="153" t="s">
        <v>140</v>
      </c>
      <c r="C287" s="95"/>
      <c r="D287" s="95"/>
      <c r="E287" s="244">
        <f>IF(OR($H$287&lt;&gt;"",$K$287&lt;&gt;""),SUM($H$287,$K$287),"")</f>
        <v>0</v>
      </c>
      <c r="F287" s="244"/>
      <c r="G287" s="244"/>
      <c r="H287" s="78">
        <v>0</v>
      </c>
      <c r="I287" s="79"/>
      <c r="J287" s="160"/>
      <c r="K287" s="87">
        <v>0</v>
      </c>
      <c r="L287" s="87"/>
      <c r="M287" s="87"/>
      <c r="N287" s="87"/>
      <c r="O287" s="78"/>
      <c r="P287" s="88"/>
    </row>
    <row r="288" spans="1:20" ht="20.100000000000001" customHeight="1">
      <c r="B288" s="153" t="s">
        <v>141</v>
      </c>
      <c r="C288" s="95"/>
      <c r="D288" s="95"/>
      <c r="E288" s="244">
        <f>IF(OR($H$288&lt;&gt;"",$K$288&lt;&gt;""),SUM($H$288,$K$288),"")</f>
        <v>0</v>
      </c>
      <c r="F288" s="244"/>
      <c r="G288" s="244"/>
      <c r="H288" s="78">
        <v>0</v>
      </c>
      <c r="I288" s="79"/>
      <c r="J288" s="160"/>
      <c r="K288" s="87">
        <v>0</v>
      </c>
      <c r="L288" s="87"/>
      <c r="M288" s="87"/>
      <c r="N288" s="87"/>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c r="O290" s="78"/>
      <c r="P290" s="88"/>
    </row>
    <row r="291" spans="2:20" ht="20.100000000000001" customHeight="1">
      <c r="B291" s="153" t="s">
        <v>144</v>
      </c>
      <c r="C291" s="95"/>
      <c r="D291" s="95"/>
      <c r="E291" s="244">
        <f>IF(OR($H$291&lt;&gt;"",$K$291&lt;&gt;""),SUM($H$291,$K$291),"")</f>
        <v>2</v>
      </c>
      <c r="F291" s="244"/>
      <c r="G291" s="244"/>
      <c r="H291" s="78">
        <v>0</v>
      </c>
      <c r="I291" s="79"/>
      <c r="J291" s="160"/>
      <c r="K291" s="87">
        <v>2</v>
      </c>
      <c r="L291" s="87"/>
      <c r="M291" s="87"/>
      <c r="N291" s="87">
        <v>1</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2</v>
      </c>
      <c r="K303" s="87"/>
      <c r="L303" s="87"/>
      <c r="M303" s="87">
        <v>4</v>
      </c>
      <c r="N303" s="87"/>
      <c r="O303" s="78"/>
      <c r="P303" s="88"/>
    </row>
    <row r="304" spans="2:20" ht="20.100000000000001" customHeight="1">
      <c r="B304" s="153" t="s">
        <v>158</v>
      </c>
      <c r="C304" s="95"/>
      <c r="D304" s="95"/>
      <c r="E304" s="95"/>
      <c r="F304" s="95"/>
      <c r="G304" s="103">
        <f>IF(OR($J$304&lt;&gt;"",$M$304&lt;&gt;""),SUM($J$304,$M$304),"")</f>
        <v>2</v>
      </c>
      <c r="H304" s="141"/>
      <c r="I304" s="104"/>
      <c r="J304" s="87">
        <v>0</v>
      </c>
      <c r="K304" s="87"/>
      <c r="L304" s="87"/>
      <c r="M304" s="87">
        <v>2</v>
      </c>
      <c r="N304" s="87"/>
      <c r="O304" s="78"/>
      <c r="P304" s="88"/>
    </row>
    <row r="305" spans="1:20" ht="20.100000000000001" customHeight="1">
      <c r="B305" s="153" t="s">
        <v>390</v>
      </c>
      <c r="C305" s="95"/>
      <c r="D305" s="95"/>
      <c r="E305" s="95"/>
      <c r="F305" s="95"/>
      <c r="G305" s="103">
        <f>IF(OR($J$305&lt;&gt;"",$M$305&lt;&gt;""),SUM($J$305,$M$305),"")</f>
        <v>1</v>
      </c>
      <c r="H305" s="141"/>
      <c r="I305" s="104"/>
      <c r="J305" s="87">
        <v>0</v>
      </c>
      <c r="K305" s="87"/>
      <c r="L305" s="87"/>
      <c r="M305" s="87">
        <v>1</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30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2659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0</v>
      </c>
      <c r="J345" s="28">
        <v>1</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1</v>
      </c>
      <c r="I346" s="28">
        <v>0</v>
      </c>
      <c r="J346" s="28">
        <v>1</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0</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0</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0</v>
      </c>
      <c r="J352" s="346">
        <v>3</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1</v>
      </c>
      <c r="I354" s="28">
        <v>2</v>
      </c>
      <c r="J354" s="28">
        <v>3</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2598</v>
      </c>
      <c r="J376" s="87"/>
      <c r="K376" s="87"/>
      <c r="L376" s="87"/>
      <c r="M376" s="78"/>
      <c r="N376" s="79"/>
      <c r="O376" s="79"/>
      <c r="P376" s="80"/>
    </row>
    <row r="377" spans="2:20" ht="20.100000000000001" customHeight="1">
      <c r="B377" s="153"/>
      <c r="C377" s="95"/>
      <c r="D377" s="95"/>
      <c r="E377" s="75" t="s">
        <v>210</v>
      </c>
      <c r="F377" s="76"/>
      <c r="G377" s="76"/>
      <c r="H377" s="77"/>
      <c r="I377" s="78">
        <v>88</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12.96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78">
        <v>0</v>
      </c>
      <c r="J383" s="79"/>
      <c r="K383" s="79"/>
      <c r="L383" s="50" t="s">
        <v>480</v>
      </c>
      <c r="M383" s="78"/>
      <c r="N383" s="79"/>
      <c r="O383" s="79"/>
      <c r="P383" s="37" t="s">
        <v>480</v>
      </c>
    </row>
    <row r="384" spans="2:20" ht="20.100000000000001" customHeight="1">
      <c r="B384" s="133" t="s">
        <v>204</v>
      </c>
      <c r="C384" s="82"/>
      <c r="D384" s="82"/>
      <c r="E384" s="82"/>
      <c r="F384" s="82"/>
      <c r="G384" s="82"/>
      <c r="H384" s="119"/>
      <c r="I384" s="78">
        <f>SUM(I385:K391)</f>
        <v>178000</v>
      </c>
      <c r="J384" s="79"/>
      <c r="K384" s="79"/>
      <c r="L384" s="50" t="s">
        <v>480</v>
      </c>
      <c r="M384" s="78"/>
      <c r="N384" s="79"/>
      <c r="O384" s="79"/>
      <c r="P384" s="37" t="s">
        <v>480</v>
      </c>
    </row>
    <row r="385" spans="2:20" ht="20.100000000000001" customHeight="1">
      <c r="B385" s="373"/>
      <c r="C385" s="75" t="s">
        <v>205</v>
      </c>
      <c r="D385" s="76"/>
      <c r="E385" s="76"/>
      <c r="F385" s="76"/>
      <c r="G385" s="76"/>
      <c r="H385" s="77"/>
      <c r="I385" s="78">
        <v>80000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54000</v>
      </c>
      <c r="J387" s="79"/>
      <c r="K387" s="79"/>
      <c r="L387" s="50" t="s">
        <v>480</v>
      </c>
      <c r="M387" s="78"/>
      <c r="N387" s="79"/>
      <c r="O387" s="79"/>
      <c r="P387" s="37" t="s">
        <v>480</v>
      </c>
    </row>
    <row r="388" spans="2:20" ht="20.100000000000001" customHeight="1">
      <c r="B388" s="153"/>
      <c r="C388" s="374"/>
      <c r="D388" s="374"/>
      <c r="E388" s="75" t="s">
        <v>217</v>
      </c>
      <c r="F388" s="76"/>
      <c r="G388" s="76"/>
      <c r="H388" s="77"/>
      <c r="I388" s="78">
        <v>44000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0</v>
      </c>
      <c r="J390" s="79"/>
      <c r="K390" s="79"/>
      <c r="L390" s="50" t="s">
        <v>480</v>
      </c>
      <c r="M390" s="78"/>
      <c r="N390" s="79"/>
      <c r="O390" s="79"/>
      <c r="P390" s="37" t="s">
        <v>480</v>
      </c>
    </row>
    <row r="391" spans="2:20" ht="20.100000000000001" customHeight="1">
      <c r="B391" s="153"/>
      <c r="C391" s="374"/>
      <c r="D391" s="374"/>
      <c r="E391" s="75" t="s">
        <v>71</v>
      </c>
      <c r="F391" s="76"/>
      <c r="G391" s="76"/>
      <c r="H391" s="77"/>
      <c r="I391" s="78">
        <v>0</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2600</v>
      </c>
      <c r="H400" s="93"/>
      <c r="I400" s="93"/>
      <c r="J400" s="93"/>
      <c r="K400" s="93"/>
      <c r="L400" s="93"/>
      <c r="M400" s="93"/>
      <c r="N400" s="93"/>
      <c r="O400" s="93"/>
      <c r="P400" s="94"/>
    </row>
    <row r="401" spans="2:20" ht="120" customHeight="1">
      <c r="B401" s="142" t="s">
        <v>217</v>
      </c>
      <c r="C401" s="76"/>
      <c r="D401" s="76"/>
      <c r="E401" s="76"/>
      <c r="F401" s="77"/>
      <c r="G401" s="92" t="s">
        <v>2601</v>
      </c>
      <c r="H401" s="93"/>
      <c r="I401" s="93"/>
      <c r="J401" s="93"/>
      <c r="K401" s="93"/>
      <c r="L401" s="93"/>
      <c r="M401" s="93"/>
      <c r="N401" s="93"/>
      <c r="O401" s="93"/>
      <c r="P401" s="94"/>
    </row>
    <row r="402" spans="2:20" ht="120" customHeight="1">
      <c r="B402" s="142" t="s">
        <v>216</v>
      </c>
      <c r="C402" s="76"/>
      <c r="D402" s="76"/>
      <c r="E402" s="76"/>
      <c r="F402" s="77"/>
      <c r="G402" s="92" t="s">
        <v>2600</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5</v>
      </c>
      <c r="I431" s="148"/>
      <c r="J431" s="148"/>
      <c r="K431" s="148"/>
      <c r="L431" s="148"/>
      <c r="M431" s="148"/>
      <c r="N431" s="148"/>
      <c r="O431" s="148"/>
      <c r="P431" s="49" t="s">
        <v>476</v>
      </c>
    </row>
    <row r="432" spans="1:20" ht="20.100000000000001" customHeight="1">
      <c r="B432" s="134"/>
      <c r="C432" s="122"/>
      <c r="D432" s="95" t="s">
        <v>245</v>
      </c>
      <c r="E432" s="95"/>
      <c r="F432" s="95"/>
      <c r="G432" s="95"/>
      <c r="H432" s="78">
        <v>21</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17</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3</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9</v>
      </c>
      <c r="I447" s="79"/>
      <c r="J447" s="79"/>
      <c r="K447" s="79"/>
      <c r="L447" s="79"/>
      <c r="M447" s="79"/>
      <c r="N447" s="79"/>
      <c r="O447" s="79"/>
      <c r="P447" s="37" t="s">
        <v>478</v>
      </c>
    </row>
    <row r="448" spans="2:16" ht="20.100000000000001" customHeight="1">
      <c r="B448" s="153"/>
      <c r="C448" s="95"/>
      <c r="D448" s="95" t="s">
        <v>261</v>
      </c>
      <c r="E448" s="95"/>
      <c r="F448" s="95"/>
      <c r="G448" s="95"/>
      <c r="H448" s="78">
        <v>4</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v>
      </c>
      <c r="I453" s="148"/>
      <c r="J453" s="148"/>
      <c r="K453" s="148"/>
      <c r="L453" s="148"/>
      <c r="M453" s="148"/>
      <c r="N453" s="148"/>
      <c r="O453" s="148"/>
      <c r="P453" s="49" t="s">
        <v>484</v>
      </c>
    </row>
    <row r="454" spans="2:20" ht="20.100000000000001" customHeight="1">
      <c r="B454" s="153" t="s">
        <v>266</v>
      </c>
      <c r="C454" s="95"/>
      <c r="D454" s="95"/>
      <c r="E454" s="95"/>
      <c r="F454" s="95"/>
      <c r="G454" s="95"/>
      <c r="H454" s="78">
        <v>21</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3</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2604</v>
      </c>
      <c r="I475" s="93"/>
      <c r="J475" s="93"/>
      <c r="K475" s="93"/>
      <c r="L475" s="93"/>
      <c r="M475" s="93"/>
      <c r="N475" s="93"/>
      <c r="O475" s="93"/>
      <c r="P475" s="94"/>
    </row>
    <row r="476" spans="1:20" ht="20.100000000000001" customHeight="1">
      <c r="B476" s="408"/>
      <c r="C476" s="75" t="s">
        <v>14</v>
      </c>
      <c r="D476" s="76"/>
      <c r="E476" s="76"/>
      <c r="F476" s="76"/>
      <c r="G476" s="77"/>
      <c r="H476" s="229" t="s">
        <v>2553</v>
      </c>
      <c r="I476" s="230"/>
      <c r="J476" s="35" t="s">
        <v>468</v>
      </c>
      <c r="K476" s="230" t="s">
        <v>2554</v>
      </c>
      <c r="L476" s="230"/>
      <c r="M476" s="35" t="s">
        <v>468</v>
      </c>
      <c r="N476" s="230" t="s">
        <v>2556</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2605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2606</v>
      </c>
      <c r="I482" s="93"/>
      <c r="J482" s="93"/>
      <c r="K482" s="93"/>
      <c r="L482" s="93"/>
      <c r="M482" s="93"/>
      <c r="N482" s="93"/>
      <c r="O482" s="93"/>
      <c r="P482" s="94"/>
    </row>
    <row r="483" spans="2:16" ht="20.100000000000001" customHeight="1">
      <c r="B483" s="419"/>
      <c r="C483" s="75" t="s">
        <v>14</v>
      </c>
      <c r="D483" s="76"/>
      <c r="E483" s="76"/>
      <c r="F483" s="76"/>
      <c r="G483" s="77"/>
      <c r="H483" s="229" t="s">
        <v>2607</v>
      </c>
      <c r="I483" s="230"/>
      <c r="J483" s="35" t="s">
        <v>468</v>
      </c>
      <c r="K483" s="230" t="s">
        <v>2608</v>
      </c>
      <c r="L483" s="230"/>
      <c r="M483" s="35" t="s">
        <v>468</v>
      </c>
      <c r="N483" s="230" t="s">
        <v>2609</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17</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17</v>
      </c>
      <c r="N486" s="35" t="s">
        <v>485</v>
      </c>
      <c r="O486" s="24">
        <v>0</v>
      </c>
      <c r="P486" s="37" t="s">
        <v>486</v>
      </c>
    </row>
    <row r="487" spans="2:16" ht="39.950000000000003" customHeight="1">
      <c r="B487" s="419"/>
      <c r="C487" s="81" t="s">
        <v>284</v>
      </c>
      <c r="D487" s="82"/>
      <c r="E487" s="82"/>
      <c r="F487" s="82"/>
      <c r="G487" s="119"/>
      <c r="H487" s="92" t="s">
        <v>2610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2611</v>
      </c>
      <c r="I489" s="93"/>
      <c r="J489" s="93"/>
      <c r="K489" s="93"/>
      <c r="L489" s="93"/>
      <c r="M489" s="93"/>
      <c r="N489" s="93"/>
      <c r="O489" s="93"/>
      <c r="P489" s="94"/>
    </row>
    <row r="490" spans="2:16" ht="20.100000000000001" customHeight="1">
      <c r="B490" s="419"/>
      <c r="C490" s="75" t="s">
        <v>14</v>
      </c>
      <c r="D490" s="76"/>
      <c r="E490" s="76"/>
      <c r="F490" s="76"/>
      <c r="G490" s="77"/>
      <c r="H490" s="229" t="s">
        <v>2553</v>
      </c>
      <c r="I490" s="230"/>
      <c r="J490" s="35" t="s">
        <v>468</v>
      </c>
      <c r="K490" s="230" t="s">
        <v>2612</v>
      </c>
      <c r="L490" s="230"/>
      <c r="M490" s="35" t="s">
        <v>468</v>
      </c>
      <c r="N490" s="230" t="s">
        <v>2613</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2615</v>
      </c>
      <c r="I496" s="93"/>
      <c r="J496" s="93"/>
      <c r="K496" s="93"/>
      <c r="L496" s="93"/>
      <c r="M496" s="93"/>
      <c r="N496" s="93"/>
      <c r="O496" s="93"/>
      <c r="P496" s="94"/>
    </row>
    <row r="497" spans="2:20" ht="20.100000000000001" customHeight="1">
      <c r="B497" s="419"/>
      <c r="C497" s="75" t="s">
        <v>14</v>
      </c>
      <c r="D497" s="76"/>
      <c r="E497" s="76"/>
      <c r="F497" s="76"/>
      <c r="G497" s="77"/>
      <c r="H497" s="229" t="s">
        <v>2553</v>
      </c>
      <c r="I497" s="230"/>
      <c r="J497" s="35" t="s">
        <v>468</v>
      </c>
      <c r="K497" s="230" t="s">
        <v>2616</v>
      </c>
      <c r="L497" s="230"/>
      <c r="M497" s="35" t="s">
        <v>468</v>
      </c>
      <c r="N497" s="230" t="s">
        <v>2617</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2614</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2618</v>
      </c>
      <c r="I503" s="93"/>
      <c r="J503" s="93"/>
      <c r="K503" s="93"/>
      <c r="L503" s="93"/>
      <c r="M503" s="93"/>
      <c r="N503" s="93"/>
      <c r="O503" s="93"/>
      <c r="P503" s="94"/>
    </row>
    <row r="504" spans="2:20" ht="20.100000000000001" customHeight="1">
      <c r="B504" s="419"/>
      <c r="C504" s="75" t="s">
        <v>14</v>
      </c>
      <c r="D504" s="76"/>
      <c r="E504" s="76"/>
      <c r="F504" s="76"/>
      <c r="G504" s="77"/>
      <c r="H504" s="229" t="s">
        <v>2553</v>
      </c>
      <c r="I504" s="230"/>
      <c r="J504" s="35" t="s">
        <v>468</v>
      </c>
      <c r="K504" s="230" t="s">
        <v>2619</v>
      </c>
      <c r="L504" s="230"/>
      <c r="M504" s="35" t="s">
        <v>468</v>
      </c>
      <c r="N504" s="230" t="s">
        <v>2620</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2621</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2622</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2623</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2627</v>
      </c>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2563</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2563</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2628</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2629</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41" max="15" man="1"/>
    <brk id="259" max="15" man="1"/>
    <brk id="274" max="15" man="1"/>
    <brk id="307" max="15" man="1"/>
    <brk id="336" max="15" man="1"/>
    <brk id="356" max="15" man="1"/>
    <brk id="373" max="15" man="1"/>
    <brk id="400" max="15" man="1"/>
    <brk id="407" max="15" man="1"/>
    <brk id="415" max="15" man="1"/>
    <brk id="422" max="15" man="1"/>
    <brk id="428" max="15" man="1"/>
    <brk id="458" max="15" man="1"/>
    <brk id="480" max="15" man="1"/>
    <brk id="509" max="15" man="1"/>
    <brk id="536" max="16383"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2630</v>
      </c>
      <c r="K4" s="492"/>
      <c r="L4" s="492"/>
      <c r="M4" s="491" t="s">
        <v>2631</v>
      </c>
      <c r="N4" s="492"/>
      <c r="O4" s="492"/>
      <c r="P4" s="492"/>
      <c r="Q4" s="492"/>
      <c r="R4" s="65" t="s">
        <v>2572</v>
      </c>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2632</v>
      </c>
      <c r="K13" s="492"/>
      <c r="L13" s="492"/>
      <c r="M13" s="491" t="s">
        <v>2633</v>
      </c>
      <c r="N13" s="492"/>
      <c r="O13" s="492"/>
      <c r="P13" s="492"/>
      <c r="Q13" s="492"/>
      <c r="R13" s="65"/>
      <c r="S13" s="25"/>
    </row>
    <row r="14" spans="1:23" ht="50.1" customHeight="1">
      <c r="B14" s="509"/>
      <c r="C14" s="500" t="s">
        <v>317</v>
      </c>
      <c r="D14" s="500"/>
      <c r="E14" s="500"/>
      <c r="F14" s="500"/>
      <c r="G14" s="500"/>
      <c r="H14" s="498" t="s">
        <v>2358</v>
      </c>
      <c r="I14" s="499"/>
      <c r="J14" s="491" t="s">
        <v>2634</v>
      </c>
      <c r="K14" s="492"/>
      <c r="L14" s="492"/>
      <c r="M14" s="491" t="s">
        <v>2635</v>
      </c>
      <c r="N14" s="492"/>
      <c r="O14" s="492"/>
      <c r="P14" s="492"/>
      <c r="Q14" s="492"/>
      <c r="R14" s="65"/>
      <c r="S14" s="25"/>
    </row>
    <row r="15" spans="1:23" ht="50.1" customHeight="1" thickBot="1">
      <c r="B15" s="510"/>
      <c r="C15" s="493" t="s">
        <v>318</v>
      </c>
      <c r="D15" s="493"/>
      <c r="E15" s="493"/>
      <c r="F15" s="493"/>
      <c r="G15" s="493"/>
      <c r="H15" s="496" t="s">
        <v>2358</v>
      </c>
      <c r="I15" s="497"/>
      <c r="J15" s="494" t="s">
        <v>2634</v>
      </c>
      <c r="K15" s="495"/>
      <c r="L15" s="495"/>
      <c r="M15" s="494" t="s">
        <v>2635</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2636</v>
      </c>
      <c r="K26" s="515"/>
      <c r="L26" s="515"/>
      <c r="M26" s="514" t="s">
        <v>2631</v>
      </c>
      <c r="N26" s="515"/>
      <c r="O26" s="515"/>
      <c r="P26" s="515"/>
      <c r="Q26" s="515"/>
      <c r="R26" s="67" t="s">
        <v>2572</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2632</v>
      </c>
      <c r="K35" s="492"/>
      <c r="L35" s="492"/>
      <c r="M35" s="491" t="s">
        <v>2633</v>
      </c>
      <c r="N35" s="492"/>
      <c r="O35" s="492"/>
      <c r="P35" s="492"/>
      <c r="Q35" s="492"/>
      <c r="R35" s="65"/>
      <c r="S35" s="25"/>
    </row>
    <row r="36" spans="2:19" ht="50.1" customHeight="1">
      <c r="B36" s="59"/>
      <c r="C36" s="500" t="s">
        <v>331</v>
      </c>
      <c r="D36" s="500"/>
      <c r="E36" s="500"/>
      <c r="F36" s="500"/>
      <c r="G36" s="500"/>
      <c r="H36" s="498" t="s">
        <v>2358</v>
      </c>
      <c r="I36" s="499"/>
      <c r="J36" s="491" t="s">
        <v>2634</v>
      </c>
      <c r="K36" s="492"/>
      <c r="L36" s="492"/>
      <c r="M36" s="491" t="s">
        <v>2635</v>
      </c>
      <c r="N36" s="492"/>
      <c r="O36" s="492"/>
      <c r="P36" s="492"/>
      <c r="Q36" s="492"/>
      <c r="R36" s="65"/>
      <c r="S36" s="25"/>
    </row>
    <row r="37" spans="2:19" ht="50.1" customHeight="1" thickBot="1">
      <c r="B37" s="59"/>
      <c r="C37" s="511" t="s">
        <v>330</v>
      </c>
      <c r="D37" s="511"/>
      <c r="E37" s="511"/>
      <c r="F37" s="511"/>
      <c r="G37" s="511"/>
      <c r="H37" s="498" t="s">
        <v>2358</v>
      </c>
      <c r="I37" s="499"/>
      <c r="J37" s="517" t="s">
        <v>2634</v>
      </c>
      <c r="K37" s="518"/>
      <c r="L37" s="518"/>
      <c r="M37" s="517" t="s">
        <v>2635</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7" zoomScaleNormal="85" zoomScaleSheetLayoutView="100" workbookViewId="0">
      <selection activeCell="AE32" sqref="AE32:AN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2563</v>
      </c>
      <c r="K7" s="579"/>
      <c r="L7" s="579"/>
      <c r="M7" s="579"/>
      <c r="N7" s="579"/>
      <c r="O7" s="580"/>
      <c r="P7" s="578" t="s">
        <v>2562</v>
      </c>
      <c r="Q7" s="579"/>
      <c r="R7" s="579"/>
      <c r="S7" s="579"/>
      <c r="T7" s="579"/>
      <c r="U7" s="580"/>
      <c r="V7" s="550"/>
      <c r="W7" s="550"/>
      <c r="X7" s="550"/>
      <c r="Y7" s="550" t="s">
        <v>2572</v>
      </c>
      <c r="Z7" s="550"/>
      <c r="AA7" s="550"/>
      <c r="AB7" s="541" t="s">
        <v>2637</v>
      </c>
      <c r="AC7" s="542"/>
      <c r="AD7" s="542"/>
      <c r="AE7" s="541" t="s">
        <v>2638</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2563</v>
      </c>
      <c r="K8" s="539"/>
      <c r="L8" s="539"/>
      <c r="M8" s="539"/>
      <c r="N8" s="539"/>
      <c r="O8" s="540"/>
      <c r="P8" s="538" t="s">
        <v>2562</v>
      </c>
      <c r="Q8" s="539"/>
      <c r="R8" s="539"/>
      <c r="S8" s="539"/>
      <c r="T8" s="539"/>
      <c r="U8" s="540"/>
      <c r="V8" s="553"/>
      <c r="W8" s="553"/>
      <c r="X8" s="553"/>
      <c r="Y8" s="553" t="s">
        <v>2572</v>
      </c>
      <c r="Z8" s="553"/>
      <c r="AA8" s="553"/>
      <c r="AB8" s="544" t="s">
        <v>2637</v>
      </c>
      <c r="AC8" s="545"/>
      <c r="AD8" s="545"/>
      <c r="AE8" s="544" t="s">
        <v>2639</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2562</v>
      </c>
      <c r="Q9" s="539"/>
      <c r="R9" s="539"/>
      <c r="S9" s="539"/>
      <c r="T9" s="539"/>
      <c r="U9" s="540"/>
      <c r="V9" s="553"/>
      <c r="W9" s="553"/>
      <c r="X9" s="553"/>
      <c r="Y9" s="553" t="s">
        <v>2572</v>
      </c>
      <c r="Z9" s="553"/>
      <c r="AA9" s="553"/>
      <c r="AB9" s="544" t="s">
        <v>2640</v>
      </c>
      <c r="AC9" s="545"/>
      <c r="AD9" s="545"/>
      <c r="AE9" s="544" t="s">
        <v>2640</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2563</v>
      </c>
      <c r="K10" s="539"/>
      <c r="L10" s="539"/>
      <c r="M10" s="539"/>
      <c r="N10" s="539"/>
      <c r="O10" s="540"/>
      <c r="P10" s="538" t="s">
        <v>2562</v>
      </c>
      <c r="Q10" s="539"/>
      <c r="R10" s="539"/>
      <c r="S10" s="539"/>
      <c r="T10" s="539"/>
      <c r="U10" s="540"/>
      <c r="V10" s="553"/>
      <c r="W10" s="553"/>
      <c r="X10" s="553"/>
      <c r="Y10" s="553" t="s">
        <v>2572</v>
      </c>
      <c r="Z10" s="553"/>
      <c r="AA10" s="553"/>
      <c r="AB10" s="544" t="s">
        <v>2641</v>
      </c>
      <c r="AC10" s="545"/>
      <c r="AD10" s="545"/>
      <c r="AE10" s="544" t="s">
        <v>2642</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2563</v>
      </c>
      <c r="K11" s="539"/>
      <c r="L11" s="539"/>
      <c r="M11" s="539"/>
      <c r="N11" s="539"/>
      <c r="O11" s="540"/>
      <c r="P11" s="538" t="s">
        <v>2562</v>
      </c>
      <c r="Q11" s="539"/>
      <c r="R11" s="539"/>
      <c r="S11" s="539"/>
      <c r="T11" s="539"/>
      <c r="U11" s="540"/>
      <c r="V11" s="553"/>
      <c r="W11" s="553"/>
      <c r="X11" s="553"/>
      <c r="Y11" s="553" t="s">
        <v>2572</v>
      </c>
      <c r="Z11" s="553"/>
      <c r="AA11" s="553"/>
      <c r="AB11" s="544" t="s">
        <v>2637</v>
      </c>
      <c r="AC11" s="545"/>
      <c r="AD11" s="545"/>
      <c r="AE11" s="544" t="s">
        <v>2643</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2563</v>
      </c>
      <c r="K12" s="539"/>
      <c r="L12" s="539"/>
      <c r="M12" s="539"/>
      <c r="N12" s="539"/>
      <c r="O12" s="540"/>
      <c r="P12" s="538" t="s">
        <v>2562</v>
      </c>
      <c r="Q12" s="539"/>
      <c r="R12" s="539"/>
      <c r="S12" s="539"/>
      <c r="T12" s="539"/>
      <c r="U12" s="540"/>
      <c r="V12" s="553"/>
      <c r="W12" s="553"/>
      <c r="X12" s="553"/>
      <c r="Y12" s="553" t="s">
        <v>2572</v>
      </c>
      <c r="Z12" s="553"/>
      <c r="AA12" s="553"/>
      <c r="AB12" s="544" t="s">
        <v>2637</v>
      </c>
      <c r="AC12" s="545"/>
      <c r="AD12" s="545"/>
      <c r="AE12" s="544" t="s">
        <v>2644</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2563</v>
      </c>
      <c r="K13" s="539"/>
      <c r="L13" s="539"/>
      <c r="M13" s="539"/>
      <c r="N13" s="539"/>
      <c r="O13" s="540"/>
      <c r="P13" s="538" t="s">
        <v>2562</v>
      </c>
      <c r="Q13" s="539"/>
      <c r="R13" s="539"/>
      <c r="S13" s="539"/>
      <c r="T13" s="539"/>
      <c r="U13" s="540"/>
      <c r="V13" s="553" t="s">
        <v>2572</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2563</v>
      </c>
      <c r="K14" s="539"/>
      <c r="L14" s="539"/>
      <c r="M14" s="539"/>
      <c r="N14" s="539"/>
      <c r="O14" s="540"/>
      <c r="P14" s="538" t="s">
        <v>2562</v>
      </c>
      <c r="Q14" s="539"/>
      <c r="R14" s="539"/>
      <c r="S14" s="539"/>
      <c r="T14" s="539"/>
      <c r="U14" s="540"/>
      <c r="V14" s="553"/>
      <c r="W14" s="553"/>
      <c r="X14" s="553"/>
      <c r="Y14" s="553" t="s">
        <v>2572</v>
      </c>
      <c r="Z14" s="553"/>
      <c r="AA14" s="553"/>
      <c r="AB14" s="544" t="s">
        <v>2637</v>
      </c>
      <c r="AC14" s="545"/>
      <c r="AD14" s="545"/>
      <c r="AE14" s="544" t="s">
        <v>2639</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2563</v>
      </c>
      <c r="K15" s="591"/>
      <c r="L15" s="591"/>
      <c r="M15" s="591"/>
      <c r="N15" s="591"/>
      <c r="O15" s="592"/>
      <c r="P15" s="590" t="s">
        <v>2562</v>
      </c>
      <c r="Q15" s="591"/>
      <c r="R15" s="591"/>
      <c r="S15" s="591"/>
      <c r="T15" s="591"/>
      <c r="U15" s="592"/>
      <c r="V15" s="593"/>
      <c r="W15" s="593"/>
      <c r="X15" s="593"/>
      <c r="Y15" s="593" t="s">
        <v>2572</v>
      </c>
      <c r="Z15" s="593"/>
      <c r="AA15" s="593"/>
      <c r="AB15" s="594" t="s">
        <v>2637</v>
      </c>
      <c r="AC15" s="595"/>
      <c r="AD15" s="595"/>
      <c r="AE15" s="594" t="s">
        <v>2639</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2563</v>
      </c>
      <c r="K17" s="579"/>
      <c r="L17" s="579"/>
      <c r="M17" s="579"/>
      <c r="N17" s="579"/>
      <c r="O17" s="580"/>
      <c r="P17" s="578" t="s">
        <v>2562</v>
      </c>
      <c r="Q17" s="579"/>
      <c r="R17" s="579"/>
      <c r="S17" s="579"/>
      <c r="T17" s="579"/>
      <c r="U17" s="580"/>
      <c r="V17" s="550"/>
      <c r="W17" s="550"/>
      <c r="X17" s="550"/>
      <c r="Y17" s="550" t="s">
        <v>2572</v>
      </c>
      <c r="Z17" s="550"/>
      <c r="AA17" s="550"/>
      <c r="AB17" s="541" t="s">
        <v>2637</v>
      </c>
      <c r="AC17" s="542"/>
      <c r="AD17" s="542"/>
      <c r="AE17" s="541" t="s">
        <v>2644</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2563</v>
      </c>
      <c r="K18" s="539"/>
      <c r="L18" s="539"/>
      <c r="M18" s="539"/>
      <c r="N18" s="539"/>
      <c r="O18" s="540"/>
      <c r="P18" s="538" t="s">
        <v>2562</v>
      </c>
      <c r="Q18" s="539"/>
      <c r="R18" s="539"/>
      <c r="S18" s="539"/>
      <c r="T18" s="539"/>
      <c r="U18" s="540"/>
      <c r="V18" s="553"/>
      <c r="W18" s="553"/>
      <c r="X18" s="553"/>
      <c r="Y18" s="553" t="s">
        <v>2572</v>
      </c>
      <c r="Z18" s="553"/>
      <c r="AA18" s="553"/>
      <c r="AB18" s="544" t="s">
        <v>2645</v>
      </c>
      <c r="AC18" s="545"/>
      <c r="AD18" s="545"/>
      <c r="AE18" s="544" t="s">
        <v>2646</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2563</v>
      </c>
      <c r="K19" s="539"/>
      <c r="L19" s="539"/>
      <c r="M19" s="539"/>
      <c r="N19" s="539"/>
      <c r="O19" s="540"/>
      <c r="P19" s="538" t="s">
        <v>2562</v>
      </c>
      <c r="Q19" s="539"/>
      <c r="R19" s="539"/>
      <c r="S19" s="539"/>
      <c r="T19" s="539"/>
      <c r="U19" s="540"/>
      <c r="V19" s="553"/>
      <c r="W19" s="553"/>
      <c r="X19" s="553"/>
      <c r="Y19" s="553" t="s">
        <v>2572</v>
      </c>
      <c r="Z19" s="553"/>
      <c r="AA19" s="553"/>
      <c r="AB19" s="544" t="s">
        <v>2645</v>
      </c>
      <c r="AC19" s="545"/>
      <c r="AD19" s="545"/>
      <c r="AE19" s="544" t="s">
        <v>2647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2563</v>
      </c>
      <c r="K20" s="539"/>
      <c r="L20" s="539"/>
      <c r="M20" s="539"/>
      <c r="N20" s="539"/>
      <c r="O20" s="540"/>
      <c r="P20" s="538" t="s">
        <v>2562</v>
      </c>
      <c r="Q20" s="539"/>
      <c r="R20" s="539"/>
      <c r="S20" s="539"/>
      <c r="T20" s="539"/>
      <c r="U20" s="540"/>
      <c r="V20" s="553"/>
      <c r="W20" s="553"/>
      <c r="X20" s="553"/>
      <c r="Y20" s="553" t="s">
        <v>2572</v>
      </c>
      <c r="Z20" s="553"/>
      <c r="AA20" s="553"/>
      <c r="AB20" s="544" t="s">
        <v>2645</v>
      </c>
      <c r="AC20" s="545"/>
      <c r="AD20" s="545"/>
      <c r="AE20" s="544" t="s">
        <v>2648</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2562</v>
      </c>
      <c r="Q21" s="539"/>
      <c r="R21" s="539"/>
      <c r="S21" s="539"/>
      <c r="T21" s="539"/>
      <c r="U21" s="540"/>
      <c r="V21" s="553"/>
      <c r="W21" s="553"/>
      <c r="X21" s="553"/>
      <c r="Y21" s="553" t="s">
        <v>2572</v>
      </c>
      <c r="Z21" s="553"/>
      <c r="AA21" s="553"/>
      <c r="AB21" s="544"/>
      <c r="AC21" s="545"/>
      <c r="AD21" s="545"/>
      <c r="AE21" s="544" t="s">
        <v>2649</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t="s">
        <v>2572</v>
      </c>
      <c r="W22" s="553"/>
      <c r="X22" s="553"/>
      <c r="Y22" s="553"/>
      <c r="Z22" s="553"/>
      <c r="AA22" s="553"/>
      <c r="AB22" s="544"/>
      <c r="AC22" s="545"/>
      <c r="AD22" s="545"/>
      <c r="AE22" s="544" t="s">
        <v>2650</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2572</v>
      </c>
      <c r="Z23" s="553"/>
      <c r="AA23" s="553"/>
      <c r="AB23" s="544" t="s">
        <v>2640</v>
      </c>
      <c r="AC23" s="545"/>
      <c r="AD23" s="545"/>
      <c r="AE23" s="544" t="s">
        <v>2651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2563</v>
      </c>
      <c r="K24" s="539"/>
      <c r="L24" s="539"/>
      <c r="M24" s="539"/>
      <c r="N24" s="539"/>
      <c r="O24" s="540"/>
      <c r="P24" s="538" t="s">
        <v>2562</v>
      </c>
      <c r="Q24" s="539"/>
      <c r="R24" s="539"/>
      <c r="S24" s="539"/>
      <c r="T24" s="539"/>
      <c r="U24" s="540"/>
      <c r="V24" s="553" t="s">
        <v>2572</v>
      </c>
      <c r="W24" s="553"/>
      <c r="X24" s="553"/>
      <c r="Y24" s="553"/>
      <c r="Z24" s="553"/>
      <c r="AA24" s="553"/>
      <c r="AB24" s="544" t="s">
        <v>2637</v>
      </c>
      <c r="AC24" s="545"/>
      <c r="AD24" s="545"/>
      <c r="AE24" s="544" t="s">
        <v>2652</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2563</v>
      </c>
      <c r="K25" s="539"/>
      <c r="L25" s="539"/>
      <c r="M25" s="539"/>
      <c r="N25" s="539"/>
      <c r="O25" s="540"/>
      <c r="P25" s="538" t="s">
        <v>2562</v>
      </c>
      <c r="Q25" s="539"/>
      <c r="R25" s="539"/>
      <c r="S25" s="539"/>
      <c r="T25" s="539"/>
      <c r="U25" s="540"/>
      <c r="V25" s="553"/>
      <c r="W25" s="553"/>
      <c r="X25" s="553"/>
      <c r="Y25" s="553" t="s">
        <v>2572</v>
      </c>
      <c r="Z25" s="553"/>
      <c r="AA25" s="553"/>
      <c r="AB25" s="544" t="s">
        <v>2637</v>
      </c>
      <c r="AC25" s="545"/>
      <c r="AD25" s="545"/>
      <c r="AE25" s="544" t="s">
        <v>2653</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2562</v>
      </c>
      <c r="Q28" s="579"/>
      <c r="R28" s="579"/>
      <c r="S28" s="579"/>
      <c r="T28" s="579"/>
      <c r="U28" s="580"/>
      <c r="V28" s="550"/>
      <c r="W28" s="550"/>
      <c r="X28" s="550"/>
      <c r="Y28" s="550" t="s">
        <v>2572</v>
      </c>
      <c r="Z28" s="550"/>
      <c r="AA28" s="550"/>
      <c r="AB28" s="541" t="s">
        <v>2640</v>
      </c>
      <c r="AC28" s="542"/>
      <c r="AD28" s="542"/>
      <c r="AE28" s="541" t="s">
        <v>2654</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2563</v>
      </c>
      <c r="K29" s="539"/>
      <c r="L29" s="539"/>
      <c r="M29" s="539"/>
      <c r="N29" s="539"/>
      <c r="O29" s="540"/>
      <c r="P29" s="538" t="s">
        <v>2562</v>
      </c>
      <c r="Q29" s="539"/>
      <c r="R29" s="539"/>
      <c r="S29" s="539"/>
      <c r="T29" s="539"/>
      <c r="U29" s="540"/>
      <c r="V29" s="553" t="s">
        <v>2572</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2563</v>
      </c>
      <c r="K30" s="539"/>
      <c r="L30" s="539"/>
      <c r="M30" s="539"/>
      <c r="N30" s="539"/>
      <c r="O30" s="540"/>
      <c r="P30" s="538" t="s">
        <v>2562</v>
      </c>
      <c r="Q30" s="539"/>
      <c r="R30" s="539"/>
      <c r="S30" s="539"/>
      <c r="T30" s="539"/>
      <c r="U30" s="540"/>
      <c r="V30" s="553" t="s">
        <v>2572</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2563</v>
      </c>
      <c r="K31" s="539"/>
      <c r="L31" s="539"/>
      <c r="M31" s="539"/>
      <c r="N31" s="539"/>
      <c r="O31" s="540"/>
      <c r="P31" s="538" t="s">
        <v>2562</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2563</v>
      </c>
      <c r="K32" s="582"/>
      <c r="L32" s="582"/>
      <c r="M32" s="582"/>
      <c r="N32" s="582"/>
      <c r="O32" s="583"/>
      <c r="P32" s="581" t="s">
        <v>2562</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2563</v>
      </c>
      <c r="K34" s="579"/>
      <c r="L34" s="579"/>
      <c r="M34" s="579"/>
      <c r="N34" s="579"/>
      <c r="O34" s="580"/>
      <c r="P34" s="578" t="s">
        <v>2562</v>
      </c>
      <c r="Q34" s="579"/>
      <c r="R34" s="579"/>
      <c r="S34" s="579"/>
      <c r="T34" s="579"/>
      <c r="U34" s="580"/>
      <c r="V34" s="550"/>
      <c r="W34" s="550"/>
      <c r="X34" s="550"/>
      <c r="Y34" s="550" t="s">
        <v>2572</v>
      </c>
      <c r="Z34" s="550"/>
      <c r="AA34" s="550"/>
      <c r="AB34" s="541" t="s">
        <v>2655</v>
      </c>
      <c r="AC34" s="542"/>
      <c r="AD34" s="542"/>
      <c r="AE34" s="541" t="s">
        <v>2656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2563</v>
      </c>
      <c r="K35" s="539"/>
      <c r="L35" s="539"/>
      <c r="M35" s="539"/>
      <c r="N35" s="539"/>
      <c r="O35" s="540"/>
      <c r="P35" s="538" t="s">
        <v>2562</v>
      </c>
      <c r="Q35" s="539"/>
      <c r="R35" s="539"/>
      <c r="S35" s="539"/>
      <c r="T35" s="539"/>
      <c r="U35" s="540"/>
      <c r="V35" s="553"/>
      <c r="W35" s="553"/>
      <c r="X35" s="553"/>
      <c r="Y35" s="553" t="s">
        <v>2572</v>
      </c>
      <c r="Z35" s="553"/>
      <c r="AA35" s="553"/>
      <c r="AB35" s="544" t="s">
        <v>2657</v>
      </c>
      <c r="AC35" s="545"/>
      <c r="AD35" s="545"/>
      <c r="AE35" s="544" t="s">
        <v>2658</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2563</v>
      </c>
      <c r="K36" s="582"/>
      <c r="L36" s="582"/>
      <c r="M36" s="582"/>
      <c r="N36" s="582"/>
      <c r="O36" s="583"/>
      <c r="P36" s="581" t="s">
        <v>2562</v>
      </c>
      <c r="Q36" s="582"/>
      <c r="R36" s="582"/>
      <c r="S36" s="582"/>
      <c r="T36" s="582"/>
      <c r="U36" s="583"/>
      <c r="V36" s="552"/>
      <c r="W36" s="552"/>
      <c r="X36" s="552"/>
      <c r="Y36" s="552" t="s">
        <v>2572</v>
      </c>
      <c r="Z36" s="552"/>
      <c r="AA36" s="552"/>
      <c r="AB36" s="547" t="s">
        <v>2657</v>
      </c>
      <c r="AC36" s="548"/>
      <c r="AD36" s="548"/>
      <c r="AE36" s="547" t="s">
        <v>2658</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2026-03-26T01:07:51Z</dcterms:modified>
</cp:coreProperties>
</file>