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9F7F4DA5-88FD-4176-87B2-19E7E4E0AFE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24150" yWindow="570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4" i="24" l="1"/>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<sst xmlns="http://schemas.openxmlformats.org/spreadsheetml/2006/main" count="3187" uniqueCount="2643">
  <si>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</si>
  <si>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</si>
  <si>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</si>
  <si>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</si>
  <si>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</si>
  <si>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</si>
  <si>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</si>
  <si>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</si>
  <si>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</si>
  <si>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</si>
  <si>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</si>
  <si>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</si>
  <si>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</si>
  <si>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</si>
  <si>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</si>
  <si>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</si>
  <si>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</si>
  <si>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</si>
  <si>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</si>
  <si>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</si>
  <si>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</si>
  <si>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</si>
  <si>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</si>
  <si>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</si>
  <si>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</si>
  <si>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</si>
  <si>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</si>
  <si>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</si>
  <si>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</si>
  <si>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</si>
  <si>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</si>
  <si>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</si>
  <si>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</si>
  <si>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</si>
  <si>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</si>
  <si>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</si>
  <si>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</si>
  <si>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</si>
  <si>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</si>
  <si>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</si>
  <si>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</si>
  <si>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</si>
  <si>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</si>
  <si>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</si>
  <si>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</si>
  <si>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</si>
  <si>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</si>
  <si>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</si>
  <si>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</si>
  <si>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</si>
  <si>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</si>
  <si>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</si>
  <si>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</si>
  <si>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</si>
  <si>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</si>
  <si>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</si>
  <si>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</si>
  <si>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</si>
  <si>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</si>
  <si>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</si>
  <si>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</si>
  <si>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</si>
  <si>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</si>
  <si>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</si>
  <si>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</si>
  <si>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</si>
  <si>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</si>
  <si>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</si>
  <si>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</si>
  <si>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</si>
  <si>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</si>
  <si>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</si>
  <si>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</si>
  <si>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</si>
  <si>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</si>
  <si>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</si>
  <si>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</si>
  <si>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</si>
  <si>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</si>
  <si>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</si>
  <si>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</si>
  <si>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</si>
  <si>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</si>
  <si>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</si>
  <si>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</si>
  <si>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</si>
  <si>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</si>
  <si>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</si>
  <si>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</si>
  <si>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</si>
  <si>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</si>
  <si>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</si>
  <si>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</si>
  <si>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</si>
  <si>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</si>
  <si>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</si>
  <si>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</si>
  <si>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</si>
  <si>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</si>
  <si>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</si>
  <si>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</si>
  <si>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</si>
  <si>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</si>
  <si>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</si>
  <si>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</si>
  <si>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</si>
  <si>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</si>
  <si>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</si>
  <si>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</si>
  <si>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</si>
  <si>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</si>
  <si>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</si>
  <si>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</si>
  <si>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</si>
  <si>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</si>
  <si>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</si>
  <si>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</si>
  <si>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</si>
  <si>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</si>
  <si>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</si>
  <si>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</si>
  <si>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</si>
  <si>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</si>
  <si>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</si>
  <si>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</si>
  <si>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</si>
  <si>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</si>
  <si>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</si>
  <si>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</si>
  <si>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</si>
  <si>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</si>
  <si>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</si>
  <si>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</si>
  <si>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</si>
  <si>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</si>
  <si>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</si>
  <si>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</si>
  <si>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</si>
  <si>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</si>
  <si>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</si>
  <si>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</si>
  <si>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</si>
  <si>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</si>
  <si>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</si>
  <si>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</si>
  <si>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</si>
  <si>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</si>
  <si>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</si>
  <si>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</si>
  <si>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</si>
  <si>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</si>
  <si>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</si>
  <si>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</si>
  <si>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</si>
  <si>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</si>
  <si>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</si>
  <si>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</si>
  <si>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</si>
  <si>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</si>
  <si>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</si>
  <si>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</si>
  <si>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</si>
  <si>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</si>
  <si>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</si>
  <si>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</si>
  <si>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</si>
  <si>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</si>
  <si>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</si>
  <si>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</si>
  <si>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</si>
  <si>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</si>
  <si>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</si>
  <si>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</si>
  <si>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</si>
  <si>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</si>
  <si>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</si>
  <si>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</si>
  <si>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</si>
  <si>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</si>
  <si>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</si>
  <si>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</si>
  <si>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</si>
  <si>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</si>
  <si>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</si>
  <si>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</si>
  <si>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</si>
  <si>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</si>
  <si>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</si>
  <si>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</si>
  <si>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</si>
  <si>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</si>
  <si>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</si>
  <si>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</si>
  <si>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</si>
  <si>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</si>
  <si>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</si>
  <si>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</si>
  <si>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</si>
  <si>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</si>
  <si>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</si>
  <si>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</si>
  <si>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</si>
  <si>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</si>
  <si>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</si>
  <si>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</si>
  <si>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</si>
  <si>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</si>
  <si>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</si>
  <si>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</si>
  <si>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</si>
  <si>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</si>
  <si>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</si>
  <si>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</si>
  <si>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</si>
  <si>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</si>
  <si>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</si>
  <si>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</si>
  <si>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</si>
  <si>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</si>
  <si>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</si>
  <si>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</si>
  <si>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</si>
  <si>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</si>
  <si>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</si>
  <si>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</si>
  <si>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</si>
  <si>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</si>
  <si>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</si>
  <si>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</si>
  <si>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</si>
  <si>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</si>
  <si>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</si>
  <si>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</si>
  <si>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</si>
  <si>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</si>
  <si>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</si>
  <si>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</si>
  <si>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</si>
  <si>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</si>
  <si>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</si>
  <si>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</si>
  <si>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</si>
  <si>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</si>
  <si>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</si>
  <si>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</si>
  <si>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</si>
  <si>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</si>
  <si>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</si>
  <si>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</si>
  <si>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</si>
  <si>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</si>
  <si>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</si>
  <si>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</si>
  <si>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</si>
  <si>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</si>
  <si>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</si>
  <si>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</si>
  <si>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</si>
  <si>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</si>
  <si>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</si>
  <si>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</si>
  <si>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</si>
  <si>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</si>
  <si>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</si>
  <si>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</si>
  <si>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</si>
  <si>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</si>
  <si>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</si>
  <si>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</si>
  <si>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</si>
  <si>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</si>
  <si>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</si>
  <si>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</si>
  <si>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</si>
  <si>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</si>
  <si>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</si>
  <si>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</si>
  <si>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</si>
  <si>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</si>
  <si>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</si>
  <si>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</si>
  <si>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</si>
  <si>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</si>
  <si>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</si>
  <si>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</si>
  <si>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</si>
  <si>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</si>
  <si>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</si>
  <si>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</si>
  <si>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</si>
  <si>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</si>
  <si>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</si>
  <si>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</si>
  <si>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</si>
  <si>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</si>
  <si>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</si>
  <si>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</si>
  <si>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</si>
  <si>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</si>
  <si>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</si>
  <si>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</si>
  <si>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</si>
  <si>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</si>
  <si>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</si>
  <si>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</si>
  <si>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</si>
  <si>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</si>
  <si>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</si>
  <si>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</si>
  <si>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</si>
  <si>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</si>
  <si>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</si>
  <si>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</si>
  <si>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</si>
  <si>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</si>
  <si>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</si>
  <si>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</si>
  <si>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</si>
  <si>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</si>
  <si>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</si>
  <si>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</si>
  <si>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</si>
  <si>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</si>
  <si>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</si>
  <si>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</si>
  <si>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</si>
  <si>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</si>
  <si>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</si>
  <si>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</si>
  <si>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</si>
  <si>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</si>
  <si>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</si>
  <si>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</si>
  <si>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</si>
  <si>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</si>
  <si>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</si>
  <si>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</si>
  <si>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</si>
  <si>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</si>
  <si>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</si>
  <si>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</si>
  <si>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</si>
  <si>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</si>
  <si>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</si>
  <si>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</si>
  <si>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</si>
  <si>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</si>
  <si>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</si>
  <si>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</si>
  <si>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</si>
  <si>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</si>
  <si>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</si>
  <si>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</si>
  <si>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</si>
  <si>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</si>
  <si>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</si>
  <si>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</si>
  <si>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</si>
  <si>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</si>
  <si>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</si>
  <si>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</si>
  <si>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</si>
  <si>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</si>
  <si>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</si>
  <si>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</si>
  <si>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</si>
  <si>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</si>
  <si>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</si>
  <si>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</si>
  <si>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</si>
  <si>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</si>
  <si>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</si>
  <si>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</si>
  <si>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</si>
  <si>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</si>
  <si>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</si>
  <si>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</si>
  <si>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</si>
  <si>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</si>
  <si>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</si>
  <si>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</si>
  <si>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</si>
  <si>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</si>
  <si>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</si>
  <si>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</si>
  <si>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</si>
  <si>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</si>
  <si>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</si>
  <si>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</si>
  <si>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</si>
  <si>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</si>
  <si>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</si>
  <si>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</si>
  <si>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</si>
  <si>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</si>
  <si>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</si>
  <si>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</si>
  <si>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</si>
  <si>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</si>
  <si>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</si>
  <si>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</si>
  <si>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</si>
  <si>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</si>
  <si>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</si>
  <si>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</si>
  <si>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</si>
  <si>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</si>
  <si>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</si>
  <si>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</si>
  <si>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</si>
  <si>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</si>
  <si>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</si>
  <si>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</si>
  <si>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</si>
  <si>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</si>
  <si>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</si>
  <si>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</si>
  <si>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</si>
  <si>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</si>
  <si>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</si>
  <si>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</si>
  <si>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</si>
  <si>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</si>
  <si>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</si>
  <si>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</si>
  <si>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</si>
  <si>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</si>
  <si>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</si>
  <si>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</si>
  <si>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</si>
  <si>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</si>
  <si>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</si>
  <si>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</si>
  <si>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</si>
  <si>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</si>
  <si>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</si>
  <si>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</si>
  <si>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</si>
  <si>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</si>
  <si>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</si>
  <si>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</si>
  <si>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</si>
  <si>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</si>
  <si>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</si>
  <si>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</si>
  <si>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</si>
  <si>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</si>
  <si>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</si>
  <si>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</si>
  <si>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</si>
  <si>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</si>
  <si>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</si>
  <si>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</si>
  <si>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</si>
  <si>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</si>
  <si>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</si>
  <si>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</si>
  <si>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</si>
  <si>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</si>
  <si>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</si>
  <si>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</si>
  <si>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</si>
  <si>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</si>
  <si>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</si>
  <si>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</si>
  <si>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</si>
  <si>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</si>
  <si>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</si>
  <si>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</si>
  <si>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</si>
  <si>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</si>
  <si>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</si>
  <si>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</si>
  <si>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</si>
  <si>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</si>
  <si>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</si>
  <si>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</si>
  <si>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</si>
  <si>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</si>
  <si>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</si>
  <si>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</si>
  <si>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</si>
  <si>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</si>
  <si>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</si>
  <si>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</si>
  <si>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</si>
  <si>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</si>
  <si>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</si>
  <si>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</si>
  <si>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</si>
  <si>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</si>
  <si>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</si>
  <si>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</si>
  <si>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</si>
  <si>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</si>
  <si>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</si>
  <si>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</si>
  <si>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</si>
  <si>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</si>
  <si>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</si>
  <si>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</si>
  <si>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</si>
  <si>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</si>
  <si>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</si>
  <si>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</si>
  <si>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</si>
  <si>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</si>
  <si>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</si>
  <si>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</si>
  <si>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</si>
  <si>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</si>
  <si>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</si>
  <si>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</si>
  <si>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</si>
  <si>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</si>
  <si>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</si>
  <si>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</si>
  <si>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</si>
  <si>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</si>
  <si>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</si>
  <si>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</si>
  <si>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</si>
  <si>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</si>
  <si>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</si>
  <si>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</si>
  <si>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</si>
  <si>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</si>
  <si>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</si>
  <si>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</si>
  <si>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</si>
  <si>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</si>
  <si>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</si>
  <si>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</si>
  <si>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</si>
  <si>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</si>
  <si>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</si>
  <si>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</si>
  <si>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</si>
  <si>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</si>
  <si>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</si>
  <si>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</si>
  <si>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</si>
  <si>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</si>
  <si>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</si>
  <si>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</si>
  <si>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</si>
  <si>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</si>
  <si>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</si>
  <si>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</si>
  <si>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</si>
  <si>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</si>
  <si>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</si>
  <si>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</si>
  <si>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</si>
  <si>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</si>
  <si>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</si>
  <si>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</si>
  <si>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</si>
  <si>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</si>
  <si>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</si>
  <si>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</si>
  <si>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</si>
  <si>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</si>
  <si>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</si>
  <si>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</si>
  <si>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</si>
  <si>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</si>
  <si>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</si>
  <si>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</si>
  <si>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</si>
  <si>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</si>
  <si>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</si>
  <si>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</si>
  <si>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</si>
  <si>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</si>
  <si>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</si>
  <si>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</si>
  <si>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</si>
  <si>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</si>
  <si>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</si>
  <si>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</si>
  <si>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</si>
  <si>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</si>
  <si>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</si>
  <si>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</si>
  <si>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</si>
  <si>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</si>
  <si>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</si>
  <si>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</si>
  <si>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</si>
  <si>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</si>
  <si>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</si>
  <si>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</si>
  <si>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</si>
  <si>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</si>
  <si>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</si>
  <si>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</si>
  <si>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</si>
  <si>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</si>
  <si>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</si>
  <si>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</si>
  <si>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</si>
  <si>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</si>
  <si>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</si>
  <si>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</si>
  <si>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</si>
  <si>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</si>
  <si>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</si>
  <si>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</si>
  <si>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</si>
  <si>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</si>
  <si>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</si>
  <si>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</si>
  <si>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</si>
  <si>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</si>
  <si>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</si>
  <si>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</si>
  <si>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</si>
  <si>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</si>
  <si>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</si>
  <si>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</si>
  <si>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</si>
  <si>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</si>
  <si>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</si>
  <si>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</si>
  <si>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</si>
  <si>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</si>
  <si>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</si>
  <si>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</si>
  <si>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</si>
  <si>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</si>
  <si>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</si>
  <si>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</si>
  <si>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</si>
  <si>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</si>
  <si>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</si>
  <si>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</si>
  <si>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</si>
  <si>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</si>
  <si>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</si>
  <si>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</si>
  <si>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</si>
  <si>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</si>
  <si>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</si>
  <si>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</si>
  <si>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</si>
  <si>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</si>
  <si>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</si>
  <si>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</si>
  <si>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</si>
  <si>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</si>
  <si>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</si>
  <si>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</si>
  <si>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</si>
  <si>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</si>
  <si>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</si>
  <si>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</si>
  <si>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</si>
  <si>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</si>
  <si>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</si>
  <si>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</si>
  <si>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</si>
  <si>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</si>
  <si>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</si>
  <si>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</si>
  <si>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</si>
  <si>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</si>
  <si>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</si>
  <si>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</si>
  <si>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</si>
  <si>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</si>
  <si>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</si>
  <si>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</si>
  <si>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</si>
  <si>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</si>
  <si>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</si>
  <si>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</si>
  <si>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</si>
  <si>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</si>
  <si>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</si>
  <si>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</si>
  <si>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</si>
  <si>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</si>
  <si>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</si>
  <si>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</si>
  <si>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</si>
  <si>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</si>
  <si>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</si>
  <si>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</si>
  <si>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</si>
  <si>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</si>
  <si>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</si>
  <si>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</si>
  <si>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</si>
  <si>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</si>
  <si>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</si>
  <si>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</si>
  <si>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</si>
  <si>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</si>
  <si>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</si>
  <si>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</si>
  <si>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</si>
  <si>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</si>
  <si>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</si>
  <si>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</si>
  <si>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</si>
  <si>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</si>
  <si>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</si>
  <si>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</si>
  <si>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</si>
  <si>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</si>
  <si>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</si>
  <si>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</si>
  <si>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</si>
  <si>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</si>
  <si>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</si>
  <si>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</si>
  <si>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</si>
  <si>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</si>
  <si>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</si>
  <si>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</si>
  <si>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</si>
  <si>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</si>
  <si>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</si>
  <si>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</si>
  <si>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</si>
  <si>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</si>
  <si>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</si>
  <si>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</si>
  <si>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</si>
  <si>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</si>
  <si>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</si>
  <si>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</si>
  <si>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</si>
  <si>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</si>
  <si>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</si>
  <si>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</si>
  <si>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</si>
  <si>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</si>
  <si>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</si>
  <si>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</si>
  <si>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</si>
  <si>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</si>
  <si>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</si>
  <si>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</si>
  <si>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</si>
  <si>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</si>
  <si>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</si>
  <si>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</si>
  <si>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</si>
  <si>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</si>
  <si>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</si>
  <si>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</si>
  <si>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</si>
  <si>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</si>
  <si>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</si>
  <si>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</si>
  <si>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</si>
  <si>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</si>
  <si>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</si>
  <si>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</si>
  <si>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</si>
  <si>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</si>
  <si>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</si>
  <si>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</si>
  <si>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</si>
  <si>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</si>
  <si>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</si>
  <si>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</si>
  <si>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</si>
  <si>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</si>
  <si>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</si>
  <si>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</si>
  <si>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</si>
  <si>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</si>
  <si>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</si>
  <si>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</si>
  <si>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</si>
  <si>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</si>
  <si>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</si>
  <si>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</si>
  <si>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</si>
  <si>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</si>
  <si>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</si>
  <si>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</si>
  <si>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</si>
  <si>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</si>
  <si>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</si>
  <si>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</si>
  <si>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</si>
  <si>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</si>
  <si>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</si>
  <si>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</si>
  <si>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</si>
  <si>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</si>
  <si>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</si>
  <si>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</si>
  <si>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</si>
  <si>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</si>
  <si>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</si>
  <si>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</si>
  <si>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</si>
  <si>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</si>
  <si>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</si>
  <si>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</si>
  <si>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</si>
  <si>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</si>
  <si>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</si>
  <si>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</si>
  <si>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</si>
  <si>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</si>
  <si>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</si>
  <si>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</si>
  <si>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</si>
  <si>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</si>
  <si>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</si>
  <si>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</si>
  <si>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</si>
  <si>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</si>
  <si>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</si>
  <si>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</si>
  <si>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</si>
  <si>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</si>
  <si>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</si>
  <si>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</si>
  <si>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</si>
  <si>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</si>
  <si>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</si>
  <si>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</si>
  <si>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</si>
  <si>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</si>
  <si>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</si>
  <si>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</si>
  <si>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</si>
  <si>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</si>
  <si>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</si>
  <si>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</si>
  <si>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</si>
  <si>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</si>
  <si>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</si>
  <si>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</si>
  <si>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</si>
  <si>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</si>
  <si>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</si>
  <si>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</si>
  <si>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</si>
  <si>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</si>
  <si>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</si>
  <si>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</si>
  <si>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</si>
  <si>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</si>
  <si>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</si>
  <si>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</si>
  <si>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</si>
  <si>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</si>
  <si>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</si>
  <si>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</si>
  <si>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</si>
  <si>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</si>
  <si>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</si>
  <si>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</si>
  <si>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</si>
  <si>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</si>
  <si>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</si>
  <si>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</si>
  <si>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</si>
  <si>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</si>
  <si>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</si>
  <si>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</si>
  <si>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</si>
  <si>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</si>
  <si>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</si>
  <si>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</si>
  <si>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</si>
  <si>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</si>
  <si>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</si>
  <si>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</si>
  <si>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</si>
  <si>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</si>
  <si>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</si>
  <si>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</si>
  <si>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</si>
  <si>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</si>
  <si>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</si>
  <si>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</si>
  <si>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</si>
  <si>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</si>
  <si>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</si>
  <si>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</si>
  <si>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</si>
  <si>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</si>
  <si>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</si>
  <si>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</si>
  <si>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</si>
  <si>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</si>
  <si>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</si>
  <si>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</si>
  <si>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</si>
  <si>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</si>
  <si>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</si>
  <si>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</si>
  <si>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</si>
  <si>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</si>
  <si>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</si>
  <si>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</si>
  <si>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</si>
  <si>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</si>
  <si>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</si>
  <si>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</si>
  <si>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</si>
  <si>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</si>
  <si>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</si>
  <si>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</si>
  <si>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</si>
  <si>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</si>
  <si>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</si>
  <si>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</si>
  <si>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</si>
  <si>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</si>
  <si>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</si>
  <si>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</si>
  <si>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</si>
  <si>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</si>
  <si>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</si>
  <si>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</si>
  <si>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</si>
  <si>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</si>
  <si>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</si>
  <si>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</si>
  <si>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</si>
  <si>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</si>
  <si>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</si>
  <si>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</si>
  <si>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</si>
  <si>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</si>
  <si>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</si>
  <si>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</si>
  <si>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</si>
  <si>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</si>
  <si>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</si>
  <si>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</si>
  <si>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</si>
  <si>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</si>
  <si>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</si>
  <si>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</si>
  <si>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</si>
  <si>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</si>
  <si>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</si>
  <si>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</si>
  <si>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</si>
  <si>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</si>
  <si>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</si>
  <si>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</si>
  <si>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</si>
  <si>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</si>
  <si>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</si>
  <si>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</si>
  <si>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</si>
  <si>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</si>
  <si>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</si>
  <si>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</si>
  <si>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</si>
  <si>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</si>
  <si>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</si>
  <si>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</si>
  <si>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</si>
  <si>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</si>
  <si>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</si>
  <si>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</si>
  <si>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</si>
  <si>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</si>
  <si>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</si>
  <si>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</si>
  <si>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</si>
  <si>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</si>
  <si>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</si>
  <si>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</si>
  <si>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</si>
  <si>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</si>
  <si>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</si>
  <si>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</si>
  <si>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</si>
  <si>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</si>
  <si>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</si>
  <si>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</si>
  <si>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</si>
  <si>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</si>
  <si>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</si>
  <si>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</si>
  <si>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</si>
  <si>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</si>
  <si>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</si>
  <si>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</si>
  <si>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</si>
  <si>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</si>
  <si>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</si>
  <si>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</si>
  <si>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</si>
  <si>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</si>
  <si>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</si>
  <si>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</si>
  <si>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</si>
  <si>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</si>
  <si>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</si>
  <si>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</si>
  <si>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</si>
  <si>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</si>
  <si>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</si>
  <si>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</si>
  <si>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</si>
  <si>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</si>
  <si>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</si>
  <si>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</si>
  <si>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</si>
  <si>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</si>
  <si>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</si>
  <si>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</si>
  <si>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</si>
  <si>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</si>
  <si>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</si>
  <si>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</si>
  <si>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</si>
  <si>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</si>
  <si>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</si>
  <si>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</si>
  <si>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</si>
  <si>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</si>
  <si>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</si>
  <si>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</si>
  <si>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</si>
  <si>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</si>
  <si>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</si>
  <si>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</si>
  <si>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</si>
  <si>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</si>
  <si>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</si>
  <si>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</si>
  <si>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</si>
  <si>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</si>
  <si>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</si>
  <si>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</si>
  <si>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</si>
  <si>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</si>
  <si>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</si>
  <si>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</si>
  <si>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</si>
  <si>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</si>
  <si>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</si>
  <si>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</si>
  <si>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</si>
  <si>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</si>
  <si>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</si>
  <si>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</si>
  <si>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</si>
  <si>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</si>
  <si>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</si>
  <si>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</si>
  <si>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</si>
  <si>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</si>
  <si>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</si>
  <si>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</si>
  <si>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</si>
  <si>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</si>
  <si>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</si>
  <si>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</si>
  <si>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</si>
  <si>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</si>
  <si>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</si>
  <si>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</si>
  <si>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</si>
  <si>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</si>
  <si>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</si>
  <si>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</si>
  <si>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</si>
  <si>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</si>
  <si>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</si>
  <si>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</si>
  <si>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</si>
  <si>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</si>
  <si>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</si>
  <si>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</si>
  <si>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</si>
  <si>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</si>
  <si>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</si>
  <si>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</si>
  <si>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</si>
  <si>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</si>
  <si>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</si>
  <si>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</si>
  <si>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</si>
  <si>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</si>
  <si>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</si>
  <si>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</si>
  <si>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</si>
  <si>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</si>
  <si>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</si>
  <si>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</si>
  <si>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</si>
  <si>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</si>
  <si>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</si>
  <si>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</si>
  <si>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</si>
  <si>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</si>
  <si>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</si>
  <si>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</si>
  <si>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</si>
  <si>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</si>
  <si>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</si>
  <si>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</si>
  <si>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</si>
  <si>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</si>
  <si>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</si>
  <si>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</si>
  <si>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</si>
  <si>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</si>
  <si>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</si>
  <si>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</si>
  <si>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</si>
  <si>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</si>
  <si>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</si>
  <si>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</si>
  <si>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</si>
  <si>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</si>
  <si>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</si>
  <si>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</si>
  <si>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</si>
  <si>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</si>
  <si>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</si>
  <si>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</si>
  <si>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</si>
  <si>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</si>
  <si>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</si>
  <si>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</si>
  <si>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</si>
  <si>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</si>
  <si>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</si>
  <si>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</si>
  <si>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</si>
  <si>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</si>
  <si>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</si>
  <si>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</si>
  <si>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</si>
  <si>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</si>
  <si>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</si>
  <si>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</si>
  <si>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</si>
  <si>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</si>
  <si>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</si>
  <si>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</si>
  <si>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</si>
  <si>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</si>
  <si>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</si>
  <si>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</si>
  <si>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</si>
  <si>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</si>
  <si>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</si>
  <si>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</si>
  <si>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</si>
  <si>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</si>
  <si>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</si>
  <si>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</si>
  <si>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</si>
  <si>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</si>
  <si>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</si>
  <si>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</si>
  <si>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</si>
  <si>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</si>
  <si>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</si>
  <si>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</si>
  <si>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</si>
  <si>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</si>
  <si>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</si>
  <si>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</si>
  <si>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</si>
  <si>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</si>
  <si>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</si>
  <si>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</si>
  <si>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</si>
  <si>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</si>
  <si>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</si>
  <si>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</si>
  <si>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</si>
  <si>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</si>
  <si>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</si>
  <si>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</si>
  <si>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</si>
  <si>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</si>
  <si>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</si>
  <si>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</si>
  <si>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</si>
  <si>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</si>
  <si>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</si>
  <si>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</si>
  <si>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</si>
  <si>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</si>
  <si>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</si>
  <si>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</si>
  <si>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</si>
  <si>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</si>
  <si>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</si>
  <si>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</si>
  <si>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</si>
  <si>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</si>
  <si>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</si>
  <si>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</si>
  <si>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</si>
  <si>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</si>
  <si>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</si>
  <si>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</si>
  <si>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</si>
  <si>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</si>
  <si>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</si>
  <si>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</si>
  <si>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</si>
  <si>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</si>
  <si>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</si>
  <si>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</si>
  <si>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</si>
  <si>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</si>
  <si>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</si>
  <si>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</si>
  <si>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</si>
  <si>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</si>
  <si>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</si>
  <si>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</si>
  <si>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</si>
  <si>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</si>
  <si>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</si>
  <si>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</si>
  <si>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</si>
  <si>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</si>
  <si>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</si>
  <si>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</si>
  <si>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</si>
  <si>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</si>
  <si>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</si>
  <si>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</si>
  <si>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</si>
  <si>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</si>
  <si>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</si>
  <si>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</si>
  <si>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</si>
  <si>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</si>
  <si>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</si>
  <si>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</si>
  <si>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</si>
  <si>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</si>
  <si>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</si>
  <si>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</si>
  <si>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</si>
  <si>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</si>
  <si>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</si>
  <si>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</si>
  <si>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</si>
  <si>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</si>
  <si>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</si>
  <si>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</si>
  <si>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</si>
  <si>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</si>
  <si>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</si>
  <si>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</si>
  <si>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</si>
  <si>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</si>
  <si>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</si>
  <si>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</si>
  <si>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</si>
  <si>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</si>
  <si>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</si>
  <si>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</si>
  <si>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</si>
  <si>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</si>
  <si>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</si>
  <si>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</si>
  <si>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</si>
  <si>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</si>
  <si>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</si>
  <si>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</si>
  <si>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</si>
  <si>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</si>
  <si>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</si>
  <si>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</si>
  <si>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</si>
  <si>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</si>
  <si>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</si>
  <si>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</si>
  <si>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</si>
  <si>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</si>
  <si>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</si>
  <si>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</si>
  <si>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</si>
  <si>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</si>
  <si>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</si>
  <si>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</si>
  <si>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</si>
  <si>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</si>
  <si>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</si>
  <si>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</si>
  <si>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</si>
  <si>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</si>
  <si>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</si>
  <si>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</si>
  <si>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</si>
  <si>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</si>
  <si>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</si>
  <si>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</si>
  <si>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</si>
  <si>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</si>
  <si>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</si>
  <si>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</si>
  <si>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</si>
  <si>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</si>
  <si>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</si>
  <si>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</si>
  <si>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</si>
  <si>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</si>
  <si>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</si>
  <si>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</si>
  <si>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</si>
  <si>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</si>
  <si>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</si>
  <si>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</si>
  <si>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</si>
  <si>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</si>
  <si>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</si>
  <si>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</si>
  <si>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</si>
  <si>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</si>
  <si>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</si>
  <si>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</si>
  <si>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</si>
  <si>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</si>
  <si>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</si>
  <si>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</si>
  <si>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</si>
  <si>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</si>
  <si>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</si>
  <si>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</si>
  <si>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</si>
  <si>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</si>
  <si>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</si>
  <si>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</si>
  <si>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</si>
  <si>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</si>
  <si>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</si>
  <si>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</si>
  <si>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</si>
  <si>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</si>
  <si>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</si>
  <si>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</si>
  <si>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</si>
  <si>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</si>
  <si>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</si>
  <si>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</si>
  <si>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</si>
  <si>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</si>
  <si>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</si>
  <si>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</si>
  <si>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</si>
  <si>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</si>
  <si>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</si>
  <si>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</si>
  <si>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</si>
  <si>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</si>
  <si>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</si>
  <si>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</si>
  <si>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</si>
  <si>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</si>
  <si>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</si>
  <si>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</si>
  <si>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</si>
  <si>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</si>
  <si>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</si>
  <si>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</si>
  <si>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</si>
  <si>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</si>
  <si>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</si>
  <si>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</si>
  <si>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</si>
  <si>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</si>
  <si>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</si>
  <si>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</si>
  <si>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</si>
  <si>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</si>
  <si>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</si>
  <si>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</si>
  <si>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</si>
  <si>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</si>
  <si>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</si>
  <si>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</si>
  <si>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</si>
  <si>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</si>
  <si>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</si>
  <si>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</si>
  <si>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</si>
  <si>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</si>
  <si>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</si>
  <si>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</si>
  <si>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</si>
  <si>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</si>
  <si>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</si>
  <si>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</si>
  <si>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</si>
  <si>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</si>
  <si>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</si>
  <si>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</si>
  <si>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</si>
  <si>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</si>
  <si>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</si>
  <si>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</si>
  <si>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</si>
  <si>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</si>
  <si>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</si>
  <si>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</si>
  <si>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</si>
  <si>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</si>
  <si>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</si>
  <si>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</si>
  <si>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</si>
  <si>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</si>
  <si>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</si>
  <si>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</si>
  <si>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</si>
  <si>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</si>
  <si>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</si>
  <si>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</si>
  <si>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</si>
  <si>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</si>
  <si>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</si>
  <si>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</si>
  <si>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</si>
  <si>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</si>
  <si>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</si>
  <si>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</si>
  <si>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</si>
  <si>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</si>
  <si>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</si>
  <si>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</si>
  <si>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</si>
  <si>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</si>
  <si>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</si>
  <si>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</si>
  <si>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</si>
  <si>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</si>
  <si>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</si>
  <si>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</si>
  <si>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</si>
  <si>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</si>
  <si>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</si>
  <si>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</si>
  <si>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</si>
  <si>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</si>
  <si>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</si>
  <si>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</si>
  <si>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</si>
  <si>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</si>
  <si>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</si>
  <si>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</si>
  <si>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</si>
  <si>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</si>
  <si>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</si>
  <si>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</si>
  <si>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</si>
  <si>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</si>
  <si>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</si>
  <si>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</si>
  <si>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</si>
  <si>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</si>
  <si>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</si>
  <si>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</si>
  <si>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</si>
  <si>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</si>
  <si>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</si>
  <si>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</si>
  <si>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</si>
  <si>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</si>
  <si>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</si>
  <si>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</si>
  <si>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</si>
  <si>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</si>
  <si>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</si>
  <si>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</si>
  <si>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</si>
  <si>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</si>
  <si>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</si>
  <si>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</si>
  <si>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</si>
  <si>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</si>
  <si>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</si>
  <si>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</si>
  <si>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</si>
  <si>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</si>
  <si>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</si>
  <si>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</si>
  <si>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</si>
  <si>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</si>
  <si>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</si>
  <si>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</si>
  <si>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</si>
  <si>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</si>
  <si>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</si>
  <si>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</si>
  <si>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</si>
  <si>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</si>
  <si>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</si>
  <si>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</si>
  <si>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</si>
  <si>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</si>
  <si>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</si>
  <si>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</si>
  <si>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</si>
  <si>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</si>
  <si>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</si>
  <si>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</si>
  <si>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</si>
  <si>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</si>
  <si>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</si>
  <si>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</si>
  <si>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</si>
  <si>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</si>
  <si>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</si>
  <si>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</si>
  <si>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</si>
  <si>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</si>
  <si>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</si>
  <si>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</si>
  <si>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</si>
  <si>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</si>
  <si>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</si>
  <si>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</si>
  <si>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</si>
  <si>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</si>
  <si>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</si>
  <si>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</si>
  <si>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</si>
  <si>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</si>
  <si>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</si>
  <si>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</si>
  <si>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</si>
  <si>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</si>
  <si>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</si>
  <si>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</si>
  <si>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</si>
  <si>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</si>
  <si>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</si>
  <si>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</si>
  <si>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</si>
  <si>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</si>
  <si>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</si>
  <si>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</si>
  <si>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</si>
  <si>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</si>
  <si>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</si>
  <si>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</si>
  <si>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</si>
  <si>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</si>
  <si>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</si>
  <si>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</si>
  <si>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</si>
  <si>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</si>
  <si>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</si>
  <si>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</si>
  <si>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</si>
  <si>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</si>
  <si>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</si>
  <si>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</si>
  <si>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</si>
  <si>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</si>
  <si>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</si>
  <si>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</si>
  <si>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</si>
  <si>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</si>
  <si>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</si>
  <si>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</si>
  <si>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</si>
  <si>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</si>
  <si>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</si>
  <si>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</si>
  <si>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</si>
  <si>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</si>
  <si>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</si>
  <si>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</si>
  <si>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</si>
  <si>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</si>
  <si>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</si>
  <si>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</si>
  <si>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</si>
  <si>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</si>
  <si>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</si>
  <si>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</si>
  <si>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</si>
  <si>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</si>
  <si>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</si>
  <si>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</si>
  <si>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</si>
  <si>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</si>
  <si>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</si>
  <si>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</si>
  <si>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</si>
  <si>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</si>
  <si>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</si>
  <si>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</si>
  <si>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</si>
  <si>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</si>
  <si>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</si>
  <si>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</si>
  <si>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</si>
  <si>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</si>
  <si>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</si>
  <si>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</si>
  <si>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</si>
  <si>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</si>
  <si>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</si>
  <si>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</si>
  <si>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</si>
  <si>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</si>
  <si>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</si>
  <si>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</si>
  <si>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</si>
  <si>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</si>
  <si>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</si>
  <si>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</si>
  <si>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</si>
  <si>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</si>
  <si>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</si>
  <si>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</si>
  <si>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</si>
  <si>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</si>
  <si>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</si>
  <si>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</si>
  <si>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</si>
  <si>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</si>
  <si>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</si>
  <si>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</si>
  <si>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</si>
  <si>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</si>
  <si>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</si>
  <si>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</si>
  <si>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</si>
  <si>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</si>
  <si>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</si>
  <si>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</si>
  <si>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</si>
  <si>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</si>
  <si>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</si>
  <si>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</si>
  <si>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</si>
  <si>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</si>
  <si>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</si>
  <si>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</si>
  <si>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</si>
  <si>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</si>
  <si>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</si>
  <si>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</si>
  <si>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</si>
  <si>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</si>
  <si>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</si>
  <si>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</si>
  <si>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</si>
  <si>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</si>
  <si>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</si>
  <si>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</si>
  <si>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</si>
  <si>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</si>
  <si>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</si>
  <si>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</si>
  <si>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</si>
  <si>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</si>
  <si>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</si>
  <si>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</si>
  <si>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</si>
  <si>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</si>
  <si>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</si>
  <si>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</si>
  <si>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</si>
  <si>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</si>
  <si>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</si>
  <si>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</si>
  <si>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</si>
  <si>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</si>
  <si>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</si>
  <si>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</si>
  <si>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</si>
  <si>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</si>
  <si>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</si>
  <si>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</si>
  <si>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</si>
  <si>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</si>
  <si>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</si>
  <si>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</si>
  <si>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</si>
  <si>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</si>
  <si>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</si>
  <si>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</si>
  <si>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</si>
  <si>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</si>
  <si>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</si>
  <si>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</si>
  <si>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</si>
  <si>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</si>
  <si>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</si>
  <si>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</si>
  <si>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</si>
  <si>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</si>
  <si>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</si>
  <si>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</si>
  <si>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</si>
  <si>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</si>
  <si>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</si>
  <si>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</si>
  <si>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</si>
  <si>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</si>
  <si>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</si>
  <si>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</si>
  <si>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</si>
  <si>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</si>
  <si>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</si>
  <si>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</si>
  <si>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</si>
  <si>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</si>
  <si>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</si>
  <si>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</si>
  <si>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</si>
  <si>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</si>
  <si>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</si>
  <si>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</si>
  <si>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</si>
  <si>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</si>
  <si>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</si>
  <si>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</si>
  <si>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</si>
  <si>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</si>
  <si>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</si>
  <si>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</si>
  <si>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</si>
  <si>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</si>
  <si>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</si>
  <si>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</si>
  <si>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</si>
  <si>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</si>
  <si>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</si>
  <si>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</si>
  <si>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</si>
  <si>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</si>
  <si>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</si>
  <si>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</si>
  <si>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</si>
  <si>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</si>
  <si>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</si>
  <si>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</si>
  <si>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</si>
  <si>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</si>
  <si>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</si>
  <si>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</si>
  <si>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</si>
  <si>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</si>
  <si>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</si>
  <si>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</si>
  <si>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</si>
  <si>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</si>
  <si>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</si>
  <si>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</si>
  <si>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</si>
  <si>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</si>
  <si>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</si>
  <si>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</si>
  <si>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</si>
  <si>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</si>
  <si>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</si>
  <si>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</si>
  <si>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</si>
  <si>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</si>
  <si>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</si>
  <si>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</si>
  <si>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</si>
  <si>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</si>
  <si>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</si>
  <si>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</si>
  <si>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</si>
  <si>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</si>
  <si>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</si>
  <si>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</si>
  <si>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</si>
  <si>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</si>
  <si>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</si>
  <si>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</si>
  <si>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</si>
  <si>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</si>
  <si>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</si>
  <si>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</si>
  <si>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</si>
  <si>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</si>
  <si>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</si>
  <si>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</si>
  <si>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</si>
  <si>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</si>
  <si>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</si>
  <si>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</si>
  <si>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</si>
  <si>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</si>
  <si>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</si>
  <si>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</si>
  <si>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</si>
  <si>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</si>
  <si>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</si>
  <si>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</si>
  <si>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</si>
  <si>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</si>
  <si>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</si>
  <si>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</si>
  <si>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</si>
  <si>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</si>
  <si>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</si>
  <si>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</si>
  <si>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</si>
  <si>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</si>
  <si>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</si>
  <si>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</si>
  <si>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</si>
  <si>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</si>
  <si>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</si>
  <si>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</si>
  <si>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</si>
  <si>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</si>
  <si>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</si>
  <si>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</si>
  <si>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</si>
  <si>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</si>
  <si>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</si>
  <si>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</si>
  <si>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</si>
  <si>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</si>
  <si>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</si>
  <si>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</si>
  <si>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</si>
  <si>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</si>
  <si>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</si>
  <si>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</si>
  <si>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</si>
  <si>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</si>
  <si>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</si>
  <si>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</si>
  <si>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</si>
  <si>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</si>
  <si>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</si>
  <si>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</si>
  <si>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</si>
  <si>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</si>
  <si>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</si>
  <si>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</si>
  <si>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</si>
  <si>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</si>
  <si>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</si>
  <si>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</si>
  <si>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</si>
  <si>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</si>
  <si>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</si>
  <si>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</si>
  <si>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</si>
  <si>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</si>
  <si>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</si>
  <si>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</si>
  <si>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</si>
  <si>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</si>
  <si>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</si>
  <si>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</si>
  <si>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</si>
  <si>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</si>
  <si>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</si>
  <si>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</si>
  <si>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</si>
  <si>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</si>
  <si>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</si>
  <si>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</si>
  <si>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</si>
  <si>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</si>
  <si>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</si>
  <si>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</si>
  <si>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</si>
  <si>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</si>
  <si>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</si>
  <si>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</si>
  <si>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</si>
  <si>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</si>
  <si>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</si>
  <si>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</si>
  <si>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</si>
  <si>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</si>
  <si>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</si>
  <si>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</si>
  <si>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</si>
  <si>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</si>
  <si>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</si>
  <si>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</si>
  <si>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</si>
  <si>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</si>
  <si>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</si>
  <si>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</si>
  <si>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</si>
  <si>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</si>
  <si>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</si>
  <si>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</si>
  <si>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</si>
  <si>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</si>
  <si>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</si>
  <si>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</si>
  <si>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</si>
  <si>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</si>
  <si>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</si>
  <si>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</si>
  <si>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</si>
  <si>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</si>
  <si>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</si>
  <si>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</si>
  <si>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</si>
  <si>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</si>
  <si>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</si>
  <si>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</si>
  <si>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</si>
  <si>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</si>
  <si>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</si>
  <si>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</si>
  <si>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</si>
  <si>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</si>
  <si>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</si>
  <si>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</si>
  <si>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</si>
  <si>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</si>
  <si>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</si>
  <si>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</si>
  <si>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</si>
  <si>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</si>
  <si>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</si>
  <si>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</si>
  <si>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</si>
  <si>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</si>
  <si>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</si>
  <si>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</si>
  <si>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</si>
  <si>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</si>
  <si>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</si>
  <si>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</si>
  <si>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</si>
  <si>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</si>
  <si>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</si>
  <si>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</si>
  <si>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</si>
  <si>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</si>
  <si>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</si>
  <si>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</si>
  <si>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</si>
  <si>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</si>
  <si>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</si>
  <si>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</si>
  <si>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</si>
  <si>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</si>
  <si>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</si>
  <si>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</si>
  <si>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</si>
  <si>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</si>
  <si>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</si>
  <si>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</si>
  <si>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</si>
  <si>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</si>
  <si>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</si>
  <si>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</si>
  <si>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</si>
  <si>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</si>
  <si>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</si>
  <si>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</si>
  <si>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</si>
  <si>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</si>
  <si>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</si>
  <si>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</si>
  <si>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</si>
  <si>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</si>
  <si>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</si>
  <si>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</si>
  <si>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</si>
  <si>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</si>
  <si>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</si>
  <si>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</si>
  <si>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</si>
  <si>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</si>
  <si>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</si>
  <si>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</si>
  <si>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</si>
  <si>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</si>
  <si>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</si>
  <si>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</si>
  <si>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</si>
  <si>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</si>
  <si>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</si>
  <si>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</si>
  <si>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</si>
  <si>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</si>
  <si>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</si>
  <si>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</si>
  <si>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</si>
  <si>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</si>
  <si>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</si>
  <si>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</si>
  <si>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</si>
  <si>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</si>
  <si>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</si>
  <si>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</si>
  <si>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</si>
  <si>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</si>
  <si>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</si>
  <si>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</si>
  <si>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</si>
  <si>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</si>
  <si>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</si>
  <si>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</si>
  <si>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</si>
  <si>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</si>
  <si>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</si>
  <si>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</si>
  <si>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</si>
  <si>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</si>
  <si>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</si>
  <si>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</si>
  <si>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</si>
  <si>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</si>
  <si>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</si>
  <si>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</si>
  <si>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</si>
  <si>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</si>
  <si>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</si>
  <si>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</si>
  <si>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</si>
  <si>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</si>
  <si>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</si>
  <si>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</si>
  <si>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</si>
  <si>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</si>
  <si>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</si>
  <si>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</si>
  <si>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</si>
  <si>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</si>
  <si>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</si>
  <si>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</si>
  <si>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</si>
  <si>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</si>
  <si>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</si>
  <si>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</si>
  <si>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</si>
  <si>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</si>
  <si>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</si>
  <si>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</si>
  <si>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</si>
  <si>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</si>
  <si>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</si>
  <si>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</si>
  <si>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</si>
  <si>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</si>
  <si>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</si>
  <si>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</si>
  <si>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</si>
  <si>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</si>
  <si>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</si>
  <si>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</si>
  <si>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</si>
  <si>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</si>
  <si>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</si>
  <si>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</si>
  <si>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</si>
  <si>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</si>
  <si>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</si>
  <si>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</si>
  <si>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</si>
  <si>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</si>
  <si>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</si>
  <si>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</si>
  <si>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</si>
  <si>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</si>
  <si>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</si>
  <si>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</si>
  <si>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</si>
  <si>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</si>
  <si>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</si>
  <si>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</si>
  <si>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</si>
  <si>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</si>
  <si>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</si>
  <si>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</si>
  <si>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</si>
  <si>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</si>
  <si>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</si>
  <si>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</si>
  <si>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</si>
  <si>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</si>
  <si>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</si>
  <si>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</si>
  <si>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</si>
  <si>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</si>
  <si>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</si>
  <si>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</si>
  <si>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</si>
  <si>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</si>
  <si>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</si>
  <si>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</si>
  <si>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</si>
  <si>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</si>
  <si>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</si>
  <si>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</si>
  <si>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</si>
  <si>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</si>
  <si>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</si>
  <si>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</si>
  <si>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</si>
  <si>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</si>
  <si>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</si>
  <si>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</si>
  <si>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</si>
  <si>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</si>
  <si>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</si>
  <si>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</si>
  <si>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</si>
  <si>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</si>
  <si>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</si>
  <si>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</si>
  <si>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</si>
  <si>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</si>
  <si>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</si>
  <si>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</si>
  <si>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</si>
  <si>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</si>
  <si>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</si>
  <si>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</si>
  <si>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</si>
  <si>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</si>
  <si>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</si>
  <si>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</si>
  <si>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</si>
  <si>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</si>
  <si>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</si>
  <si>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</si>
  <si>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</si>
  <si>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</si>
  <si>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</si>
  <si>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</si>
  <si>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</si>
  <si>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</si>
  <si>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</si>
  <si>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</si>
  <si>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</si>
  <si>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</si>
  <si>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</si>
  <si>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</si>
  <si>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</si>
  <si>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</si>
  <si>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</si>
  <si>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</si>
  <si>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</si>
  <si>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</si>
  <si>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</si>
  <si>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</si>
  <si>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</si>
  <si>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</si>
  <si>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</si>
  <si>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</si>
  <si>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</si>
  <si>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</si>
  <si>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</si>
  <si>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</si>
  <si>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</si>
  <si>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</si>
  <si>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</si>
  <si>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</si>
  <si>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</si>
  <si>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</si>
  <si>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</si>
  <si>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</si>
  <si>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</si>
  <si>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</si>
  <si>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</si>
  <si>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</si>
  <si>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</si>
  <si>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</si>
  <si>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</si>
  <si>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</si>
  <si>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</si>
  <si>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</si>
  <si>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</si>
  <si>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</si>
  <si>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</si>
  <si>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</si>
  <si>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</si>
  <si>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</si>
  <si>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</si>
  <si>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</si>
  <si>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</si>
  <si>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</si>
  <si>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</si>
  <si>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</si>
  <si>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</si>
  <si>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</si>
  <si>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</si>
  <si>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</si>
  <si>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</si>
  <si>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</si>
  <si>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</si>
  <si>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</si>
  <si>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</si>
  <si>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</si>
  <si>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</si>
  <si>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</si>
  <si>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</si>
  <si>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</si>
  <si>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</si>
  <si>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</si>
  <si>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</si>
  <si>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</si>
  <si>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</si>
  <si>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</si>
  <si>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</si>
  <si>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</si>
  <si>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</si>
  <si>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</si>
  <si>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</si>
  <si>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</si>
  <si>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</si>
  <si>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</si>
  <si>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</si>
  <si>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</si>
  <si>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</si>
  <si>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</si>
  <si>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</si>
  <si>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</si>
  <si>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</si>
  <si>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</si>
  <si>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</si>
  <si>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</si>
  <si>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</si>
  <si>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</si>
  <si>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</si>
  <si>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</si>
  <si>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</si>
  <si>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</si>
  <si>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</si>
  <si>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</si>
  <si>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</si>
  <si>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</si>
  <si>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</si>
  <si>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</si>
  <si>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</si>
  <si>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</si>
  <si>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</si>
  <si>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</si>
  <si>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</si>
  <si>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</si>
  <si>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</si>
  <si>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</si>
  <si>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</si>
  <si>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</si>
  <si>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</si>
  <si>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</si>
  <si>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</si>
  <si>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</si>
  <si>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</si>
  <si>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</si>
  <si>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</si>
  <si>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</si>
  <si>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</si>
  <si>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</si>
  <si>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</si>
  <si>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</si>
  <si>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</si>
  <si>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</si>
  <si>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</si>
  <si>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</si>
  <si>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</si>
  <si>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</si>
  <si>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</si>
  <si>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</si>
  <si>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</si>
  <si>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</si>
  <si>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</si>
  <si>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</si>
  <si>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</si>
  <si>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</si>
  <si>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</si>
  <si>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</si>
  <si>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</si>
  <si>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</si>
  <si>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</si>
  <si>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</si>
  <si>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</si>
  <si>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</si>
  <si>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</si>
  <si>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</si>
  <si>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</si>
  <si>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</si>
  <si>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</si>
  <si>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</si>
  <si>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</si>
  <si>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</si>
  <si>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</si>
  <si>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</si>
  <si>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</si>
  <si>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</si>
  <si>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</si>
  <si>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</si>
  <si>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</si>
  <si>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</si>
  <si>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</si>
  <si>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</si>
  <si>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</si>
  <si>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</si>
  <si>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</si>
  <si>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</si>
  <si>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</si>
  <si>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</si>
  <si>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</si>
  <si>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</si>
  <si>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</si>
  <si>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</si>
  <si>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</si>
  <si>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</si>
  <si>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</si>
  <si>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</si>
  <si>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</si>
  <si>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</si>
  <si>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</si>
  <si>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</si>
  <si>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</si>
  <si>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</si>
  <si>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</si>
  <si>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</si>
  <si>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</si>
  <si>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</si>
  <si>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</si>
  <si>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</si>
  <si>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</si>
  <si>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</si>
  <si>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</si>
  <si>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</si>
  <si>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</si>
  <si>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</si>
  <si>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</si>
  <si>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</si>
  <si>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</si>
  <si>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</si>
  <si>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</si>
  <si>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</si>
  <si>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</si>
  <si>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</si>
  <si>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</si>
  <si>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</si>
  <si>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</si>
  <si>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</si>
  <si>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</si>
  <si>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</si>
  <si>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</si>
  <si>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</si>
  <si>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</si>
  <si>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</si>
  <si>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</si>
  <si>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</si>
  <si>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</si>
  <si>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</si>
  <si>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</si>
  <si>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</si>
  <si>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</si>
  <si>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</si>
  <si>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</si>
  <si>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</si>
  <si>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</si>
  <si>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</si>
  <si>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</si>
  <si>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</si>
  <si>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</si>
  <si>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</si>
  <si>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</si>
  <si>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</si>
  <si>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</si>
  <si>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</si>
  <si>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</si>
  <si>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</si>
  <si>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</si>
  <si>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</si>
  <si>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</si>
  <si>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</si>
  <si>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</si>
  <si>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</si>
  <si>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</si>
  <si>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</si>
  <si>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</si>
  <si>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</si>
  <si>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</si>
  <si>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</si>
  <si>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</si>
  <si>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</si>
  <si>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</si>
  <si>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</si>
  <si>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</si>
  <si>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</si>
  <si>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</si>
  <si>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</si>
  <si>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</si>
  <si>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</si>
  <si>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</si>
  <si>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</si>
  <si>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</si>
  <si>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</si>
  <si>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</si>
  <si>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</si>
  <si>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</si>
  <si>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</si>
  <si>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</si>
  <si>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</si>
  <si>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</si>
  <si>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</si>
  <si>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</si>
  <si>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</si>
  <si>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</si>
  <si>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</si>
  <si>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</si>
  <si>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</si>
  <si>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</si>
  <si>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</si>
  <si>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</si>
  <si>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</si>
  <si>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</si>
  <si>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</si>
  <si>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</si>
  <si>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</si>
  <si>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</si>
  <si>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</si>
  <si>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</si>
  <si>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</si>
  <si>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</si>
  <si>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</si>
  <si>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</si>
  <si>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</si>
  <si>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</si>
  <si>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</si>
  <si>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</si>
  <si>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</si>
  <si>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</si>
  <si>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</si>
  <si>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</si>
  <si>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</si>
  <si>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</si>
  <si>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</si>
  <si>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</si>
  <si>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</si>
  <si>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</si>
  <si>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</si>
  <si>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</si>
  <si>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</si>
  <si>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</si>
  <si>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</si>
  <si>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</si>
  <si>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</si>
  <si>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</si>
  <si>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</si>
  <si>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</si>
  <si>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</si>
  <si>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</si>
  <si>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</si>
  <si>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</si>
  <si>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</si>
  <si>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</si>
  <si>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</si>
  <si>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</si>
  <si>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</si>
  <si>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</si>
  <si>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</si>
  <si>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</si>
  <si>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</si>
  <si>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</si>
  <si>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</si>
  <si>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</si>
  <si>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</si>
  <si>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</si>
  <si>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</si>
  <si>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</si>
  <si>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</si>
  <si>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</si>
  <si>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</si>
  <si>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</si>
  <si>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</si>
  <si>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</si>
  <si>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</si>
  <si>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</si>
  <si>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</si>
  <si>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</si>
  <si>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</si>
  <si>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</si>
  <si>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</si>
  <si>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</si>
  <si>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</si>
  <si>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</si>
  <si>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</si>
  <si>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</si>
  <si>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</si>
  <si>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</si>
  <si>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</si>
  <si>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</si>
  <si>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</si>
  <si>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</si>
  <si>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</si>
  <si>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</si>
  <si>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</si>
  <si>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</si>
  <si>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</si>
  <si>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</si>
  <si>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</si>
  <si>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</si>
  <si>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</si>
  <si>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</si>
  <si>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</si>
  <si>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</si>
  <si>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</si>
  <si>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</si>
  <si>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</si>
  <si>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</si>
  <si>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</si>
  <si>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</si>
  <si>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</si>
  <si>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</si>
  <si>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</si>
  <si>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</si>
  <si>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</si>
  <si>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</si>
  <si>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</si>
  <si>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</si>
  <si>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石井　聡</t>
    <rPh sb="0" eb="2">
      <t>イシイ</t>
    </rPh>
    <rPh sb="3" eb="4">
      <t>サトシ</t>
    </rPh>
    <phoneticPr fontId="1"/>
  </si>
  <si>
    <t>グランクレールあざみ野　支配人</t>
    <rPh sb="12" eb="15">
      <t>シハイニン</t>
    </rPh>
    <phoneticPr fontId="1"/>
  </si>
  <si>
    <t>２　法人</t>
  </si>
  <si>
    <t>５　営利法人</t>
  </si>
  <si>
    <t>かぶしきがいしゃとうきゅういーらいふでざいん</t>
    <phoneticPr fontId="1"/>
  </si>
  <si>
    <t>株式会社東急イーライフデザイン</t>
    <rPh sb="0" eb="4">
      <t>カブシキガイシャ</t>
    </rPh>
    <rPh sb="4" eb="6">
      <t>トウキュウ</t>
    </rPh>
    <phoneticPr fontId="1"/>
  </si>
  <si>
    <t>3011001039957</t>
    <phoneticPr fontId="1"/>
  </si>
  <si>
    <t>東京都渋谷区道玄坂1-10-8</t>
    <phoneticPr fontId="1"/>
  </si>
  <si>
    <t>03</t>
    <phoneticPr fontId="1"/>
  </si>
  <si>
    <t>6455</t>
    <phoneticPr fontId="1"/>
  </si>
  <si>
    <t>1236</t>
    <phoneticPr fontId="1"/>
  </si>
  <si>
    <t>1156</t>
    <phoneticPr fontId="1"/>
  </si>
  <si>
    <t>https://</t>
  </si>
  <si>
    <t>https://www.grancreer.com/senior/list/azamino/</t>
    <phoneticPr fontId="1"/>
  </si>
  <si>
    <t>大柴　信吾</t>
    <rPh sb="0" eb="2">
      <t>オオシバ</t>
    </rPh>
    <rPh sb="3" eb="5">
      <t>シンゴ</t>
    </rPh>
    <phoneticPr fontId="1"/>
  </si>
  <si>
    <t>代表取締役</t>
    <phoneticPr fontId="1"/>
  </si>
  <si>
    <t>ぐらんくれーるあざみの</t>
    <phoneticPr fontId="1"/>
  </si>
  <si>
    <t>グランクレールあざみ野</t>
    <rPh sb="10" eb="11">
      <t>ノ</t>
    </rPh>
    <phoneticPr fontId="1"/>
  </si>
  <si>
    <t>神奈川県横浜市青葉区あざみ野二丁目34番11号</t>
    <rPh sb="0" eb="4">
      <t>カナガワケン</t>
    </rPh>
    <rPh sb="4" eb="7">
      <t>ヨコハマシ</t>
    </rPh>
    <rPh sb="7" eb="10">
      <t>アオバク</t>
    </rPh>
    <rPh sb="13" eb="14">
      <t>ノ</t>
    </rPh>
    <rPh sb="14" eb="17">
      <t>ニチョウメ</t>
    </rPh>
    <rPh sb="19" eb="20">
      <t>バン</t>
    </rPh>
    <rPh sb="22" eb="23">
      <t>ゴウ</t>
    </rPh>
    <phoneticPr fontId="1"/>
  </si>
  <si>
    <t>東急田園都市線
横浜市営地下鉄
あざみ野</t>
    <rPh sb="0" eb="2">
      <t>トウキュウ</t>
    </rPh>
    <rPh sb="2" eb="4">
      <t>デンエン</t>
    </rPh>
    <rPh sb="4" eb="7">
      <t>トシセン</t>
    </rPh>
    <rPh sb="8" eb="12">
      <t>ヨコハマシエイ</t>
    </rPh>
    <rPh sb="12" eb="15">
      <t>チカテツ</t>
    </rPh>
    <rPh sb="19" eb="20">
      <t>ノ</t>
    </rPh>
    <phoneticPr fontId="1"/>
  </si>
  <si>
    <t>①徒歩の場合　下車徒歩12分
②バス利用の場合
・東急バスまたは小田急バス　乗車２分
「あざみ野二丁目」停留所下車徒歩３分
・東急バス　乗車３分
「桜通り」停留所下車徒歩１分</t>
    <rPh sb="1" eb="3">
      <t>トホ</t>
    </rPh>
    <rPh sb="4" eb="6">
      <t>バアイ</t>
    </rPh>
    <rPh sb="7" eb="9">
      <t>ゲシャ</t>
    </rPh>
    <rPh sb="9" eb="11">
      <t>トホ</t>
    </rPh>
    <rPh sb="13" eb="14">
      <t>フン</t>
    </rPh>
    <rPh sb="18" eb="20">
      <t>リヨウ</t>
    </rPh>
    <rPh sb="21" eb="23">
      <t>バアイ</t>
    </rPh>
    <rPh sb="25" eb="27">
      <t>トウキュウ</t>
    </rPh>
    <rPh sb="32" eb="35">
      <t>オダキュウ</t>
    </rPh>
    <rPh sb="38" eb="40">
      <t>ジョウシャ</t>
    </rPh>
    <rPh sb="41" eb="42">
      <t>フン</t>
    </rPh>
    <rPh sb="47" eb="48">
      <t>ノ</t>
    </rPh>
    <rPh sb="48" eb="51">
      <t>ニチョウメ</t>
    </rPh>
    <rPh sb="52" eb="55">
      <t>テイリュウジョ</t>
    </rPh>
    <rPh sb="55" eb="57">
      <t>ゲシャ</t>
    </rPh>
    <rPh sb="57" eb="59">
      <t>トホ</t>
    </rPh>
    <rPh sb="60" eb="61">
      <t>フン</t>
    </rPh>
    <rPh sb="63" eb="65">
      <t>トウキュウ</t>
    </rPh>
    <rPh sb="68" eb="70">
      <t>ジョウシャ</t>
    </rPh>
    <rPh sb="71" eb="72">
      <t>フン</t>
    </rPh>
    <rPh sb="74" eb="75">
      <t>サクラ</t>
    </rPh>
    <rPh sb="75" eb="76">
      <t>ドオ</t>
    </rPh>
    <rPh sb="78" eb="81">
      <t>テイリュウジョ</t>
    </rPh>
    <rPh sb="81" eb="83">
      <t>ゲシャ</t>
    </rPh>
    <rPh sb="83" eb="85">
      <t>トホ</t>
    </rPh>
    <rPh sb="86" eb="87">
      <t>フン</t>
    </rPh>
    <phoneticPr fontId="1"/>
  </si>
  <si>
    <t>045</t>
    <phoneticPr fontId="1"/>
  </si>
  <si>
    <t>905</t>
    <phoneticPr fontId="1"/>
  </si>
  <si>
    <t>5175</t>
    <phoneticPr fontId="1"/>
  </si>
  <si>
    <t>1090</t>
    <phoneticPr fontId="1"/>
  </si>
  <si>
    <t>www.grancreer.com/senior/list/azamino/</t>
    <phoneticPr fontId="1"/>
  </si>
  <si>
    <t>支配人</t>
    <rPh sb="0" eb="3">
      <t>シハイニン</t>
    </rPh>
    <phoneticPr fontId="1"/>
  </si>
  <si>
    <t>３　住宅型</t>
  </si>
  <si>
    <t>２　事業者が賃借する土地</t>
  </si>
  <si>
    <t>２　なし</t>
  </si>
  <si>
    <t>１　あり</t>
  </si>
  <si>
    <t>１　耐火建築物</t>
  </si>
  <si>
    <t>１　鉄筋コンクリート造</t>
  </si>
  <si>
    <t>１　事業者が自ら所有する建物</t>
  </si>
  <si>
    <t>２　あり（ストレッチャー対応）</t>
  </si>
  <si>
    <t>１　全ての居室あり</t>
  </si>
  <si>
    <t>共用部/多目的ホール、娯楽室、廊下、各共用トイレ、トランクルーム、ライブラリー、大浴場（浴場、脱衣室、トイレ）、食堂、各エレベーター付近</t>
    <rPh sb="0" eb="2">
      <t>キョウヨウ</t>
    </rPh>
    <rPh sb="2" eb="3">
      <t>ブ</t>
    </rPh>
    <rPh sb="4" eb="7">
      <t>タモクテキ</t>
    </rPh>
    <rPh sb="11" eb="14">
      <t>ゴラクシツ</t>
    </rPh>
    <rPh sb="15" eb="17">
      <t>ロウカ</t>
    </rPh>
    <rPh sb="18" eb="19">
      <t>カク</t>
    </rPh>
    <rPh sb="19" eb="21">
      <t>キョウヨウ</t>
    </rPh>
    <rPh sb="40" eb="43">
      <t>ダイヨクジョウ</t>
    </rPh>
    <rPh sb="44" eb="46">
      <t>ヨクジョウ</t>
    </rPh>
    <rPh sb="47" eb="50">
      <t>ダツイシツ</t>
    </rPh>
    <rPh sb="56" eb="58">
      <t>ショクドウ</t>
    </rPh>
    <rPh sb="59" eb="60">
      <t>カク</t>
    </rPh>
    <rPh sb="66" eb="68">
      <t>フキン</t>
    </rPh>
    <phoneticPr fontId="1"/>
  </si>
  <si>
    <t>他間取り　
61.88㎡ 2室、66.60㎡ 1室、 77.89㎡ 1室、 77.44㎡ 1室、 81.95㎡ 1室</t>
    <rPh sb="0" eb="1">
      <t>タ</t>
    </rPh>
    <rPh sb="1" eb="3">
      <t>マド</t>
    </rPh>
    <rPh sb="14" eb="15">
      <t>シツ</t>
    </rPh>
    <rPh sb="24" eb="25">
      <t>シツ</t>
    </rPh>
    <rPh sb="35" eb="36">
      <t>シツ</t>
    </rPh>
    <phoneticPr fontId="1"/>
  </si>
  <si>
    <t>管理規定に従って本施設の管理運営を行い、良好な環境の保持に努めるとともに入居者の快適で充実した生活の実現に努めます。</t>
    <rPh sb="0" eb="4">
      <t>カンリキテイ</t>
    </rPh>
    <rPh sb="5" eb="6">
      <t>シタガ</t>
    </rPh>
    <rPh sb="8" eb="11">
      <t>ホンシセツ</t>
    </rPh>
    <rPh sb="12" eb="16">
      <t>カンリウンエイ</t>
    </rPh>
    <rPh sb="17" eb="18">
      <t>オコナ</t>
    </rPh>
    <rPh sb="20" eb="22">
      <t>リョウコウ</t>
    </rPh>
    <rPh sb="23" eb="25">
      <t>カンキョウ</t>
    </rPh>
    <rPh sb="26" eb="28">
      <t>ホジ</t>
    </rPh>
    <rPh sb="29" eb="30">
      <t>ツト</t>
    </rPh>
    <rPh sb="36" eb="39">
      <t>ニュウキョシャ</t>
    </rPh>
    <rPh sb="40" eb="42">
      <t>カイテキ</t>
    </rPh>
    <rPh sb="43" eb="45">
      <t>ジュウジツ</t>
    </rPh>
    <rPh sb="47" eb="49">
      <t>セイカツ</t>
    </rPh>
    <rPh sb="50" eb="52">
      <t>ジツゲン</t>
    </rPh>
    <rPh sb="53" eb="54">
      <t>ツト</t>
    </rPh>
    <phoneticPr fontId="1"/>
  </si>
  <si>
    <t>入居者が快適で心身ともに充実、安定した生活を営めるよう、管理規定記載のサービスを提供します。</t>
    <rPh sb="0" eb="3">
      <t>ニュウキョシャ</t>
    </rPh>
    <rPh sb="4" eb="6">
      <t>カイテキ</t>
    </rPh>
    <rPh sb="7" eb="9">
      <t>シンシン</t>
    </rPh>
    <rPh sb="12" eb="14">
      <t>ジュウジツ</t>
    </rPh>
    <rPh sb="15" eb="17">
      <t>アンテイ</t>
    </rPh>
    <rPh sb="19" eb="21">
      <t>セイカツ</t>
    </rPh>
    <rPh sb="22" eb="23">
      <t>イトナ</t>
    </rPh>
    <rPh sb="28" eb="32">
      <t>カンリキテイ</t>
    </rPh>
    <rPh sb="32" eb="34">
      <t>キサイ</t>
    </rPh>
    <rPh sb="40" eb="42">
      <t>テイキョウ</t>
    </rPh>
    <phoneticPr fontId="1"/>
  </si>
  <si>
    <t>３　なし</t>
  </si>
  <si>
    <t>２　委託</t>
  </si>
  <si>
    <t>１　自ら実施</t>
  </si>
  <si>
    <t>○</t>
  </si>
  <si>
    <t>医療法人社団髙樹会　新石川クリニック</t>
    <phoneticPr fontId="1"/>
  </si>
  <si>
    <t>横浜市青葉区新石川一丁目7番地1</t>
    <phoneticPr fontId="1"/>
  </si>
  <si>
    <t>内科、消化器科、呼吸器科</t>
    <phoneticPr fontId="1"/>
  </si>
  <si>
    <t>医療法人社団髙樹会　新石川クリニック</t>
  </si>
  <si>
    <t>横浜市青葉区新石川一丁目7番地1</t>
  </si>
  <si>
    <t>入居時に60歳以上で、介護保険・医療保険に加入し、原則自立した生活が営めること。</t>
    <rPh sb="0" eb="3">
      <t>ニュウキョジ</t>
    </rPh>
    <rPh sb="6" eb="9">
      <t>サイイジョウ</t>
    </rPh>
    <rPh sb="11" eb="13">
      <t>カイゴ</t>
    </rPh>
    <rPh sb="13" eb="15">
      <t>ホケン</t>
    </rPh>
    <rPh sb="16" eb="20">
      <t>イリョウホケン</t>
    </rPh>
    <rPh sb="21" eb="23">
      <t>カニュウ</t>
    </rPh>
    <rPh sb="25" eb="27">
      <t>ゲンソク</t>
    </rPh>
    <rPh sb="27" eb="29">
      <t>ジリツ</t>
    </rPh>
    <rPh sb="31" eb="33">
      <t>セイカツ</t>
    </rPh>
    <rPh sb="34" eb="35">
      <t>イトナ</t>
    </rPh>
    <phoneticPr fontId="1"/>
  </si>
  <si>
    <t>本重要事項説明書に添付の第2号様式(第6条第1項)
有料老人ホーム重要事項説明書(グランクレールあざみ野)
９.入居・退去等の「事業者又は入居者が入居契約を解除する場合の事由及び手続等」を参照ください。</t>
    <rPh sb="51" eb="52">
      <t>ノ</t>
    </rPh>
    <rPh sb="56" eb="58">
      <t>ニュウキョ</t>
    </rPh>
    <rPh sb="59" eb="61">
      <t>タイキョ</t>
    </rPh>
    <rPh sb="61" eb="62">
      <t>トウ</t>
    </rPh>
    <rPh sb="64" eb="67">
      <t>ジギョウシャ</t>
    </rPh>
    <rPh sb="67" eb="68">
      <t>マタ</t>
    </rPh>
    <rPh sb="69" eb="72">
      <t>ニュウキョシャ</t>
    </rPh>
    <rPh sb="73" eb="75">
      <t>ニュウキョ</t>
    </rPh>
    <rPh sb="75" eb="77">
      <t>ケイヤク</t>
    </rPh>
    <rPh sb="78" eb="80">
      <t>カイジョ</t>
    </rPh>
    <rPh sb="82" eb="84">
      <t>バアイ</t>
    </rPh>
    <rPh sb="85" eb="87">
      <t>ジユウ</t>
    </rPh>
    <rPh sb="87" eb="88">
      <t>オヨ</t>
    </rPh>
    <rPh sb="89" eb="92">
      <t>テツヅキナド</t>
    </rPh>
    <rPh sb="94" eb="96">
      <t>サンショウ</t>
    </rPh>
    <phoneticPr fontId="1"/>
  </si>
  <si>
    <t>入居審査後、入居の条件を満たし、所定の健康診断書を提出された方は、体験入居を経た後、本入居となります。
期間：　7泊8日を限度
費用：　税込19,800円(18,000円＋税※1,800円)／人・泊　(1泊3食付)
※消費税率(10％)　</t>
    <phoneticPr fontId="1"/>
  </si>
  <si>
    <t>１　利用権方式</t>
  </si>
  <si>
    <t>４　選択方式</t>
  </si>
  <si>
    <t>３　不在期間が○日以上の場合に限り、日割り計算で減額</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</si>
  <si>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</si>
  <si>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</si>
  <si>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自立した生活が営める</t>
    <rPh sb="0" eb="2">
      <t>ジリツ</t>
    </rPh>
    <phoneticPr fontId="1"/>
  </si>
  <si>
    <t>－</t>
    <phoneticPr fontId="1"/>
  </si>
  <si>
    <t>別途供給会社へ</t>
    <rPh sb="0" eb="2">
      <t>ベット</t>
    </rPh>
    <phoneticPr fontId="1"/>
  </si>
  <si>
    <t>専用居室1室の使用の対価</t>
    <phoneticPr fontId="1"/>
  </si>
  <si>
    <t>なし</t>
    <phoneticPr fontId="1"/>
  </si>
  <si>
    <t>共用施設、階段、廊下等の共用部分の維持管理に必要な光熱費、上下水道使用料、清掃費、設備維持費及び管理部門の人件費</t>
    <phoneticPr fontId="1"/>
  </si>
  <si>
    <t>朝食495円　昼食605円　夕食935円　実食分を月末締めにてご請求（通常食を30日3食喫食の場合：61,050円）
※軽減税率：ご入居者に提供する飲食料品（酒類を除く）のうち、一食あたり690円（税抜き）以下且つ一日の累計額が2,070円（税抜き）に達するまでのものは軽減税率の適用対象となるものがございます</t>
    <phoneticPr fontId="1"/>
  </si>
  <si>
    <t>専用居室内の水道、電気、ガス、電話等の利用料は管理規程の定めに従い別途供給会社と契約を締結し、実費負担となる。</t>
    <rPh sb="0" eb="2">
      <t>センヨウ</t>
    </rPh>
    <rPh sb="2" eb="4">
      <t>キョシツ</t>
    </rPh>
    <rPh sb="4" eb="5">
      <t>ナイ</t>
    </rPh>
    <rPh sb="6" eb="8">
      <t>スイドウ</t>
    </rPh>
    <rPh sb="9" eb="11">
      <t>デンキ</t>
    </rPh>
    <rPh sb="15" eb="17">
      <t>デンワ</t>
    </rPh>
    <rPh sb="17" eb="18">
      <t>トウ</t>
    </rPh>
    <rPh sb="19" eb="22">
      <t>リヨウリョウ</t>
    </rPh>
    <rPh sb="23" eb="25">
      <t>カンリ</t>
    </rPh>
    <rPh sb="25" eb="27">
      <t>キテイ</t>
    </rPh>
    <rPh sb="28" eb="29">
      <t>サダ</t>
    </rPh>
    <rPh sb="31" eb="32">
      <t>シタガ</t>
    </rPh>
    <rPh sb="33" eb="35">
      <t>ベット</t>
    </rPh>
    <rPh sb="35" eb="39">
      <t>キョウキュウガイシャ</t>
    </rPh>
    <rPh sb="40" eb="42">
      <t>ケイヤク</t>
    </rPh>
    <rPh sb="43" eb="45">
      <t>テイケツ</t>
    </rPh>
    <rPh sb="47" eb="49">
      <t>ジッピ</t>
    </rPh>
    <rPh sb="49" eb="51">
      <t>フタン</t>
    </rPh>
    <phoneticPr fontId="1"/>
  </si>
  <si>
    <t>フロントサービス、生活相談サービス、安否確認サービス、緊急対応サービス、生活支援サービス、アクティビティサービス、健康管理サービス等に関する費用
※詳細は、本重要事項説明書に添付の第2号様式(第6条第1項)有料老人ホーム重要事項説明書(グランクレールあざみ野)別添３「介護サービス等の一覧表」を参照ください。</t>
    <rPh sb="74" eb="76">
      <t>ショウサイ</t>
    </rPh>
    <rPh sb="130" eb="132">
      <t>ベッテン</t>
    </rPh>
    <rPh sb="134" eb="136">
      <t>カイゴ</t>
    </rPh>
    <rPh sb="140" eb="141">
      <t>トウ</t>
    </rPh>
    <rPh sb="142" eb="144">
      <t>イチラン</t>
    </rPh>
    <rPh sb="144" eb="145">
      <t>ヒョウ</t>
    </rPh>
    <rPh sb="147" eb="149">
      <t>サンショウ</t>
    </rPh>
    <phoneticPr fontId="1"/>
  </si>
  <si>
    <t>本重要事項説明書に添付の第2号様式(第6条第1項)
有料老人ホーム重要事項説明書(グランクレールあざみ野)別添１『「前払金」の算定根拠について』を参照ください。</t>
    <rPh sb="53" eb="55">
      <t>ベッテン</t>
    </rPh>
    <rPh sb="58" eb="61">
      <t>マエバライキン</t>
    </rPh>
    <rPh sb="63" eb="65">
      <t>サンテイ</t>
    </rPh>
    <rPh sb="65" eb="67">
      <t>コンキョ</t>
    </rPh>
    <rPh sb="73" eb="75">
      <t>サンショウ</t>
    </rPh>
    <phoneticPr fontId="1"/>
  </si>
  <si>
    <t>年齢により120～324</t>
    <rPh sb="0" eb="2">
      <t>ネンレイ</t>
    </rPh>
    <phoneticPr fontId="1"/>
  </si>
  <si>
    <t>利用料金のプラン2の例　8,186,400</t>
    <rPh sb="0" eb="2">
      <t>リヨウ</t>
    </rPh>
    <rPh sb="2" eb="4">
      <t>リョウキン</t>
    </rPh>
    <rPh sb="10" eb="11">
      <t>レイ</t>
    </rPh>
    <phoneticPr fontId="1"/>
  </si>
  <si>
    <t>入居時年齢により　10～20</t>
    <rPh sb="0" eb="3">
      <t>ニュウキョジ</t>
    </rPh>
    <rPh sb="3" eb="5">
      <t>ネンレイ</t>
    </rPh>
    <phoneticPr fontId="1"/>
  </si>
  <si>
    <t>《返還金算定式》(※1)
1ヶ月分の家賃等の額(※2)×(入居契約終了日以降、入居者の想定居住期間満了日までの期間)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
(※2)：1ヶ月分の家賃等の額は、想定居住期間内の家賃相当額を、入居者の想定居住期間(月数)で割り返した額です(小数点以下切捨)。《算式》 想定居住期間内の家賃相当額÷入居者の想定居住期間(月数)</t>
    <phoneticPr fontId="1"/>
  </si>
  <si>
    <t>（前払金－初期償却額）÷(入居日の
翌日から想定居住期間満了日までの日数）×(契約終了日から想定居住期間満了日までの日数)</t>
    <phoneticPr fontId="1"/>
  </si>
  <si>
    <t>５　その他</t>
  </si>
  <si>
    <t>不動産信用保証株式会社</t>
    <phoneticPr fontId="1"/>
  </si>
  <si>
    <t>本施設フロント</t>
    <rPh sb="0" eb="3">
      <t>ホンシセツ</t>
    </rPh>
    <phoneticPr fontId="1"/>
  </si>
  <si>
    <t>株式会社東急イーライフデザイン</t>
    <rPh sb="0" eb="6">
      <t>カブシキガイシャトウキュウ</t>
    </rPh>
    <phoneticPr fontId="1"/>
  </si>
  <si>
    <t>全国有料老人ホーム協会</t>
    <rPh sb="0" eb="6">
      <t>ゼンコクユウリョウロウジン</t>
    </rPh>
    <rPh sb="9" eb="11">
      <t>キョウカイ</t>
    </rPh>
    <phoneticPr fontId="1"/>
  </si>
  <si>
    <t>5207</t>
    <phoneticPr fontId="1"/>
  </si>
  <si>
    <t>土日祝日</t>
    <rPh sb="0" eb="2">
      <t>ドニチ</t>
    </rPh>
    <rPh sb="2" eb="4">
      <t>シュクジツ</t>
    </rPh>
    <phoneticPr fontId="1"/>
  </si>
  <si>
    <t>はまふくコール</t>
    <phoneticPr fontId="1"/>
  </si>
  <si>
    <t>263</t>
    <phoneticPr fontId="1"/>
  </si>
  <si>
    <t>8084</t>
    <phoneticPr fontId="1"/>
  </si>
  <si>
    <t>神奈川県国民健康保険団体連合会</t>
    <rPh sb="0" eb="4">
      <t>カナガワケン</t>
    </rPh>
    <rPh sb="4" eb="10">
      <t>コクミンケンコウホケン</t>
    </rPh>
    <rPh sb="10" eb="15">
      <t>ダンタイレンゴウカイ</t>
    </rPh>
    <phoneticPr fontId="1"/>
  </si>
  <si>
    <t>329</t>
    <phoneticPr fontId="1"/>
  </si>
  <si>
    <t>3447</t>
    <phoneticPr fontId="1"/>
  </si>
  <si>
    <t>あいおいニッセイ同和損害保険(株)
企業総合賠償責任保険</t>
    <phoneticPr fontId="1"/>
  </si>
  <si>
    <t>意見箱を常設</t>
    <rPh sb="0" eb="3">
      <t>イケンバコ</t>
    </rPh>
    <rPh sb="4" eb="6">
      <t>ジョウセツ</t>
    </rPh>
    <phoneticPr fontId="1"/>
  </si>
  <si>
    <t>２　入居希望者に交付</t>
  </si>
  <si>
    <t>１　入居希望者に公開</t>
  </si>
  <si>
    <t>ｸﾞﾗﾝｸﾚｰﾙ藤が丘（ｹｱﾚｼﾞﾃﾞﾝｽ）
ｸﾞﾗﾝｹｱあざみ野
ｸﾞﾗﾝｸﾚｰﾙ青葉台二丁目ｹｱﾚｼﾞﾃﾞﾝｽ
ｸﾚｰﾙﾚｼﾞﾃﾞﾝｽ横浜十日市場ｹｱﾌﾛｱ</t>
    <rPh sb="32" eb="33">
      <t>ノ</t>
    </rPh>
    <rPh sb="42" eb="45">
      <t>アオバダイ</t>
    </rPh>
    <rPh sb="45" eb="48">
      <t>ニチョウメ</t>
    </rPh>
    <rPh sb="69" eb="71">
      <t>ヨコハマ</t>
    </rPh>
    <rPh sb="71" eb="75">
      <t>トオカイチバ</t>
    </rPh>
    <phoneticPr fontId="1"/>
  </si>
  <si>
    <t>ホームケア横浜</t>
    <rPh sb="5" eb="7">
      <t>ヨコハマ</t>
    </rPh>
    <phoneticPr fontId="1"/>
  </si>
  <si>
    <t>都筑区茅ケ崎中央40-3</t>
    <rPh sb="0" eb="3">
      <t>ツヅキク</t>
    </rPh>
    <rPh sb="3" eb="6">
      <t>チガサキ</t>
    </rPh>
    <rPh sb="6" eb="8">
      <t>チュウオウ</t>
    </rPh>
    <phoneticPr fontId="1"/>
  </si>
  <si>
    <t>ホームケア横浜
ホームケア青葉
ホームケア緑</t>
    <rPh sb="5" eb="7">
      <t>ヨコハマ</t>
    </rPh>
    <rPh sb="13" eb="15">
      <t>アオバ</t>
    </rPh>
    <rPh sb="21" eb="22">
      <t>ミドリ</t>
    </rPh>
    <phoneticPr fontId="1"/>
  </si>
  <si>
    <t>横浜市都筑区茅ケ崎中央40-3
横浜市青葉区桜台36-8
横浜市緑区十日市場町1258-92</t>
    <rPh sb="0" eb="3">
      <t>ヨコハマシ</t>
    </rPh>
    <rPh sb="3" eb="5">
      <t>ツヅキ</t>
    </rPh>
    <rPh sb="5" eb="6">
      <t>ク</t>
    </rPh>
    <rPh sb="16" eb="19">
      <t>ヨコハマシ</t>
    </rPh>
    <rPh sb="19" eb="22">
      <t>アオバク</t>
    </rPh>
    <rPh sb="22" eb="24">
      <t>サクラダイ</t>
    </rPh>
    <rPh sb="29" eb="32">
      <t>ヨコハマシ</t>
    </rPh>
    <rPh sb="32" eb="34">
      <t>ミドリク</t>
    </rPh>
    <rPh sb="34" eb="39">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</si>
  <si>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</si>
  <si>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</si>
  <si>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 xml:space="preserve">ｸﾞﾗﾝｹｱあざみ野/ｸﾞﾗﾝｸﾚｰﾙ藤が丘/ ｸﾞﾗﾝｸﾚｰﾙ青葉台二丁目ｹｱﾚｼﾞﾃﾞﾝｽ
</t>
    <rPh sb="9" eb="10">
      <t>ノ</t>
    </rPh>
    <rPh sb="19" eb="20">
      <t>フジ</t>
    </rPh>
    <rPh sb="21" eb="22">
      <t>オカ</t>
    </rPh>
    <phoneticPr fontId="1"/>
  </si>
  <si>
    <t xml:space="preserve">横浜市青葉区新石川一丁目7番地1/横浜市青葉区藤が丘一丁目37番地1/横浜市青葉区青葉台2-30-2
</t>
    <phoneticPr fontId="1"/>
  </si>
  <si>
    <t xml:space="preserve">横浜市都筑区茅ケ崎中央40-3
</t>
    <phoneticPr fontId="1"/>
  </si>
  <si>
    <t xml:space="preserve">
ホームケア緑</t>
    <rPh sb="6" eb="7">
      <t>ミドリ</t>
    </rPh>
    <phoneticPr fontId="1"/>
  </si>
  <si>
    <t xml:space="preserve">
横浜市緑区十日市場町1258-92</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</si>
  <si>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</si>
  <si>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</si>
  <si>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</si>
  <si>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1,980円
1時間当たり</t>
    <rPh sb="5" eb="6">
      <t>エン</t>
    </rPh>
    <rPh sb="10" eb="11">
      <t>ア</t>
    </rPh>
    <phoneticPr fontId="1"/>
  </si>
  <si>
    <t>(1)簡易清掃　1980円（1800円+税）
(2)簡易清掃+浴室清掃　7260円
　　　　　　　　　　（6600円+税）</t>
    <rPh sb="3" eb="7">
      <t>カンイセイソウ</t>
    </rPh>
    <rPh sb="12" eb="13">
      <t>エン</t>
    </rPh>
    <rPh sb="18" eb="19">
      <t>エン</t>
    </rPh>
    <rPh sb="20" eb="21">
      <t>ゼイ</t>
    </rPh>
    <rPh sb="26" eb="28">
      <t>カンイ</t>
    </rPh>
    <rPh sb="28" eb="30">
      <t>セイソウ</t>
    </rPh>
    <rPh sb="31" eb="33">
      <t>ヨクシツ</t>
    </rPh>
    <rPh sb="33" eb="35">
      <t>セイソウ</t>
    </rPh>
    <rPh sb="40" eb="41">
      <t>エン</t>
    </rPh>
    <rPh sb="57" eb="58">
      <t>エン</t>
    </rPh>
    <rPh sb="59" eb="60">
      <t>ゼイ</t>
    </rPh>
    <phoneticPr fontId="1"/>
  </si>
  <si>
    <t>週1回指定日に実費負担</t>
    <rPh sb="0" eb="1">
      <t>シュウ</t>
    </rPh>
    <rPh sb="2" eb="3">
      <t>カイ</t>
    </rPh>
    <rPh sb="3" eb="6">
      <t>シテイビ</t>
    </rPh>
    <rPh sb="7" eb="9">
      <t>ジッピ</t>
    </rPh>
    <rPh sb="9" eb="11">
      <t>フタン</t>
    </rPh>
    <phoneticPr fontId="1"/>
  </si>
  <si>
    <t>区役所にて、週1回指定日に住民票取得代行等を行います。実費負担</t>
    <rPh sb="27" eb="29">
      <t>ジッピ</t>
    </rPh>
    <rPh sb="29" eb="31">
      <t>フタン</t>
    </rPh>
    <phoneticPr fontId="1"/>
  </si>
  <si>
    <t>実費</t>
    <rPh sb="0" eb="2">
      <t>ジッピ</t>
    </rPh>
    <phoneticPr fontId="1"/>
  </si>
  <si>
    <t>年1回事業者負担にて、2回目以降は実費負担にて受診の機会を設けます。</t>
    <rPh sb="0" eb="1">
      <t>ネン</t>
    </rPh>
    <rPh sb="2" eb="3">
      <t>カイ</t>
    </rPh>
    <rPh sb="3" eb="6">
      <t>ジギョウシャ</t>
    </rPh>
    <rPh sb="6" eb="8">
      <t>フタン</t>
    </rPh>
    <rPh sb="12" eb="16">
      <t>カイメイコウ</t>
    </rPh>
    <rPh sb="17" eb="19">
      <t>ジッピ</t>
    </rPh>
    <rPh sb="19" eb="21">
      <t>フタン</t>
    </rPh>
    <rPh sb="23" eb="25">
      <t>ジュシン</t>
    </rPh>
    <rPh sb="26" eb="28">
      <t>キカイ</t>
    </rPh>
    <rPh sb="29" eb="30">
      <t>モウ</t>
    </rPh>
    <phoneticPr fontId="1"/>
  </si>
  <si>
    <t>・医師：週3回(13時～15時45分）
・看護師：月毎の指定日時(9～17時）</t>
    <rPh sb="1" eb="3">
      <t>イシ</t>
    </rPh>
    <rPh sb="4" eb="5">
      <t>シュウ</t>
    </rPh>
    <rPh sb="6" eb="7">
      <t>カイ</t>
    </rPh>
    <rPh sb="10" eb="11">
      <t>ジ</t>
    </rPh>
    <rPh sb="14" eb="15">
      <t>ジ</t>
    </rPh>
    <rPh sb="17" eb="18">
      <t>フン</t>
    </rPh>
    <rPh sb="21" eb="24">
      <t>カンゴシ</t>
    </rPh>
    <rPh sb="25" eb="26">
      <t>ツキ</t>
    </rPh>
    <rPh sb="26" eb="27">
      <t>ゴト</t>
    </rPh>
    <rPh sb="28" eb="30">
      <t>シテイ</t>
    </rPh>
    <rPh sb="30" eb="32">
      <t>ニチジ</t>
    </rPh>
    <rPh sb="37" eb="38">
      <t>ジ</t>
    </rPh>
    <phoneticPr fontId="1"/>
  </si>
  <si>
    <t>介護福祉士</t>
    <rPh sb="0" eb="5">
      <t>カイゴフクシシ</t>
    </rPh>
    <phoneticPr fontId="1"/>
  </si>
  <si>
    <t>提携介護住宅への移り住み</t>
    <rPh sb="0" eb="6">
      <t>テイケイカイゴジュウタク</t>
    </rPh>
    <rPh sb="8" eb="9">
      <t>ウツ</t>
    </rPh>
    <rPh sb="10" eb="11">
      <t>ス</t>
    </rPh>
    <phoneticPr fontId="1"/>
  </si>
  <si>
    <t>2763</t>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</si>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</sst>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7" zoomScaleNormal="100" zoomScaleSheetLayoutView="87" workbookViewId="0">
      <selection activeCell="H355" sqref="H355:P3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150</v>
      </c>
      <c r="H17" s="35" t="s">
        <v>468</v>
      </c>
      <c r="I17" s="32">
        <v>43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2003</v>
      </c>
      <c r="G26" s="445"/>
      <c r="H26" s="35" t="s">
        <v>465</v>
      </c>
      <c r="I26" s="445">
        <v>3</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4">
        <v>2003</v>
      </c>
      <c r="K50" s="445"/>
      <c r="L50" s="35" t="s">
        <v>465</v>
      </c>
      <c r="M50" s="61">
        <v>12</v>
      </c>
      <c r="N50" s="35" t="s">
        <v>466</v>
      </c>
      <c r="O50" s="61">
        <v>25</v>
      </c>
      <c r="P50" s="37" t="s">
        <v>467</v>
      </c>
      <c r="S50" s="15" t="str">
        <f>IF(OR(J50="",M50="",O50=""),"未記入","")</f>
        <v/>
      </c>
    </row>
    <row r="51" spans="1:20" ht="20.100000000000001" customHeight="1" thickBot="1">
      <c r="B51" s="152" t="s">
        <v>29</v>
      </c>
      <c r="C51" s="448"/>
      <c r="D51" s="448"/>
      <c r="E51" s="448"/>
      <c r="F51" s="448"/>
      <c r="G51" s="448"/>
      <c r="H51" s="448"/>
      <c r="I51" s="448"/>
      <c r="J51" s="446">
        <v>2004</v>
      </c>
      <c r="K51" s="447"/>
      <c r="L51" s="36" t="s">
        <v>465</v>
      </c>
      <c r="M51" s="62">
        <v>2</v>
      </c>
      <c r="N51" s="36" t="s">
        <v>466</v>
      </c>
      <c r="O51" s="62">
        <v>14</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6352.98</v>
      </c>
      <c r="H61" s="94"/>
      <c r="I61" s="94"/>
      <c r="J61" s="94"/>
      <c r="K61" s="443"/>
      <c r="L61" s="367" t="s">
        <v>496</v>
      </c>
      <c r="M61" s="306"/>
      <c r="N61" s="306"/>
      <c r="O61" s="306"/>
      <c r="P61" s="410"/>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2384</v>
      </c>
      <c r="L64" s="117"/>
      <c r="M64" s="117"/>
      <c r="N64" s="117"/>
      <c r="O64" s="117"/>
      <c r="P64" s="118"/>
    </row>
    <row r="65" spans="2:16" ht="20.100000000000001" customHeight="1">
      <c r="B65" s="186"/>
      <c r="C65" s="130"/>
      <c r="D65" s="436"/>
      <c r="E65" s="365"/>
      <c r="F65" s="366"/>
      <c r="G65" s="119"/>
      <c r="H65" s="102" t="s">
        <v>419</v>
      </c>
      <c r="I65" s="102"/>
      <c r="J65" s="103"/>
      <c r="K65" s="109" t="s">
        <v>2557</v>
      </c>
      <c r="L65" s="117"/>
      <c r="M65" s="117"/>
      <c r="N65" s="117"/>
      <c r="O65" s="117"/>
      <c r="P65" s="118"/>
    </row>
    <row r="66" spans="2:16" ht="20.100000000000001" customHeight="1">
      <c r="B66" s="186"/>
      <c r="C66" s="130"/>
      <c r="D66" s="436"/>
      <c r="E66" s="365"/>
      <c r="F66" s="366"/>
      <c r="G66" s="119"/>
      <c r="H66" s="96" t="s">
        <v>420</v>
      </c>
      <c r="I66" s="97"/>
      <c r="J66" s="267"/>
      <c r="K66" s="109" t="s">
        <v>2558</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2003</v>
      </c>
      <c r="L68" s="39" t="s">
        <v>465</v>
      </c>
      <c r="M68" s="61">
        <v>2</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2054</v>
      </c>
      <c r="L70" s="39" t="s">
        <v>465</v>
      </c>
      <c r="M70" s="61">
        <v>1</v>
      </c>
      <c r="N70" s="39" t="s">
        <v>466</v>
      </c>
      <c r="O70" s="61">
        <v>31</v>
      </c>
      <c r="P70" s="40" t="s">
        <v>467</v>
      </c>
    </row>
    <row r="71" spans="2:16" ht="20.100000000000001" customHeight="1">
      <c r="B71" s="186"/>
      <c r="C71" s="130"/>
      <c r="D71" s="322"/>
      <c r="E71" s="323"/>
      <c r="F71" s="302"/>
      <c r="G71" s="99"/>
      <c r="H71" s="102" t="s">
        <v>421</v>
      </c>
      <c r="I71" s="102"/>
      <c r="J71" s="103"/>
      <c r="K71" s="109" t="s">
        <v>2557</v>
      </c>
      <c r="L71" s="117"/>
      <c r="M71" s="117"/>
      <c r="N71" s="117"/>
      <c r="O71" s="117"/>
      <c r="P71" s="118"/>
    </row>
    <row r="72" spans="2:16" ht="20.100000000000001" customHeight="1">
      <c r="B72" s="205" t="s">
        <v>2355</v>
      </c>
      <c r="C72" s="206"/>
      <c r="D72" s="96" t="s">
        <v>40</v>
      </c>
      <c r="E72" s="97"/>
      <c r="F72" s="267"/>
      <c r="G72" s="312" t="s">
        <v>41</v>
      </c>
      <c r="H72" s="313"/>
      <c r="I72" s="313"/>
      <c r="J72" s="386"/>
      <c r="K72" s="109">
        <v>8386.76</v>
      </c>
      <c r="L72" s="117"/>
      <c r="M72" s="117"/>
      <c r="N72" s="102" t="s">
        <v>471</v>
      </c>
      <c r="O72" s="102"/>
      <c r="P72" s="263"/>
    </row>
    <row r="73" spans="2:16" ht="20.100000000000001" customHeight="1">
      <c r="B73" s="207"/>
      <c r="C73" s="208"/>
      <c r="D73" s="322"/>
      <c r="E73" s="323"/>
      <c r="F73" s="302"/>
      <c r="G73" s="100" t="s">
        <v>42</v>
      </c>
      <c r="H73" s="100"/>
      <c r="I73" s="100"/>
      <c r="J73" s="100"/>
      <c r="K73" s="109">
        <v>8386.76</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2642</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44.37</v>
      </c>
      <c r="K95" s="50" t="s">
        <v>471</v>
      </c>
      <c r="L95" s="109">
        <v>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45.69</v>
      </c>
      <c r="K96" s="50" t="s">
        <v>471</v>
      </c>
      <c r="L96" s="109">
        <v>13</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46.34</v>
      </c>
      <c r="K97" s="50" t="s">
        <v>471</v>
      </c>
      <c r="L97" s="109">
        <v>2</v>
      </c>
      <c r="M97" s="400"/>
      <c r="N97" s="429" t="s">
        <v>2396</v>
      </c>
      <c r="O97" s="430"/>
      <c r="P97" s="431"/>
      <c r="S97" s="15" t="str">
        <f t="shared" si="0"/>
        <v/>
      </c>
    </row>
    <row r="98" spans="2:19" ht="20.100000000000001" customHeight="1">
      <c r="B98" s="186"/>
      <c r="C98" s="130"/>
      <c r="D98" s="130" t="s">
        <v>50</v>
      </c>
      <c r="E98" s="130"/>
      <c r="F98" s="108" t="s">
        <v>2358</v>
      </c>
      <c r="G98" s="108"/>
      <c r="H98" s="108" t="s">
        <v>2358</v>
      </c>
      <c r="I98" s="108"/>
      <c r="J98" s="23">
        <v>54.21</v>
      </c>
      <c r="K98" s="50" t="s">
        <v>471</v>
      </c>
      <c r="L98" s="109">
        <v>7</v>
      </c>
      <c r="M98" s="400"/>
      <c r="N98" s="429" t="s">
        <v>2396</v>
      </c>
      <c r="O98" s="430"/>
      <c r="P98" s="431"/>
      <c r="S98" s="15" t="str">
        <f t="shared" si="0"/>
        <v/>
      </c>
    </row>
    <row r="99" spans="2:19" ht="20.100000000000001" customHeight="1">
      <c r="B99" s="186"/>
      <c r="C99" s="130"/>
      <c r="D99" s="130" t="s">
        <v>51</v>
      </c>
      <c r="E99" s="130"/>
      <c r="F99" s="108" t="s">
        <v>2358</v>
      </c>
      <c r="G99" s="108"/>
      <c r="H99" s="108" t="s">
        <v>2358</v>
      </c>
      <c r="I99" s="108"/>
      <c r="J99" s="23">
        <v>55.04</v>
      </c>
      <c r="K99" s="50" t="s">
        <v>471</v>
      </c>
      <c r="L99" s="109">
        <v>9</v>
      </c>
      <c r="M99" s="400"/>
      <c r="N99" s="429" t="s">
        <v>2396</v>
      </c>
      <c r="O99" s="430"/>
      <c r="P99" s="431"/>
      <c r="S99" s="15" t="str">
        <f t="shared" si="0"/>
        <v/>
      </c>
    </row>
    <row r="100" spans="2:19" ht="20.100000000000001" customHeight="1">
      <c r="B100" s="186"/>
      <c r="C100" s="130"/>
      <c r="D100" s="130" t="s">
        <v>52</v>
      </c>
      <c r="E100" s="130"/>
      <c r="F100" s="108" t="s">
        <v>2358</v>
      </c>
      <c r="G100" s="108"/>
      <c r="H100" s="108" t="s">
        <v>2358</v>
      </c>
      <c r="I100" s="108"/>
      <c r="J100" s="23">
        <v>54.99</v>
      </c>
      <c r="K100" s="50" t="s">
        <v>471</v>
      </c>
      <c r="L100" s="109">
        <v>3</v>
      </c>
      <c r="M100" s="400"/>
      <c r="N100" s="429" t="s">
        <v>2396</v>
      </c>
      <c r="O100" s="430"/>
      <c r="P100" s="431"/>
      <c r="S100" s="15" t="str">
        <f t="shared" si="0"/>
        <v/>
      </c>
    </row>
    <row r="101" spans="2:19" ht="20.100000000000001" customHeight="1">
      <c r="B101" s="186"/>
      <c r="C101" s="130"/>
      <c r="D101" s="130" t="s">
        <v>53</v>
      </c>
      <c r="E101" s="130"/>
      <c r="F101" s="108" t="s">
        <v>2358</v>
      </c>
      <c r="G101" s="108"/>
      <c r="H101" s="108" t="s">
        <v>2358</v>
      </c>
      <c r="I101" s="108"/>
      <c r="J101" s="23">
        <v>59.22</v>
      </c>
      <c r="K101" s="50" t="s">
        <v>471</v>
      </c>
      <c r="L101" s="109">
        <v>3</v>
      </c>
      <c r="M101" s="400"/>
      <c r="N101" s="429" t="s">
        <v>2396</v>
      </c>
      <c r="O101" s="430"/>
      <c r="P101" s="431"/>
      <c r="S101" s="15" t="str">
        <f t="shared" si="0"/>
        <v/>
      </c>
    </row>
    <row r="102" spans="2:19" ht="20.100000000000001" customHeight="1">
      <c r="B102" s="186"/>
      <c r="C102" s="130"/>
      <c r="D102" s="130" t="s">
        <v>54</v>
      </c>
      <c r="E102" s="130"/>
      <c r="F102" s="108" t="s">
        <v>2358</v>
      </c>
      <c r="G102" s="108"/>
      <c r="H102" s="108" t="s">
        <v>2358</v>
      </c>
      <c r="I102" s="108"/>
      <c r="J102" s="23">
        <v>60.58</v>
      </c>
      <c r="K102" s="50" t="s">
        <v>471</v>
      </c>
      <c r="L102" s="109">
        <v>19</v>
      </c>
      <c r="M102" s="400"/>
      <c r="N102" s="429" t="s">
        <v>2396</v>
      </c>
      <c r="O102" s="430"/>
      <c r="P102" s="431"/>
      <c r="S102" s="15" t="str">
        <f t="shared" si="0"/>
        <v/>
      </c>
    </row>
    <row r="103" spans="2:19" ht="20.100000000000001" customHeight="1">
      <c r="B103" s="186"/>
      <c r="C103" s="130"/>
      <c r="D103" s="130" t="s">
        <v>55</v>
      </c>
      <c r="E103" s="130"/>
      <c r="F103" s="108" t="s">
        <v>2358</v>
      </c>
      <c r="G103" s="108"/>
      <c r="H103" s="108" t="s">
        <v>2358</v>
      </c>
      <c r="I103" s="108"/>
      <c r="J103" s="23">
        <v>64.08</v>
      </c>
      <c r="K103" s="50" t="s">
        <v>471</v>
      </c>
      <c r="L103" s="109">
        <v>3</v>
      </c>
      <c r="M103" s="400"/>
      <c r="N103" s="429" t="s">
        <v>2396</v>
      </c>
      <c r="O103" s="430"/>
      <c r="P103" s="431"/>
      <c r="S103" s="15" t="str">
        <f t="shared" si="0"/>
        <v/>
      </c>
    </row>
    <row r="104" spans="2:19" ht="20.100000000000001" customHeight="1">
      <c r="B104" s="186"/>
      <c r="C104" s="130"/>
      <c r="D104" s="130" t="s">
        <v>56</v>
      </c>
      <c r="E104" s="130"/>
      <c r="F104" s="108" t="s">
        <v>2358</v>
      </c>
      <c r="G104" s="108"/>
      <c r="H104" s="108" t="s">
        <v>2358</v>
      </c>
      <c r="I104" s="108"/>
      <c r="J104" s="23">
        <v>70.63</v>
      </c>
      <c r="K104" s="50" t="s">
        <v>471</v>
      </c>
      <c r="L104" s="109">
        <v>2</v>
      </c>
      <c r="M104" s="400"/>
      <c r="N104" s="429" t="s">
        <v>2396</v>
      </c>
      <c r="O104" s="430"/>
      <c r="P104" s="431"/>
      <c r="S104" s="15" t="str">
        <f t="shared" si="0"/>
        <v/>
      </c>
    </row>
    <row r="105" spans="2:19" ht="20.100000000000001" customHeight="1">
      <c r="B105" s="432" t="s">
        <v>2354</v>
      </c>
      <c r="C105" s="433"/>
      <c r="D105" s="153" t="s">
        <v>63</v>
      </c>
      <c r="E105" s="143"/>
      <c r="F105" s="144"/>
      <c r="G105" s="109">
        <v>8</v>
      </c>
      <c r="H105" s="103" t="s">
        <v>473</v>
      </c>
      <c r="I105" s="399" t="s">
        <v>66</v>
      </c>
      <c r="J105" s="399"/>
      <c r="K105" s="399"/>
      <c r="L105" s="399"/>
      <c r="M105" s="399"/>
      <c r="N105" s="109">
        <v>6</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2</v>
      </c>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2558</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0"/>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0"/>
      <c r="F125" s="138"/>
      <c r="G125" s="108" t="s">
        <v>2563</v>
      </c>
      <c r="H125" s="108"/>
      <c r="I125" s="108"/>
      <c r="J125" s="108"/>
      <c r="K125" s="108"/>
      <c r="L125" s="108"/>
      <c r="M125" s="108"/>
      <c r="N125" s="108"/>
      <c r="O125" s="109"/>
      <c r="P125" s="110"/>
    </row>
    <row r="126" spans="2:16" ht="39.75" customHeight="1">
      <c r="B126" s="87"/>
      <c r="C126" s="89"/>
      <c r="D126" s="96" t="s">
        <v>432</v>
      </c>
      <c r="E126" s="97"/>
      <c r="F126" s="267"/>
      <c r="G126" s="131" t="s">
        <v>2564</v>
      </c>
      <c r="H126" s="105"/>
      <c r="I126" s="105"/>
      <c r="J126" s="105"/>
      <c r="K126" s="105"/>
      <c r="L126" s="105"/>
      <c r="M126" s="105"/>
      <c r="N126" s="105"/>
      <c r="O126" s="106"/>
      <c r="P126" s="107"/>
    </row>
    <row r="127" spans="2:16" ht="20.100000000000001" customHeight="1">
      <c r="B127" s="87"/>
      <c r="C127" s="89"/>
      <c r="D127" s="322"/>
      <c r="E127" s="323"/>
      <c r="F127" s="302"/>
      <c r="G127" s="108" t="s">
        <v>2558</v>
      </c>
      <c r="H127" s="108"/>
      <c r="I127" s="108"/>
      <c r="J127" s="108"/>
      <c r="K127" s="108"/>
      <c r="L127" s="108"/>
      <c r="M127" s="108"/>
      <c r="N127" s="108"/>
      <c r="O127" s="109"/>
      <c r="P127" s="110"/>
    </row>
    <row r="128" spans="2:16" ht="57.75" customHeight="1" thickBot="1">
      <c r="B128" s="256" t="s">
        <v>71</v>
      </c>
      <c r="C128" s="257"/>
      <c r="D128" s="368" t="s">
        <v>2565</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2557</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2557</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2557</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2575</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2576</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2579</v>
      </c>
      <c r="K271" s="122"/>
      <c r="L271" s="122"/>
      <c r="M271" s="122"/>
      <c r="N271" s="122"/>
      <c r="O271" s="122"/>
      <c r="P271" s="123"/>
    </row>
    <row r="272" spans="2:20" ht="20.100000000000001" customHeight="1">
      <c r="B272" s="186" t="s">
        <v>127</v>
      </c>
      <c r="C272" s="130"/>
      <c r="D272" s="130"/>
      <c r="E272" s="130"/>
      <c r="F272" s="109">
        <v>129</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f>IF(OR($H$286&lt;&gt;"",$K$286&lt;&gt;""),SUM($H$286,$K$286),"")</f>
        <v>2</v>
      </c>
      <c r="F286" s="399"/>
      <c r="G286" s="399"/>
      <c r="H286" s="109">
        <v>1</v>
      </c>
      <c r="I286" s="117"/>
      <c r="J286" s="400"/>
      <c r="K286" s="108">
        <v>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c r="O289" s="109"/>
      <c r="P289" s="110"/>
    </row>
    <row r="290" spans="2:20" ht="20.100000000000001" customHeight="1">
      <c r="B290" s="186" t="s">
        <v>143</v>
      </c>
      <c r="C290" s="130"/>
      <c r="D290" s="130"/>
      <c r="E290" s="399">
        <f>IF(OR($H$290&lt;&gt;"",$K$290&lt;&gt;""),SUM($H$290,$K$290),"")</f>
        <v>3</v>
      </c>
      <c r="F290" s="399"/>
      <c r="G290" s="399"/>
      <c r="H290" s="109">
        <v>3</v>
      </c>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f>IF(OR($H$292&lt;&gt;"",$K$292&lt;&gt;""),SUM($H$292,$K$292),"")</f>
        <v>11</v>
      </c>
      <c r="F292" s="399"/>
      <c r="G292" s="399"/>
      <c r="H292" s="109">
        <v>10</v>
      </c>
      <c r="I292" s="117"/>
      <c r="J292" s="400"/>
      <c r="K292" s="108">
        <v>1</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2639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v>1</v>
      </c>
      <c r="L345" s="28"/>
      <c r="M345" s="28"/>
      <c r="N345" s="28"/>
      <c r="O345" s="28"/>
      <c r="P345" s="28"/>
      <c r="Q345" s="12"/>
    </row>
    <row r="346" spans="2:20" ht="20.100000000000001" customHeight="1">
      <c r="B346" s="111" t="s">
        <v>181</v>
      </c>
      <c r="C346" s="112"/>
      <c r="D346" s="112"/>
      <c r="E346" s="112"/>
      <c r="F346" s="113"/>
      <c r="G346" s="28"/>
      <c r="H346" s="28"/>
      <c r="I346" s="28"/>
      <c r="J346" s="28"/>
      <c r="K346" s="28">
        <v>1</v>
      </c>
      <c r="L346" s="28"/>
      <c r="M346" s="28"/>
      <c r="N346" s="28"/>
      <c r="O346" s="28"/>
      <c r="P346" s="28"/>
      <c r="Q346" s="12"/>
    </row>
    <row r="347" spans="2:20" ht="20.100000000000001" customHeight="1">
      <c r="B347" s="354" t="s">
        <v>182</v>
      </c>
      <c r="C347" s="355"/>
      <c r="D347" s="101" t="s">
        <v>183</v>
      </c>
      <c r="E347" s="102"/>
      <c r="F347" s="103"/>
      <c r="G347" s="28"/>
      <c r="H347" s="28"/>
      <c r="I347" s="28"/>
      <c r="J347" s="28"/>
      <c r="K347" s="28">
        <v>1</v>
      </c>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1</v>
      </c>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2558</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2571</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2571</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31</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2585</v>
      </c>
      <c r="J376" s="108"/>
      <c r="K376" s="108"/>
      <c r="L376" s="108"/>
      <c r="M376" s="109" t="s">
        <v>2585</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60.58</v>
      </c>
      <c r="J378" s="117"/>
      <c r="K378" s="117"/>
      <c r="L378" s="55" t="s">
        <v>471</v>
      </c>
      <c r="M378" s="109">
        <v>60.58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t="s">
        <v>2358</v>
      </c>
      <c r="N381" s="341"/>
      <c r="O381" s="341"/>
      <c r="P381" s="341"/>
      <c r="Q381" s="12"/>
    </row>
    <row r="382" spans="2:20" ht="20.100000000000001" customHeight="1">
      <c r="B382" s="111" t="s">
        <v>203</v>
      </c>
      <c r="C382" s="112"/>
      <c r="D382" s="113"/>
      <c r="E382" s="101" t="s">
        <v>214</v>
      </c>
      <c r="F382" s="102"/>
      <c r="G382" s="102"/>
      <c r="H382" s="103"/>
      <c r="I382" s="109" t="s">
        <v>2586</v>
      </c>
      <c r="J382" s="117"/>
      <c r="K382" s="117"/>
      <c r="L382" s="50" t="s">
        <v>480</v>
      </c>
      <c r="M382" s="109">
        <v>54576000</v>
      </c>
      <c r="N382" s="117"/>
      <c r="O382" s="117"/>
      <c r="P382" s="37" t="s">
        <v>480</v>
      </c>
    </row>
    <row r="383" spans="2:20" ht="20.100000000000001" customHeight="1">
      <c r="B383" s="90"/>
      <c r="C383" s="91"/>
      <c r="D383" s="92"/>
      <c r="E383" s="101" t="s">
        <v>215</v>
      </c>
      <c r="F383" s="102"/>
      <c r="G383" s="102"/>
      <c r="H383" s="103"/>
      <c r="I383" s="109">
        <v>1137000</v>
      </c>
      <c r="J383" s="117"/>
      <c r="K383" s="117"/>
      <c r="L383" s="50" t="s">
        <v>480</v>
      </c>
      <c r="M383" s="109" t="s">
        <v>2586</v>
      </c>
      <c r="N383" s="117"/>
      <c r="O383" s="117"/>
      <c r="P383" s="37" t="s">
        <v>480</v>
      </c>
    </row>
    <row r="384" spans="2:20" ht="20.100000000000001" customHeight="1">
      <c r="B384" s="339" t="s">
        <v>204</v>
      </c>
      <c r="C384" s="97"/>
      <c r="D384" s="97"/>
      <c r="E384" s="97"/>
      <c r="F384" s="97"/>
      <c r="G384" s="97"/>
      <c r="H384" s="267"/>
      <c r="I384" s="109">
        <f>SUM(I385:K391)</f>
        <v>630050</v>
      </c>
      <c r="J384" s="117"/>
      <c r="K384" s="117"/>
      <c r="L384" s="50" t="s">
        <v>480</v>
      </c>
      <c r="M384" s="109">
        <v>251050</v>
      </c>
      <c r="N384" s="117"/>
      <c r="O384" s="117"/>
      <c r="P384" s="37" t="s">
        <v>480</v>
      </c>
    </row>
    <row r="385" spans="2:20" ht="20.100000000000001" customHeight="1">
      <c r="B385" s="258"/>
      <c r="C385" s="101" t="s">
        <v>205</v>
      </c>
      <c r="D385" s="102"/>
      <c r="E385" s="102"/>
      <c r="F385" s="102"/>
      <c r="G385" s="102"/>
      <c r="H385" s="103"/>
      <c r="I385" s="109">
        <v>379000</v>
      </c>
      <c r="J385" s="117"/>
      <c r="K385" s="117"/>
      <c r="L385" s="50" t="s">
        <v>480</v>
      </c>
      <c r="M385" s="109" t="s">
        <v>2586</v>
      </c>
      <c r="N385" s="117"/>
      <c r="O385" s="117"/>
      <c r="P385" s="37" t="s">
        <v>480</v>
      </c>
    </row>
    <row r="386" spans="2:20" ht="20.100000000000001" customHeight="1">
      <c r="B386" s="186"/>
      <c r="C386" s="338" t="s">
        <v>207</v>
      </c>
      <c r="D386" s="137" t="s">
        <v>206</v>
      </c>
      <c r="E386" s="340"/>
      <c r="F386" s="340"/>
      <c r="G386" s="340"/>
      <c r="H386" s="138"/>
      <c r="I386" s="109" t="s">
        <v>2586</v>
      </c>
      <c r="J386" s="117"/>
      <c r="K386" s="117"/>
      <c r="L386" s="50" t="s">
        <v>480</v>
      </c>
      <c r="M386" s="109" t="s">
        <v>2586</v>
      </c>
      <c r="N386" s="117"/>
      <c r="O386" s="117"/>
      <c r="P386" s="37" t="s">
        <v>480</v>
      </c>
    </row>
    <row r="387" spans="2:20" ht="20.100000000000001" customHeight="1">
      <c r="B387" s="186"/>
      <c r="C387" s="338"/>
      <c r="D387" s="338" t="s">
        <v>208</v>
      </c>
      <c r="E387" s="101" t="s">
        <v>216</v>
      </c>
      <c r="F387" s="102"/>
      <c r="G387" s="102"/>
      <c r="H387" s="103"/>
      <c r="I387" s="109">
        <v>61050</v>
      </c>
      <c r="J387" s="117"/>
      <c r="K387" s="117"/>
      <c r="L387" s="50" t="s">
        <v>480</v>
      </c>
      <c r="M387" s="109">
        <v>61050</v>
      </c>
      <c r="N387" s="117"/>
      <c r="O387" s="117"/>
      <c r="P387" s="37" t="s">
        <v>480</v>
      </c>
    </row>
    <row r="388" spans="2:20" ht="20.100000000000001" customHeight="1">
      <c r="B388" s="186"/>
      <c r="C388" s="338"/>
      <c r="D388" s="338"/>
      <c r="E388" s="101" t="s">
        <v>217</v>
      </c>
      <c r="F388" s="102"/>
      <c r="G388" s="102"/>
      <c r="H388" s="103"/>
      <c r="I388" s="109">
        <v>80000</v>
      </c>
      <c r="J388" s="117"/>
      <c r="K388" s="117"/>
      <c r="L388" s="50" t="s">
        <v>480</v>
      </c>
      <c r="M388" s="109">
        <v>80000</v>
      </c>
      <c r="N388" s="117"/>
      <c r="O388" s="117"/>
      <c r="P388" s="37" t="s">
        <v>480</v>
      </c>
    </row>
    <row r="389" spans="2:20" ht="20.100000000000001" customHeight="1">
      <c r="B389" s="186"/>
      <c r="C389" s="338"/>
      <c r="D389" s="338"/>
      <c r="E389" s="101" t="s">
        <v>218</v>
      </c>
      <c r="F389" s="102"/>
      <c r="G389" s="102"/>
      <c r="H389" s="103"/>
      <c r="I389" s="109" t="s">
        <v>2586</v>
      </c>
      <c r="J389" s="117"/>
      <c r="K389" s="117"/>
      <c r="L389" s="50" t="s">
        <v>480</v>
      </c>
      <c r="M389" s="109" t="s">
        <v>2586</v>
      </c>
      <c r="N389" s="117"/>
      <c r="O389" s="117"/>
      <c r="P389" s="37" t="s">
        <v>480</v>
      </c>
    </row>
    <row r="390" spans="2:20" ht="20.100000000000001" customHeight="1">
      <c r="B390" s="186"/>
      <c r="C390" s="338"/>
      <c r="D390" s="338"/>
      <c r="E390" s="101" t="s">
        <v>219</v>
      </c>
      <c r="F390" s="102"/>
      <c r="G390" s="102"/>
      <c r="H390" s="103"/>
      <c r="I390" s="109" t="s">
        <v>2587</v>
      </c>
      <c r="J390" s="117"/>
      <c r="K390" s="117"/>
      <c r="L390" s="50" t="s">
        <v>480</v>
      </c>
      <c r="M390" s="109" t="s">
        <v>2587</v>
      </c>
      <c r="N390" s="117"/>
      <c r="O390" s="117"/>
      <c r="P390" s="37" t="s">
        <v>480</v>
      </c>
    </row>
    <row r="391" spans="2:20" ht="20.100000000000001" customHeight="1">
      <c r="B391" s="186"/>
      <c r="C391" s="338"/>
      <c r="D391" s="338"/>
      <c r="E391" s="101" t="s">
        <v>71</v>
      </c>
      <c r="F391" s="102"/>
      <c r="G391" s="102"/>
      <c r="H391" s="103"/>
      <c r="I391" s="109">
        <v>110000</v>
      </c>
      <c r="J391" s="117"/>
      <c r="K391" s="117"/>
      <c r="L391" s="50" t="s">
        <v>480</v>
      </c>
      <c r="M391" s="109">
        <v>110000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2589</v>
      </c>
      <c r="H400" s="268"/>
      <c r="I400" s="268"/>
      <c r="J400" s="268"/>
      <c r="K400" s="268"/>
      <c r="L400" s="268"/>
      <c r="M400" s="268"/>
      <c r="N400" s="268"/>
      <c r="O400" s="268"/>
      <c r="P400" s="269"/>
    </row>
    <row r="401" spans="2:20" ht="120" customHeight="1">
      <c r="B401" s="303" t="s">
        <v>217</v>
      </c>
      <c r="C401" s="102"/>
      <c r="D401" s="102"/>
      <c r="E401" s="102"/>
      <c r="F401" s="103"/>
      <c r="G401" s="121" t="s">
        <v>2590</v>
      </c>
      <c r="H401" s="268"/>
      <c r="I401" s="268"/>
      <c r="J401" s="268"/>
      <c r="K401" s="268"/>
      <c r="L401" s="268"/>
      <c r="M401" s="268"/>
      <c r="N401" s="268"/>
      <c r="O401" s="268"/>
      <c r="P401" s="269"/>
    </row>
    <row r="402" spans="2:20" ht="120" customHeight="1">
      <c r="B402" s="303" t="s">
        <v>216</v>
      </c>
      <c r="C402" s="102"/>
      <c r="D402" s="102"/>
      <c r="E402" s="102"/>
      <c r="F402" s="103"/>
      <c r="G402" s="121" t="s">
        <v>2591</v>
      </c>
      <c r="H402" s="268"/>
      <c r="I402" s="268"/>
      <c r="J402" s="268"/>
      <c r="K402" s="268"/>
      <c r="L402" s="268"/>
      <c r="M402" s="268"/>
      <c r="N402" s="268"/>
      <c r="O402" s="268"/>
      <c r="P402" s="269"/>
    </row>
    <row r="403" spans="2:20" ht="120" customHeight="1">
      <c r="B403" s="303" t="s">
        <v>219</v>
      </c>
      <c r="C403" s="102"/>
      <c r="D403" s="102"/>
      <c r="E403" s="102"/>
      <c r="F403" s="103"/>
      <c r="G403" s="121" t="s">
        <v>2592</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2593</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2594</v>
      </c>
      <c r="K417" s="309"/>
      <c r="L417" s="309"/>
      <c r="M417" s="309"/>
      <c r="N417" s="309"/>
      <c r="O417" s="310"/>
      <c r="P417" s="311"/>
    </row>
    <row r="418" spans="1:20" ht="20.100000000000001" customHeight="1">
      <c r="B418" s="303" t="s">
        <v>394</v>
      </c>
      <c r="C418" s="102"/>
      <c r="D418" s="102"/>
      <c r="E418" s="102"/>
      <c r="F418" s="102"/>
      <c r="G418" s="102"/>
      <c r="H418" s="102"/>
      <c r="I418" s="103"/>
      <c r="J418" s="218" t="s">
        <v>2595</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2596</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2597</v>
      </c>
      <c r="K422" s="117"/>
      <c r="L422" s="117"/>
      <c r="M422" s="117"/>
      <c r="N422" s="117"/>
      <c r="O422" s="117"/>
      <c r="P422" s="37" t="s">
        <v>483</v>
      </c>
    </row>
    <row r="423" spans="1:20" ht="180" customHeight="1">
      <c r="B423" s="190" t="s">
        <v>233</v>
      </c>
      <c r="C423" s="191"/>
      <c r="D423" s="101" t="s">
        <v>236</v>
      </c>
      <c r="E423" s="102"/>
      <c r="F423" s="102"/>
      <c r="G423" s="102"/>
      <c r="H423" s="102"/>
      <c r="I423" s="103"/>
      <c r="J423" s="131" t="s">
        <v>2598</v>
      </c>
      <c r="K423" s="105"/>
      <c r="L423" s="105"/>
      <c r="M423" s="105"/>
      <c r="N423" s="105"/>
      <c r="O423" s="106"/>
      <c r="P423" s="107"/>
    </row>
    <row r="424" spans="1:20" ht="180" customHeight="1">
      <c r="B424" s="190"/>
      <c r="C424" s="191"/>
      <c r="D424" s="101" t="s">
        <v>237</v>
      </c>
      <c r="E424" s="102"/>
      <c r="F424" s="102"/>
      <c r="G424" s="102"/>
      <c r="H424" s="102"/>
      <c r="I424" s="103"/>
      <c r="J424" s="131" t="s">
        <v>2599</v>
      </c>
      <c r="K424" s="105"/>
      <c r="L424" s="105"/>
      <c r="M424" s="105"/>
      <c r="N424" s="105"/>
      <c r="O424" s="106"/>
      <c r="P424" s="107"/>
    </row>
    <row r="425" spans="1:20" ht="39.950000000000003" customHeight="1">
      <c r="B425" s="190" t="s">
        <v>234</v>
      </c>
      <c r="C425" s="191"/>
      <c r="D425" s="109" t="s">
        <v>2600</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2601</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30</v>
      </c>
      <c r="I431" s="94"/>
      <c r="J431" s="94"/>
      <c r="K431" s="94"/>
      <c r="L431" s="94"/>
      <c r="M431" s="94"/>
      <c r="N431" s="94"/>
      <c r="O431" s="94"/>
      <c r="P431" s="49" t="s">
        <v>476</v>
      </c>
    </row>
    <row r="432" spans="1:20" ht="20.100000000000001" customHeight="1">
      <c r="B432" s="301"/>
      <c r="C432" s="302"/>
      <c r="D432" s="130" t="s">
        <v>245</v>
      </c>
      <c r="E432" s="130"/>
      <c r="F432" s="130"/>
      <c r="G432" s="130"/>
      <c r="H432" s="109">
        <v>51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24</v>
      </c>
      <c r="I435" s="117"/>
      <c r="J435" s="117"/>
      <c r="K435" s="117"/>
      <c r="L435" s="117"/>
      <c r="M435" s="117"/>
      <c r="N435" s="117"/>
      <c r="O435" s="117"/>
      <c r="P435" s="37" t="s">
        <v>478</v>
      </c>
    </row>
    <row r="436" spans="2:16" ht="20.100000000000001" customHeight="1">
      <c r="B436" s="186"/>
      <c r="C436" s="130"/>
      <c r="D436" s="130" t="s">
        <v>249</v>
      </c>
      <c r="E436" s="130"/>
      <c r="F436" s="130"/>
      <c r="G436" s="130"/>
      <c r="H436" s="109">
        <v>56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48</v>
      </c>
      <c r="I437" s="117"/>
      <c r="J437" s="117"/>
      <c r="K437" s="117"/>
      <c r="L437" s="117"/>
      <c r="M437" s="117"/>
      <c r="N437" s="117"/>
      <c r="O437" s="117"/>
      <c r="P437" s="37" t="s">
        <v>478</v>
      </c>
    </row>
    <row r="438" spans="2:16" ht="20.100000000000001" customHeight="1">
      <c r="B438" s="287"/>
      <c r="C438" s="288"/>
      <c r="D438" s="130" t="s">
        <v>251</v>
      </c>
      <c r="E438" s="130"/>
      <c r="F438" s="130"/>
      <c r="G438" s="130"/>
      <c r="H438" s="109">
        <v>13</v>
      </c>
      <c r="I438" s="117"/>
      <c r="J438" s="117"/>
      <c r="K438" s="117"/>
      <c r="L438" s="117"/>
      <c r="M438" s="117"/>
      <c r="N438" s="117"/>
      <c r="O438" s="117"/>
      <c r="P438" s="37" t="s">
        <v>478</v>
      </c>
    </row>
    <row r="439" spans="2:16" ht="20.100000000000001" customHeight="1">
      <c r="B439" s="287"/>
      <c r="C439" s="288"/>
      <c r="D439" s="130" t="s">
        <v>252</v>
      </c>
      <c r="E439" s="130"/>
      <c r="F439" s="130"/>
      <c r="G439" s="130"/>
      <c r="H439" s="109">
        <v>10</v>
      </c>
      <c r="I439" s="117"/>
      <c r="J439" s="117"/>
      <c r="K439" s="117"/>
      <c r="L439" s="117"/>
      <c r="M439" s="117"/>
      <c r="N439" s="117"/>
      <c r="O439" s="117"/>
      <c r="P439" s="37" t="s">
        <v>478</v>
      </c>
    </row>
    <row r="440" spans="2:16" ht="20.100000000000001" customHeight="1">
      <c r="B440" s="287"/>
      <c r="C440" s="288"/>
      <c r="D440" s="130" t="s">
        <v>253</v>
      </c>
      <c r="E440" s="130"/>
      <c r="F440" s="130"/>
      <c r="G440" s="130"/>
      <c r="H440" s="109">
        <v>8</v>
      </c>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10</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26</v>
      </c>
      <c r="I447" s="117"/>
      <c r="J447" s="117"/>
      <c r="K447" s="117"/>
      <c r="L447" s="117"/>
      <c r="M447" s="117"/>
      <c r="N447" s="117"/>
      <c r="O447" s="117"/>
      <c r="P447" s="37" t="s">
        <v>478</v>
      </c>
    </row>
    <row r="448" spans="2:16" ht="20.100000000000001" customHeight="1">
      <c r="B448" s="186"/>
      <c r="C448" s="130"/>
      <c r="D448" s="130" t="s">
        <v>261</v>
      </c>
      <c r="E448" s="130"/>
      <c r="F448" s="130"/>
      <c r="G448" s="130"/>
      <c r="H448" s="109">
        <v>14</v>
      </c>
      <c r="I448" s="117"/>
      <c r="J448" s="117"/>
      <c r="K448" s="117"/>
      <c r="L448" s="117"/>
      <c r="M448" s="117"/>
      <c r="N448" s="117"/>
      <c r="O448" s="117"/>
      <c r="P448" s="37" t="s">
        <v>478</v>
      </c>
    </row>
    <row r="449" spans="2:20" ht="20.100000000000001" customHeight="1">
      <c r="B449" s="186"/>
      <c r="C449" s="130"/>
      <c r="D449" s="130" t="s">
        <v>262</v>
      </c>
      <c r="E449" s="130"/>
      <c r="F449" s="130"/>
      <c r="G449" s="130"/>
      <c r="H449" s="109">
        <v>9</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18</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v>
      </c>
      <c r="I453" s="94"/>
      <c r="J453" s="94"/>
      <c r="K453" s="94"/>
      <c r="L453" s="94"/>
      <c r="M453" s="94"/>
      <c r="N453" s="94"/>
      <c r="O453" s="94"/>
      <c r="P453" s="49" t="s">
        <v>484</v>
      </c>
    </row>
    <row r="454" spans="2:20" ht="20.100000000000001" customHeight="1">
      <c r="B454" s="186" t="s">
        <v>266</v>
      </c>
      <c r="C454" s="130"/>
      <c r="D454" s="130"/>
      <c r="E454" s="130"/>
      <c r="F454" s="130"/>
      <c r="G454" s="130"/>
      <c r="H454" s="109">
        <v>81</v>
      </c>
      <c r="I454" s="117"/>
      <c r="J454" s="117"/>
      <c r="K454" s="117"/>
      <c r="L454" s="117"/>
      <c r="M454" s="117"/>
      <c r="N454" s="117"/>
      <c r="O454" s="117"/>
      <c r="P454" s="37" t="s">
        <v>476</v>
      </c>
    </row>
    <row r="455" spans="2:20" ht="20.100000000000001" customHeight="1">
      <c r="B455" s="186" t="s">
        <v>267</v>
      </c>
      <c r="C455" s="130"/>
      <c r="D455" s="130"/>
      <c r="E455" s="130"/>
      <c r="F455" s="130"/>
      <c r="G455" s="130"/>
      <c r="H455" s="109">
        <v>86.8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5</v>
      </c>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v>5</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5</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2604</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2605</v>
      </c>
      <c r="L490" s="132"/>
      <c r="M490" s="35" t="s">
        <v>468</v>
      </c>
      <c r="N490" s="132" t="s">
        <v>2641</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2606</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2607</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2608</v>
      </c>
      <c r="L497" s="132"/>
      <c r="M497" s="35" t="s">
        <v>468</v>
      </c>
      <c r="N497" s="132" t="s">
        <v>2609</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2606</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2610</v>
      </c>
      <c r="I503" s="268"/>
      <c r="J503" s="268"/>
      <c r="K503" s="268"/>
      <c r="L503" s="268"/>
      <c r="M503" s="268"/>
      <c r="N503" s="268"/>
      <c r="O503" s="268"/>
      <c r="P503" s="269"/>
    </row>
    <row r="504" spans="2:20" ht="20.100000000000001" customHeight="1">
      <c r="B504" s="273"/>
      <c r="C504" s="101" t="s">
        <v>14</v>
      </c>
      <c r="D504" s="102"/>
      <c r="E504" s="102"/>
      <c r="F504" s="102"/>
      <c r="G504" s="103"/>
      <c r="H504" s="217" t="s">
        <v>2549</v>
      </c>
      <c r="I504" s="132"/>
      <c r="J504" s="35" t="s">
        <v>468</v>
      </c>
      <c r="K504" s="132" t="s">
        <v>2611</v>
      </c>
      <c r="L504" s="132"/>
      <c r="M504" s="35" t="s">
        <v>468</v>
      </c>
      <c r="N504" s="132" t="s">
        <v>2612</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2606</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2613</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2558</v>
      </c>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2617</v>
      </c>
      <c r="K564" s="122"/>
      <c r="L564" s="122"/>
      <c r="M564" s="122"/>
      <c r="N564" s="122"/>
      <c r="O564" s="122"/>
      <c r="P564" s="123"/>
    </row>
    <row r="565" spans="1:22" ht="27.75" customHeight="1">
      <c r="B565" s="111" t="s">
        <v>297</v>
      </c>
      <c r="C565" s="112"/>
      <c r="D565" s="112"/>
      <c r="E565" s="113"/>
      <c r="F565" s="220" t="s">
        <v>2558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5" manualBreakCount="25">
    <brk id="28" max="16" man="1"/>
    <brk id="58" max="16" man="1"/>
    <brk id="93" max="16" man="1"/>
    <brk id="129" max="16" man="1"/>
    <brk id="146" max="16" man="1"/>
    <brk id="181" max="16" man="1"/>
    <brk id="204" max="16" man="1"/>
    <brk id="218" max="16" man="1"/>
    <brk id="230" max="16" man="1"/>
    <brk id="247" max="16" man="1"/>
    <brk id="265" max="16" man="1"/>
    <brk id="284" max="16" man="1"/>
    <brk id="325" max="16" man="1"/>
    <brk id="356" max="16" man="1"/>
    <brk id="385" max="16" man="1"/>
    <brk id="402" max="16" man="1"/>
    <brk id="415" max="16" man="1"/>
    <brk id="424" max="16" man="1"/>
    <brk id="458" max="16" man="1"/>
    <brk id="480" max="16" man="1"/>
    <brk id="509" max="16" man="1"/>
    <brk id="536" max="16383" man="1"/>
    <brk id="55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3" zoomScale="70" zoomScaleNormal="85" zoomScaleSheetLayoutView="70" workbookViewId="0">
      <selection activeCell="S31" sqref="S3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2620</v>
      </c>
      <c r="K4" s="497"/>
      <c r="L4" s="497"/>
      <c r="M4" s="496" t="s">
        <v>2621</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2622</v>
      </c>
      <c r="K6" s="497"/>
      <c r="L6" s="497"/>
      <c r="M6" s="496" t="s">
        <v>2623</v>
      </c>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2624</v>
      </c>
      <c r="K13" s="497"/>
      <c r="L13" s="497"/>
      <c r="M13" s="496" t="s">
        <v>2625</v>
      </c>
      <c r="N13" s="497"/>
      <c r="O13" s="497"/>
      <c r="P13" s="497"/>
      <c r="Q13" s="497"/>
      <c r="R13" s="65"/>
      <c r="S13" s="25"/>
    </row>
    <row r="14" spans="1:23" ht="50.1" customHeight="1">
      <c r="B14" s="525"/>
      <c r="C14" s="504" t="s">
        <v>317</v>
      </c>
      <c r="D14" s="504"/>
      <c r="E14" s="504"/>
      <c r="F14" s="504"/>
      <c r="G14" s="504"/>
      <c r="H14" s="494" t="s">
        <v>2358</v>
      </c>
      <c r="I14" s="495"/>
      <c r="J14" s="496" t="s">
        <v>2618</v>
      </c>
      <c r="K14" s="497"/>
      <c r="L14" s="497"/>
      <c r="M14" s="496" t="s">
        <v>2626</v>
      </c>
      <c r="N14" s="497"/>
      <c r="O14" s="497"/>
      <c r="P14" s="497"/>
      <c r="Q14" s="497"/>
      <c r="R14" s="65"/>
      <c r="S14" s="25"/>
    </row>
    <row r="15" spans="1:23" ht="50.1" customHeight="1" thickBot="1">
      <c r="B15" s="526"/>
      <c r="C15" s="534" t="s">
        <v>318</v>
      </c>
      <c r="D15" s="534"/>
      <c r="E15" s="534"/>
      <c r="F15" s="534"/>
      <c r="G15" s="534"/>
      <c r="H15" s="498" t="s">
        <v>2358</v>
      </c>
      <c r="I15" s="499"/>
      <c r="J15" s="514" t="s">
        <v>2618</v>
      </c>
      <c r="K15" s="515"/>
      <c r="L15" s="515"/>
      <c r="M15" s="514" t="s">
        <v>2626</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2358</v>
      </c>
      <c r="I17" s="495"/>
      <c r="J17" s="496" t="s">
        <v>2627</v>
      </c>
      <c r="K17" s="497"/>
      <c r="L17" s="497"/>
      <c r="M17" s="496" t="s">
        <v>2628</v>
      </c>
      <c r="N17" s="497"/>
      <c r="O17" s="497"/>
      <c r="P17" s="497"/>
      <c r="Q17" s="497"/>
      <c r="R17" s="65"/>
      <c r="S17" s="25"/>
    </row>
    <row r="18" spans="2:19" ht="50.1" customHeight="1">
      <c r="B18" s="59"/>
      <c r="C18" s="504" t="s">
        <v>341</v>
      </c>
      <c r="D18" s="504"/>
      <c r="E18" s="504"/>
      <c r="F18" s="504"/>
      <c r="G18" s="504"/>
      <c r="H18" s="494" t="s">
        <v>2358</v>
      </c>
      <c r="I18" s="495"/>
      <c r="J18" s="496" t="s">
        <v>2627</v>
      </c>
      <c r="K18" s="497"/>
      <c r="L18" s="497"/>
      <c r="M18" s="496" t="s">
        <v>2628</v>
      </c>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2618</v>
      </c>
      <c r="K26" s="521"/>
      <c r="L26" s="521"/>
      <c r="M26" s="520" t="s">
        <v>2629</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2630</v>
      </c>
      <c r="K29" s="497"/>
      <c r="L29" s="497"/>
      <c r="M29" s="496" t="s">
        <v>2631</v>
      </c>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2624</v>
      </c>
      <c r="K35" s="497"/>
      <c r="L35" s="497"/>
      <c r="M35" s="496" t="s">
        <v>2625</v>
      </c>
      <c r="N35" s="497"/>
      <c r="O35" s="497"/>
      <c r="P35" s="497"/>
      <c r="Q35" s="497"/>
      <c r="R35" s="65"/>
      <c r="S35" s="25"/>
    </row>
    <row r="36" spans="2:19" ht="50.1" customHeight="1">
      <c r="B36" s="59"/>
      <c r="C36" s="504" t="s">
        <v>331</v>
      </c>
      <c r="D36" s="504"/>
      <c r="E36" s="504"/>
      <c r="F36" s="504"/>
      <c r="G36" s="504"/>
      <c r="H36" s="494" t="s">
        <v>2358</v>
      </c>
      <c r="I36" s="495"/>
      <c r="J36" s="496" t="s">
        <v>2618</v>
      </c>
      <c r="K36" s="497"/>
      <c r="L36" s="497"/>
      <c r="M36" s="496" t="s">
        <v>2626</v>
      </c>
      <c r="N36" s="497"/>
      <c r="O36" s="497"/>
      <c r="P36" s="497"/>
      <c r="Q36" s="497"/>
      <c r="R36" s="65"/>
      <c r="S36" s="25"/>
    </row>
    <row r="37" spans="2:19" ht="50.1" customHeight="1" thickBot="1">
      <c r="B37" s="59"/>
      <c r="C37" s="516" t="s">
        <v>330</v>
      </c>
      <c r="D37" s="516"/>
      <c r="E37" s="516"/>
      <c r="F37" s="516"/>
      <c r="G37" s="516"/>
      <c r="H37" s="494" t="s">
        <v>2358</v>
      </c>
      <c r="I37" s="495"/>
      <c r="J37" s="511" t="s">
        <v>2618</v>
      </c>
      <c r="K37" s="512"/>
      <c r="L37" s="512"/>
      <c r="M37" s="511" t="s">
        <v>2626</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2618</v>
      </c>
      <c r="K48" s="497"/>
      <c r="L48" s="497"/>
      <c r="M48" s="496" t="s">
        <v>2619</v>
      </c>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4" zoomScale="60" zoomScaleNormal="85"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2557</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2557</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2557</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2557</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2557</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2557</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2557</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2557</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2558</v>
      </c>
      <c r="Q17" s="547"/>
      <c r="R17" s="547"/>
      <c r="S17" s="547"/>
      <c r="T17" s="547"/>
      <c r="U17" s="548"/>
      <c r="V17" s="589"/>
      <c r="W17" s="589"/>
      <c r="X17" s="589"/>
      <c r="Y17" s="589" t="s">
        <v>2571</v>
      </c>
      <c r="Z17" s="589"/>
      <c r="AA17" s="589"/>
      <c r="AB17" s="587" t="s">
        <v>2632</v>
      </c>
      <c r="AC17" s="588"/>
      <c r="AD17" s="588"/>
      <c r="AE17" s="587" t="s">
        <v>2633</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2557</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2557</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2557</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2557</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2558</v>
      </c>
      <c r="Q24" s="550"/>
      <c r="R24" s="550"/>
      <c r="S24" s="550"/>
      <c r="T24" s="550"/>
      <c r="U24" s="551"/>
      <c r="V24" s="545" t="s">
        <v>2571</v>
      </c>
      <c r="W24" s="545"/>
      <c r="X24" s="545"/>
      <c r="Y24" s="545"/>
      <c r="Z24" s="545"/>
      <c r="AA24" s="545"/>
      <c r="AB24" s="554"/>
      <c r="AC24" s="555"/>
      <c r="AD24" s="555"/>
      <c r="AE24" s="554" t="s">
        <v>2634</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2558</v>
      </c>
      <c r="Q25" s="550"/>
      <c r="R25" s="550"/>
      <c r="S25" s="550"/>
      <c r="T25" s="550"/>
      <c r="U25" s="551"/>
      <c r="V25" s="545" t="s">
        <v>2571</v>
      </c>
      <c r="W25" s="545"/>
      <c r="X25" s="545"/>
      <c r="Y25" s="545"/>
      <c r="Z25" s="545"/>
      <c r="AA25" s="545"/>
      <c r="AB25" s="554"/>
      <c r="AC25" s="555"/>
      <c r="AD25" s="555"/>
      <c r="AE25" s="554" t="s">
        <v>2635</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2557</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t="s">
        <v>2571</v>
      </c>
      <c r="W28" s="589"/>
      <c r="X28" s="589"/>
      <c r="Y28" s="589" t="s">
        <v>2571</v>
      </c>
      <c r="Z28" s="589"/>
      <c r="AA28" s="589"/>
      <c r="AB28" s="587" t="s">
        <v>2636</v>
      </c>
      <c r="AC28" s="588"/>
      <c r="AD28" s="588"/>
      <c r="AE28" s="587" t="s">
        <v>2637</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2558</v>
      </c>
      <c r="Q29" s="550"/>
      <c r="R29" s="550"/>
      <c r="S29" s="550"/>
      <c r="T29" s="550"/>
      <c r="U29" s="551"/>
      <c r="V29" s="545" t="s">
        <v>2571</v>
      </c>
      <c r="W29" s="545"/>
      <c r="X29" s="545"/>
      <c r="Y29" s="545"/>
      <c r="Z29" s="545"/>
      <c r="AA29" s="545"/>
      <c r="AB29" s="554"/>
      <c r="AC29" s="555"/>
      <c r="AD29" s="555"/>
      <c r="AE29" s="554" t="s">
        <v>2638</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2557</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2557</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2557</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2557</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2026-03-26T01:05:40Z</dcterms:modified>
</cp:coreProperties>
</file>