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7D18CC2D-BDC8-48D0-9B20-8FCBABA38ED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6070" yWindow="558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<sst xmlns="http://schemas.openxmlformats.org/spreadsheetml/2006/main" count="3121" uniqueCount="2627">
  <si>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</si>
  <si>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</si>
  <si>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</si>
  <si>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</si>
  <si>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</si>
  <si>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</si>
  <si>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</si>
  <si>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</si>
  <si>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</si>
  <si>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</si>
  <si>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</si>
  <si>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</si>
  <si>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</si>
  <si>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</si>
  <si>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</si>
  <si>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</si>
  <si>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</si>
  <si>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</si>
  <si>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</si>
  <si>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</si>
  <si>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</si>
  <si>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</si>
  <si>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</si>
  <si>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</si>
  <si>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</si>
  <si>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</si>
  <si>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</si>
  <si>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</si>
  <si>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</si>
  <si>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</si>
  <si>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</si>
  <si>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</si>
  <si>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</si>
  <si>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</si>
  <si>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</si>
  <si>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</si>
  <si>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</si>
  <si>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</si>
  <si>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</si>
  <si>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</si>
  <si>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</si>
  <si>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</si>
  <si>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</si>
  <si>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</si>
  <si>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</si>
  <si>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</si>
  <si>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</si>
  <si>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</si>
  <si>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</si>
  <si>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</si>
  <si>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</si>
  <si>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</si>
  <si>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</si>
  <si>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</si>
  <si>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</si>
  <si>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</si>
  <si>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</si>
  <si>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</si>
  <si>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</si>
  <si>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</si>
  <si>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</si>
  <si>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</si>
  <si>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</si>
  <si>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</si>
  <si>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</si>
  <si>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</si>
  <si>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</si>
  <si>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</si>
  <si>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</si>
  <si>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</si>
  <si>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</si>
  <si>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</si>
  <si>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</si>
  <si>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</si>
  <si>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</si>
  <si>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</si>
  <si>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</si>
  <si>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</si>
  <si>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</si>
  <si>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</si>
  <si>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</si>
  <si>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</si>
  <si>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</si>
  <si>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</si>
  <si>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</si>
  <si>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</si>
  <si>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</si>
  <si>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</si>
  <si>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</si>
  <si>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</si>
  <si>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</si>
  <si>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</si>
  <si>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</si>
  <si>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</si>
  <si>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</si>
  <si>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</si>
  <si>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</si>
  <si>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</si>
  <si>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</si>
  <si>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</si>
  <si>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</si>
  <si>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</si>
  <si>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</si>
  <si>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</si>
  <si>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</si>
  <si>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</si>
  <si>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</si>
  <si>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</si>
  <si>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</si>
  <si>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</si>
  <si>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</si>
  <si>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</si>
  <si>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</si>
  <si>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</si>
  <si>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</si>
  <si>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</si>
  <si>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</si>
  <si>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</si>
  <si>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</si>
  <si>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</si>
  <si>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</si>
  <si>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</si>
  <si>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</si>
  <si>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</si>
  <si>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</si>
  <si>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</si>
  <si>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</si>
  <si>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</si>
  <si>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</si>
  <si>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</si>
  <si>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</si>
  <si>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</si>
  <si>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</si>
  <si>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</si>
  <si>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</si>
  <si>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</si>
  <si>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</si>
  <si>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</si>
  <si>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</si>
  <si>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</si>
  <si>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</si>
  <si>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</si>
  <si>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</si>
  <si>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</si>
  <si>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</si>
  <si>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</si>
  <si>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</si>
  <si>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</si>
  <si>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</si>
  <si>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</si>
  <si>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</si>
  <si>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</si>
  <si>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</si>
  <si>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</si>
  <si>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</si>
  <si>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</si>
  <si>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</si>
  <si>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</si>
  <si>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</si>
  <si>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</si>
  <si>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</si>
  <si>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</si>
  <si>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</si>
  <si>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</si>
  <si>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</si>
  <si>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</si>
  <si>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</si>
  <si>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</si>
  <si>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</si>
  <si>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</si>
  <si>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</si>
  <si>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</si>
  <si>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</si>
  <si>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</si>
  <si>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</si>
  <si>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</si>
  <si>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</si>
  <si>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</si>
  <si>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</si>
  <si>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</si>
  <si>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</si>
  <si>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</si>
  <si>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</si>
  <si>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</si>
  <si>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</si>
  <si>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</si>
  <si>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</si>
  <si>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</si>
  <si>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</si>
  <si>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</si>
  <si>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</si>
  <si>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</si>
  <si>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</si>
  <si>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</si>
  <si>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</si>
  <si>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</si>
  <si>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</si>
  <si>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</si>
  <si>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</si>
  <si>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</si>
  <si>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</si>
  <si>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</si>
  <si>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</si>
  <si>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</si>
  <si>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</si>
  <si>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</si>
  <si>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</si>
  <si>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</si>
  <si>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</si>
  <si>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</si>
  <si>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</si>
  <si>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</si>
  <si>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</si>
  <si>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</si>
  <si>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</si>
  <si>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</si>
  <si>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</si>
  <si>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</si>
  <si>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</si>
  <si>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</si>
  <si>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</si>
  <si>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</si>
  <si>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</si>
  <si>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</si>
  <si>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</si>
  <si>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</si>
  <si>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</si>
  <si>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</si>
  <si>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</si>
  <si>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</si>
  <si>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</si>
  <si>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</si>
  <si>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</si>
  <si>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</si>
  <si>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</si>
  <si>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</si>
  <si>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</si>
  <si>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</si>
  <si>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</si>
  <si>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</si>
  <si>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</si>
  <si>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</si>
  <si>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</si>
  <si>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</si>
  <si>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</si>
  <si>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</si>
  <si>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</si>
  <si>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</si>
  <si>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</si>
  <si>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</si>
  <si>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</si>
  <si>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</si>
  <si>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</si>
  <si>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</si>
  <si>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</si>
  <si>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</si>
  <si>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</si>
  <si>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</si>
  <si>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</si>
  <si>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</si>
  <si>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</si>
  <si>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</si>
  <si>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</si>
  <si>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</si>
  <si>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</si>
  <si>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</si>
  <si>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</si>
  <si>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</si>
  <si>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</si>
  <si>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</si>
  <si>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</si>
  <si>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</si>
  <si>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</si>
  <si>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</si>
  <si>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</si>
  <si>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</si>
  <si>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</si>
  <si>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</si>
  <si>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</si>
  <si>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</si>
  <si>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</si>
  <si>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</si>
  <si>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</si>
  <si>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</si>
  <si>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</si>
  <si>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</si>
  <si>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</si>
  <si>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</si>
  <si>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</si>
  <si>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</si>
  <si>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</si>
  <si>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</si>
  <si>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</si>
  <si>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</si>
  <si>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</si>
  <si>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</si>
  <si>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</si>
  <si>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</si>
  <si>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</si>
  <si>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</si>
  <si>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</si>
  <si>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</si>
  <si>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</si>
  <si>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</si>
  <si>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</si>
  <si>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</si>
  <si>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</si>
  <si>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</si>
  <si>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</si>
  <si>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</si>
  <si>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</si>
  <si>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</si>
  <si>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</si>
  <si>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</si>
  <si>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</si>
  <si>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</si>
  <si>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</si>
  <si>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</si>
  <si>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</si>
  <si>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</si>
  <si>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</si>
  <si>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</si>
  <si>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</si>
  <si>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</si>
  <si>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</si>
  <si>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</si>
  <si>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</si>
  <si>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</si>
  <si>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</si>
  <si>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</si>
  <si>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</si>
  <si>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</si>
  <si>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</si>
  <si>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</si>
  <si>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</si>
  <si>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</si>
  <si>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</si>
  <si>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</si>
  <si>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</si>
  <si>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</si>
  <si>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</si>
  <si>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</si>
  <si>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</si>
  <si>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</si>
  <si>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</si>
  <si>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</si>
  <si>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</si>
  <si>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</si>
  <si>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</si>
  <si>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</si>
  <si>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</si>
  <si>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</si>
  <si>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</si>
  <si>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</si>
  <si>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</si>
  <si>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</si>
  <si>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</si>
  <si>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</si>
  <si>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</si>
  <si>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</si>
  <si>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</si>
  <si>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</si>
  <si>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</si>
  <si>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</si>
  <si>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</si>
  <si>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</si>
  <si>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</si>
  <si>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</si>
  <si>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</si>
  <si>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</si>
  <si>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</si>
  <si>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</si>
  <si>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</si>
  <si>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</si>
  <si>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</si>
  <si>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</si>
  <si>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</si>
  <si>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</si>
  <si>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</si>
  <si>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</si>
  <si>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</si>
  <si>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</si>
  <si>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</si>
  <si>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</si>
  <si>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</si>
  <si>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</si>
  <si>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</si>
  <si>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</si>
  <si>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</si>
  <si>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</si>
  <si>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</si>
  <si>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</si>
  <si>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</si>
  <si>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</si>
  <si>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</si>
  <si>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</si>
  <si>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</si>
  <si>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</si>
  <si>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</si>
  <si>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</si>
  <si>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</si>
  <si>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</si>
  <si>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</si>
  <si>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</si>
  <si>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</si>
  <si>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</si>
  <si>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</si>
  <si>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</si>
  <si>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</si>
  <si>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</si>
  <si>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</si>
  <si>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</si>
  <si>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</si>
  <si>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</si>
  <si>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</si>
  <si>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</si>
  <si>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</si>
  <si>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</si>
  <si>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</si>
  <si>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</si>
  <si>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</si>
  <si>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</si>
  <si>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</si>
  <si>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</si>
  <si>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</si>
  <si>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</si>
  <si>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</si>
  <si>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</si>
  <si>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</si>
  <si>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</si>
  <si>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</si>
  <si>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</si>
  <si>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</si>
  <si>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</si>
  <si>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</si>
  <si>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</si>
  <si>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</si>
  <si>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</si>
  <si>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</si>
  <si>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</si>
  <si>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</si>
  <si>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</si>
  <si>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</si>
  <si>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</si>
  <si>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</si>
  <si>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</si>
  <si>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</si>
  <si>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</si>
  <si>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</si>
  <si>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</si>
  <si>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</si>
  <si>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</si>
  <si>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</si>
  <si>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</si>
  <si>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</si>
  <si>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</si>
  <si>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</si>
  <si>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</si>
  <si>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</si>
  <si>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</si>
  <si>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</si>
  <si>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</si>
  <si>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</si>
  <si>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</si>
  <si>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</si>
  <si>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</si>
  <si>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</si>
  <si>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</si>
  <si>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</si>
  <si>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</si>
  <si>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</si>
  <si>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</si>
  <si>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</si>
  <si>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</si>
  <si>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</si>
  <si>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</si>
  <si>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</si>
  <si>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</si>
  <si>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</si>
  <si>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</si>
  <si>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</si>
  <si>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</si>
  <si>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</si>
  <si>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</si>
  <si>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</si>
  <si>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</si>
  <si>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</si>
  <si>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</si>
  <si>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</si>
  <si>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</si>
  <si>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</si>
  <si>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</si>
  <si>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</si>
  <si>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</si>
  <si>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</si>
  <si>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</si>
  <si>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</si>
  <si>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</si>
  <si>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</si>
  <si>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</si>
  <si>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</si>
  <si>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</si>
  <si>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</si>
  <si>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</si>
  <si>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</si>
  <si>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</si>
  <si>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</si>
  <si>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</si>
  <si>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</si>
  <si>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</si>
  <si>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</si>
  <si>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</si>
  <si>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</si>
  <si>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</si>
  <si>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</si>
  <si>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</si>
  <si>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</si>
  <si>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</si>
  <si>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</si>
  <si>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</si>
  <si>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</si>
  <si>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</si>
  <si>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</si>
  <si>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</si>
  <si>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</si>
  <si>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</si>
  <si>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</si>
  <si>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</si>
  <si>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</si>
  <si>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</si>
  <si>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</si>
  <si>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</si>
  <si>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</si>
  <si>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</si>
  <si>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</si>
  <si>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</si>
  <si>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</si>
  <si>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</si>
  <si>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</si>
  <si>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</si>
  <si>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</si>
  <si>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</si>
  <si>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</si>
  <si>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</si>
  <si>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</si>
  <si>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</si>
  <si>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</si>
  <si>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</si>
  <si>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</si>
  <si>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</si>
  <si>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</si>
  <si>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</si>
  <si>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</si>
  <si>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</si>
  <si>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</si>
  <si>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</si>
  <si>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</si>
  <si>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</si>
  <si>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</si>
  <si>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</si>
  <si>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</si>
  <si>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</si>
  <si>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</si>
  <si>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</si>
  <si>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</si>
  <si>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</si>
  <si>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</si>
  <si>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</si>
  <si>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</si>
  <si>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</si>
  <si>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</si>
  <si>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</si>
  <si>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</si>
  <si>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</si>
  <si>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</si>
  <si>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</si>
  <si>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</si>
  <si>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</si>
  <si>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</si>
  <si>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</si>
  <si>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</si>
  <si>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</si>
  <si>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</si>
  <si>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</si>
  <si>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</si>
  <si>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</si>
  <si>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</si>
  <si>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</si>
  <si>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</si>
  <si>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</si>
  <si>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</si>
  <si>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</si>
  <si>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</si>
  <si>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</si>
  <si>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</si>
  <si>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</si>
  <si>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</si>
  <si>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</si>
  <si>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</si>
  <si>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</si>
  <si>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</si>
  <si>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</si>
  <si>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</si>
  <si>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</si>
  <si>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</si>
  <si>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</si>
  <si>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</si>
  <si>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</si>
  <si>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</si>
  <si>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</si>
  <si>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</si>
  <si>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</si>
  <si>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</si>
  <si>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</si>
  <si>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</si>
  <si>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</si>
  <si>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</si>
  <si>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</si>
  <si>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</si>
  <si>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</si>
  <si>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</si>
  <si>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</si>
  <si>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</si>
  <si>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</si>
  <si>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</si>
  <si>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</si>
  <si>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</si>
  <si>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</si>
  <si>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</si>
  <si>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</si>
  <si>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</si>
  <si>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</si>
  <si>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</si>
  <si>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</si>
  <si>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</si>
  <si>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</si>
  <si>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</si>
  <si>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</si>
  <si>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</si>
  <si>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</si>
  <si>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</si>
  <si>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</si>
  <si>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</si>
  <si>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</si>
  <si>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</si>
  <si>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</si>
  <si>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</si>
  <si>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</si>
  <si>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</si>
  <si>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</si>
  <si>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</si>
  <si>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</si>
  <si>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</si>
  <si>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</si>
  <si>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</si>
  <si>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</si>
  <si>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</si>
  <si>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</si>
  <si>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</si>
  <si>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</si>
  <si>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</si>
  <si>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</si>
  <si>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</si>
  <si>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</si>
  <si>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</si>
  <si>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</si>
  <si>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</si>
  <si>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</si>
  <si>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</si>
  <si>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</si>
  <si>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</si>
  <si>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</si>
  <si>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</si>
  <si>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</si>
  <si>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</si>
  <si>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</si>
  <si>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</si>
  <si>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</si>
  <si>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</si>
  <si>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</si>
  <si>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</si>
  <si>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</si>
  <si>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</si>
  <si>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</si>
  <si>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</si>
  <si>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</si>
  <si>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</si>
  <si>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</si>
  <si>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</si>
  <si>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</si>
  <si>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</si>
  <si>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</si>
  <si>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</si>
  <si>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</si>
  <si>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</si>
  <si>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</si>
  <si>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</si>
  <si>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</si>
  <si>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</si>
  <si>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</si>
  <si>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</si>
  <si>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</si>
  <si>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</si>
  <si>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</si>
  <si>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</si>
  <si>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</si>
  <si>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</si>
  <si>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</si>
  <si>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</si>
  <si>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</si>
  <si>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</si>
  <si>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</si>
  <si>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</si>
  <si>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</si>
  <si>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</si>
  <si>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</si>
  <si>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</si>
  <si>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</si>
  <si>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</si>
  <si>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</si>
  <si>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</si>
  <si>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</si>
  <si>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</si>
  <si>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</si>
  <si>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</si>
  <si>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</si>
  <si>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</si>
  <si>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</si>
  <si>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</si>
  <si>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</si>
  <si>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</si>
  <si>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</si>
  <si>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</si>
  <si>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</si>
  <si>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</si>
  <si>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</si>
  <si>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</si>
  <si>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</si>
  <si>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</si>
  <si>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</si>
  <si>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</si>
  <si>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</si>
  <si>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</si>
  <si>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</si>
  <si>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</si>
  <si>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</si>
  <si>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</si>
  <si>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</si>
  <si>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</si>
  <si>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</si>
  <si>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</si>
  <si>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</si>
  <si>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</si>
  <si>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</si>
  <si>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</si>
  <si>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</si>
  <si>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</si>
  <si>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</si>
  <si>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</si>
  <si>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</si>
  <si>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</si>
  <si>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</si>
  <si>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</si>
  <si>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</si>
  <si>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</si>
  <si>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</si>
  <si>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</si>
  <si>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</si>
  <si>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</si>
  <si>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</si>
  <si>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</si>
  <si>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</si>
  <si>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</si>
  <si>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</si>
  <si>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</si>
  <si>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</si>
  <si>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</si>
  <si>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</si>
  <si>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</si>
  <si>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</si>
  <si>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</si>
  <si>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</si>
  <si>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</si>
  <si>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</si>
  <si>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</si>
  <si>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</si>
  <si>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</si>
  <si>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</si>
  <si>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</si>
  <si>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</si>
  <si>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</si>
  <si>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</si>
  <si>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</si>
  <si>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</si>
  <si>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</si>
  <si>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</si>
  <si>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</si>
  <si>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</si>
  <si>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</si>
  <si>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</si>
  <si>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</si>
  <si>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</si>
  <si>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</si>
  <si>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</si>
  <si>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</si>
  <si>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</si>
  <si>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</si>
  <si>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</si>
  <si>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</si>
  <si>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</si>
  <si>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</si>
  <si>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</si>
  <si>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</si>
  <si>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</si>
  <si>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</si>
  <si>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</si>
  <si>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</si>
  <si>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</si>
  <si>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</si>
  <si>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</si>
  <si>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</si>
  <si>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</si>
  <si>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</si>
  <si>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</si>
  <si>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</si>
  <si>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</si>
  <si>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</si>
  <si>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</si>
  <si>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</si>
  <si>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</si>
  <si>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</si>
  <si>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</si>
  <si>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</si>
  <si>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</si>
  <si>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</si>
  <si>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</si>
  <si>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</si>
  <si>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</si>
  <si>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</si>
  <si>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</si>
  <si>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</si>
  <si>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</si>
  <si>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</si>
  <si>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</si>
  <si>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</si>
  <si>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</si>
  <si>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</si>
  <si>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</si>
  <si>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</si>
  <si>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</si>
  <si>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</si>
  <si>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</si>
  <si>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</si>
  <si>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</si>
  <si>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</si>
  <si>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</si>
  <si>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</si>
  <si>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</si>
  <si>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</si>
  <si>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</si>
  <si>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</si>
  <si>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</si>
  <si>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</si>
  <si>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</si>
  <si>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</si>
  <si>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</si>
  <si>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</si>
  <si>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</si>
  <si>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</si>
  <si>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</si>
  <si>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</si>
  <si>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</si>
  <si>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</si>
  <si>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</si>
  <si>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</si>
  <si>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</si>
  <si>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</si>
  <si>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</si>
  <si>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</si>
  <si>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</si>
  <si>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</si>
  <si>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</si>
  <si>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</si>
  <si>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</si>
  <si>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</si>
  <si>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</si>
  <si>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</si>
  <si>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</si>
  <si>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</si>
  <si>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</si>
  <si>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</si>
  <si>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</si>
  <si>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</si>
  <si>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</si>
  <si>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</si>
  <si>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</si>
  <si>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</si>
  <si>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</si>
  <si>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</si>
  <si>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</si>
  <si>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</si>
  <si>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</si>
  <si>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</si>
  <si>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</si>
  <si>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</si>
  <si>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</si>
  <si>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</si>
  <si>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</si>
  <si>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</si>
  <si>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</si>
  <si>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</si>
  <si>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</si>
  <si>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</si>
  <si>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</si>
  <si>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</si>
  <si>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</si>
  <si>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</si>
  <si>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</si>
  <si>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</si>
  <si>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</si>
  <si>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</si>
  <si>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</si>
  <si>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</si>
  <si>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</si>
  <si>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</si>
  <si>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</si>
  <si>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</si>
  <si>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</si>
  <si>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</si>
  <si>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</si>
  <si>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</si>
  <si>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</si>
  <si>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</si>
  <si>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</si>
  <si>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</si>
  <si>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</si>
  <si>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</si>
  <si>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</si>
  <si>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</si>
  <si>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</si>
  <si>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</si>
  <si>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</si>
  <si>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</si>
  <si>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</si>
  <si>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</si>
  <si>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</si>
  <si>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</si>
  <si>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</si>
  <si>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</si>
  <si>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</si>
  <si>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</si>
  <si>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</si>
  <si>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</si>
  <si>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</si>
  <si>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</si>
  <si>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</si>
  <si>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</si>
  <si>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</si>
  <si>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</si>
  <si>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</si>
  <si>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</si>
  <si>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</si>
  <si>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</si>
  <si>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</si>
  <si>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</si>
  <si>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</si>
  <si>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</si>
  <si>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</si>
  <si>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</si>
  <si>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</si>
  <si>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</si>
  <si>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</si>
  <si>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</si>
  <si>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</si>
  <si>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</si>
  <si>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</si>
  <si>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</si>
  <si>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</si>
  <si>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</si>
  <si>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</si>
  <si>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</si>
  <si>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</si>
  <si>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</si>
  <si>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</si>
  <si>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</si>
  <si>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</si>
  <si>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</si>
  <si>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</si>
  <si>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</si>
  <si>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</si>
  <si>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</si>
  <si>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</si>
  <si>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</si>
  <si>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</si>
  <si>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</si>
  <si>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</si>
  <si>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</si>
  <si>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</si>
  <si>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</si>
  <si>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</si>
  <si>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</si>
  <si>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</si>
  <si>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</si>
  <si>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</si>
  <si>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</si>
  <si>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</si>
  <si>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</si>
  <si>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</si>
  <si>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</si>
  <si>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</si>
  <si>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</si>
  <si>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</si>
  <si>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</si>
  <si>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</si>
  <si>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</si>
  <si>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</si>
  <si>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</si>
  <si>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</si>
  <si>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</si>
  <si>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</si>
  <si>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</si>
  <si>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</si>
  <si>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</si>
  <si>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</si>
  <si>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</si>
  <si>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</si>
  <si>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</si>
  <si>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</si>
  <si>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</si>
  <si>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</si>
  <si>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</si>
  <si>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</si>
  <si>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</si>
  <si>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</si>
  <si>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</si>
  <si>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</si>
  <si>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</si>
  <si>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</si>
  <si>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</si>
  <si>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</si>
  <si>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</si>
  <si>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</si>
  <si>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</si>
  <si>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</si>
  <si>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</si>
  <si>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</si>
  <si>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</si>
  <si>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</si>
  <si>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</si>
  <si>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</si>
  <si>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</si>
  <si>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</si>
  <si>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</si>
  <si>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</si>
  <si>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</si>
  <si>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</si>
  <si>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</si>
  <si>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</si>
  <si>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</si>
  <si>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</si>
  <si>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</si>
  <si>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</si>
  <si>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</si>
  <si>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</si>
  <si>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</si>
  <si>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</si>
  <si>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</si>
  <si>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</si>
  <si>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</si>
  <si>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</si>
  <si>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</si>
  <si>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</si>
  <si>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</si>
  <si>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</si>
  <si>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</si>
  <si>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</si>
  <si>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</si>
  <si>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</si>
  <si>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</si>
  <si>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</si>
  <si>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</si>
  <si>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</si>
  <si>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</si>
  <si>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</si>
  <si>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</si>
  <si>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</si>
  <si>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</si>
  <si>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</si>
  <si>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</si>
  <si>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</si>
  <si>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</si>
  <si>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</si>
  <si>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</si>
  <si>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</si>
  <si>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</si>
  <si>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</si>
  <si>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</si>
  <si>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</si>
  <si>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</si>
  <si>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</si>
  <si>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</si>
  <si>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</si>
  <si>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</si>
  <si>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</si>
  <si>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</si>
  <si>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</si>
  <si>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</si>
  <si>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</si>
  <si>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</si>
  <si>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</si>
  <si>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</si>
  <si>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</si>
  <si>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</si>
  <si>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</si>
  <si>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</si>
  <si>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</si>
  <si>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</si>
  <si>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</si>
  <si>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</si>
  <si>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</si>
  <si>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</si>
  <si>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</si>
  <si>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</si>
  <si>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</si>
  <si>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</si>
  <si>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</si>
  <si>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</si>
  <si>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</si>
  <si>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</si>
  <si>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</si>
  <si>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</si>
  <si>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</si>
  <si>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</si>
  <si>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</si>
  <si>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</si>
  <si>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</si>
  <si>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</si>
  <si>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</si>
  <si>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</si>
  <si>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</si>
  <si>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</si>
  <si>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</si>
  <si>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</si>
  <si>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</si>
  <si>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</si>
  <si>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</si>
  <si>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</si>
  <si>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</si>
  <si>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</si>
  <si>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</si>
  <si>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</si>
  <si>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</si>
  <si>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</si>
  <si>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</si>
  <si>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</si>
  <si>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</si>
  <si>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</si>
  <si>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</si>
  <si>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</si>
  <si>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</si>
  <si>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</si>
  <si>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</si>
  <si>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</si>
  <si>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</si>
  <si>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</si>
  <si>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</si>
  <si>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</si>
  <si>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</si>
  <si>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</si>
  <si>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</si>
  <si>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</si>
  <si>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</si>
  <si>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</si>
  <si>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</si>
  <si>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</si>
  <si>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</si>
  <si>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</si>
  <si>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</si>
  <si>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</si>
  <si>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</si>
  <si>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</si>
  <si>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</si>
  <si>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</si>
  <si>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</si>
  <si>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</si>
  <si>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</si>
  <si>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</si>
  <si>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</si>
  <si>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</si>
  <si>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</si>
  <si>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</si>
  <si>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</si>
  <si>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</si>
  <si>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</si>
  <si>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</si>
  <si>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</si>
  <si>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</si>
  <si>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</si>
  <si>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</si>
  <si>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</si>
  <si>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</si>
  <si>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</si>
  <si>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</si>
  <si>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</si>
  <si>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</si>
  <si>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</si>
  <si>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</si>
  <si>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</si>
  <si>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</si>
  <si>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</si>
  <si>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</si>
  <si>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</si>
  <si>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</si>
  <si>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</si>
  <si>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</si>
  <si>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</si>
  <si>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</si>
  <si>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</si>
  <si>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</si>
  <si>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</si>
  <si>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</si>
  <si>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</si>
  <si>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</si>
  <si>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</si>
  <si>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</si>
  <si>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</si>
  <si>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</si>
  <si>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</si>
  <si>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</si>
  <si>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</si>
  <si>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</si>
  <si>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</si>
  <si>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</si>
  <si>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</si>
  <si>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</si>
  <si>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</si>
  <si>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</si>
  <si>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</si>
  <si>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</si>
  <si>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</si>
  <si>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</si>
  <si>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</si>
  <si>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</si>
  <si>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</si>
  <si>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</si>
  <si>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</si>
  <si>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</si>
  <si>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</si>
  <si>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</si>
  <si>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</si>
  <si>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</si>
  <si>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</si>
  <si>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</si>
  <si>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</si>
  <si>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</si>
  <si>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</si>
  <si>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</si>
  <si>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</si>
  <si>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</si>
  <si>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</si>
  <si>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</si>
  <si>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</si>
  <si>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</si>
  <si>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</si>
  <si>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</si>
  <si>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</si>
  <si>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</si>
  <si>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</si>
  <si>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</si>
  <si>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</si>
  <si>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</si>
  <si>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</si>
  <si>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</si>
  <si>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</si>
  <si>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</si>
  <si>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</si>
  <si>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</si>
  <si>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</si>
  <si>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</si>
  <si>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</si>
  <si>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</si>
  <si>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</si>
  <si>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</si>
  <si>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</si>
  <si>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</si>
  <si>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</si>
  <si>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</si>
  <si>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</si>
  <si>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</si>
  <si>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</si>
  <si>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</si>
  <si>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</si>
  <si>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</si>
  <si>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</si>
  <si>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</si>
  <si>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</si>
  <si>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</si>
  <si>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</si>
  <si>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</si>
  <si>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</si>
  <si>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</si>
  <si>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</si>
  <si>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</si>
  <si>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</si>
  <si>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</si>
  <si>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</si>
  <si>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</si>
  <si>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</si>
  <si>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</si>
  <si>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</si>
  <si>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</si>
  <si>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</si>
  <si>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</si>
  <si>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</si>
  <si>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</si>
  <si>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</si>
  <si>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</si>
  <si>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</si>
  <si>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</si>
  <si>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</si>
  <si>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</si>
  <si>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</si>
  <si>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</si>
  <si>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</si>
  <si>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</si>
  <si>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</si>
  <si>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</si>
  <si>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</si>
  <si>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</si>
  <si>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</si>
  <si>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</si>
  <si>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</si>
  <si>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</si>
  <si>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</si>
  <si>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</si>
  <si>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</si>
  <si>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</si>
  <si>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</si>
  <si>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</si>
  <si>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</si>
  <si>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</si>
  <si>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</si>
  <si>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</si>
  <si>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</si>
  <si>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</si>
  <si>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</si>
  <si>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</si>
  <si>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</si>
  <si>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</si>
  <si>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</si>
  <si>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</si>
  <si>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</si>
  <si>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</si>
  <si>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</si>
  <si>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</si>
  <si>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</si>
  <si>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</si>
  <si>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</si>
  <si>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</si>
  <si>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</si>
  <si>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</si>
  <si>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</si>
  <si>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</si>
  <si>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</si>
  <si>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</si>
  <si>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</si>
  <si>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</si>
  <si>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</si>
  <si>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</si>
  <si>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</si>
  <si>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</si>
  <si>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</si>
  <si>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</si>
  <si>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</si>
  <si>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</si>
  <si>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</si>
  <si>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</si>
  <si>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</si>
  <si>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</si>
  <si>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</si>
  <si>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</si>
  <si>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</si>
  <si>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</si>
  <si>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</si>
  <si>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</si>
  <si>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</si>
  <si>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</si>
  <si>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</si>
  <si>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</si>
  <si>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</si>
  <si>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</si>
  <si>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</si>
  <si>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</si>
  <si>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</si>
  <si>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</si>
  <si>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</si>
  <si>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</si>
  <si>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</si>
  <si>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</si>
  <si>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</si>
  <si>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</si>
  <si>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</si>
  <si>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</si>
  <si>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</si>
  <si>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</si>
  <si>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</si>
  <si>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</si>
  <si>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</si>
  <si>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</si>
  <si>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</si>
  <si>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</si>
  <si>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</si>
  <si>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</si>
  <si>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</si>
  <si>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</si>
  <si>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</si>
  <si>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</si>
  <si>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</si>
  <si>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</si>
  <si>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</si>
  <si>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</si>
  <si>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</si>
  <si>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</si>
  <si>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</si>
  <si>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</si>
  <si>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</si>
  <si>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</si>
  <si>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</si>
  <si>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</si>
  <si>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</si>
  <si>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</si>
  <si>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</si>
  <si>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</si>
  <si>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</si>
  <si>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</si>
  <si>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</si>
  <si>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</si>
  <si>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</si>
  <si>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</si>
  <si>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</si>
  <si>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</si>
  <si>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</si>
  <si>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</si>
  <si>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</si>
  <si>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</si>
  <si>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</si>
  <si>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</si>
  <si>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</si>
  <si>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</si>
  <si>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</si>
  <si>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</si>
  <si>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</si>
  <si>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</si>
  <si>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</si>
  <si>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</si>
  <si>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</si>
  <si>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</si>
  <si>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</si>
  <si>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</si>
  <si>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</si>
  <si>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</si>
  <si>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</si>
  <si>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</si>
  <si>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</si>
  <si>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</si>
  <si>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</si>
  <si>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</si>
  <si>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</si>
  <si>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</si>
  <si>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</si>
  <si>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</si>
  <si>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</si>
  <si>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</si>
  <si>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</si>
  <si>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</si>
  <si>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</si>
  <si>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</si>
  <si>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</si>
  <si>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</si>
  <si>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</si>
  <si>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</si>
  <si>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</si>
  <si>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</si>
  <si>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</si>
  <si>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</si>
  <si>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</si>
  <si>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</si>
  <si>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</si>
  <si>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</si>
  <si>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</si>
  <si>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</si>
  <si>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</si>
  <si>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</si>
  <si>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</si>
  <si>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</si>
  <si>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</si>
  <si>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</si>
  <si>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</si>
  <si>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</si>
  <si>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</si>
  <si>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</si>
  <si>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</si>
  <si>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</si>
  <si>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</si>
  <si>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</si>
  <si>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</si>
  <si>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</si>
  <si>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</si>
  <si>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</si>
  <si>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</si>
  <si>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</si>
  <si>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</si>
  <si>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</si>
  <si>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</si>
  <si>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</si>
  <si>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</si>
  <si>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</si>
  <si>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</si>
  <si>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</si>
  <si>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</si>
  <si>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</si>
  <si>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</si>
  <si>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</si>
  <si>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</si>
  <si>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</si>
  <si>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</si>
  <si>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</si>
  <si>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</si>
  <si>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</si>
  <si>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</si>
  <si>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</si>
  <si>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</si>
  <si>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</si>
  <si>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</si>
  <si>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</si>
  <si>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</si>
  <si>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</si>
  <si>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</si>
  <si>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</si>
  <si>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</si>
  <si>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</si>
  <si>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</si>
  <si>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</si>
  <si>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</si>
  <si>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</si>
  <si>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</si>
  <si>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</si>
  <si>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</si>
  <si>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</si>
  <si>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</si>
  <si>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</si>
  <si>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</si>
  <si>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</si>
  <si>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</si>
  <si>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</si>
  <si>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</si>
  <si>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</si>
  <si>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</si>
  <si>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</si>
  <si>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</si>
  <si>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</si>
  <si>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</si>
  <si>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</si>
  <si>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</si>
  <si>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</si>
  <si>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</si>
  <si>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</si>
  <si>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</si>
  <si>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</si>
  <si>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</si>
  <si>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</si>
  <si>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</si>
  <si>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</si>
  <si>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</si>
  <si>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</si>
  <si>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</si>
  <si>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</si>
  <si>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</si>
  <si>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</si>
  <si>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</si>
  <si>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</si>
  <si>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</si>
  <si>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</si>
  <si>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</si>
  <si>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</si>
  <si>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</si>
  <si>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</si>
  <si>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</si>
  <si>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</si>
  <si>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</si>
  <si>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</si>
  <si>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</si>
  <si>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</si>
  <si>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</si>
  <si>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</si>
  <si>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</si>
  <si>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</si>
  <si>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</si>
  <si>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</si>
  <si>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</si>
  <si>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</si>
  <si>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</si>
  <si>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</si>
  <si>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</si>
  <si>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</si>
  <si>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</si>
  <si>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</si>
  <si>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</si>
  <si>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</si>
  <si>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</si>
  <si>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</si>
  <si>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</si>
  <si>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</si>
  <si>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</si>
  <si>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</si>
  <si>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</si>
  <si>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</si>
  <si>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</si>
  <si>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</si>
  <si>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</si>
  <si>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</si>
  <si>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</si>
  <si>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</si>
  <si>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</si>
  <si>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</si>
  <si>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</si>
  <si>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</si>
  <si>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</si>
  <si>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</si>
  <si>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</si>
  <si>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</si>
  <si>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</si>
  <si>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</si>
  <si>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</si>
  <si>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</si>
  <si>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</si>
  <si>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</si>
  <si>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</si>
  <si>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</si>
  <si>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</si>
  <si>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</si>
  <si>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</si>
  <si>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</si>
  <si>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</si>
  <si>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</si>
  <si>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</si>
  <si>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</si>
  <si>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</si>
  <si>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</si>
  <si>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</si>
  <si>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</si>
  <si>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</si>
  <si>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</si>
  <si>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</si>
  <si>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</si>
  <si>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</si>
  <si>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</si>
  <si>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</si>
  <si>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</si>
  <si>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</si>
  <si>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</si>
  <si>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</si>
  <si>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</si>
  <si>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</si>
  <si>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</si>
  <si>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</si>
  <si>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</si>
  <si>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</si>
  <si>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</si>
  <si>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</si>
  <si>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</si>
  <si>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</si>
  <si>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</si>
  <si>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</si>
  <si>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</si>
  <si>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</si>
  <si>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</si>
  <si>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</si>
  <si>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</si>
  <si>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</si>
  <si>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</si>
  <si>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</si>
  <si>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</si>
  <si>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</si>
  <si>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</si>
  <si>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</si>
  <si>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</si>
  <si>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</si>
  <si>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</si>
  <si>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</si>
  <si>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</si>
  <si>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</si>
  <si>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</si>
  <si>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</si>
  <si>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</si>
  <si>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</si>
  <si>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</si>
  <si>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</si>
  <si>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</si>
  <si>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</si>
  <si>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</si>
  <si>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</si>
  <si>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</si>
  <si>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</si>
  <si>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</si>
  <si>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</si>
  <si>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</si>
  <si>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</si>
  <si>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</si>
  <si>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</si>
  <si>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</si>
  <si>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</si>
  <si>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</si>
  <si>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</si>
  <si>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</si>
  <si>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</si>
  <si>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</si>
  <si>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</si>
  <si>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</si>
  <si>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</si>
  <si>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</si>
  <si>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</si>
  <si>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</si>
  <si>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</si>
  <si>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</si>
  <si>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</si>
  <si>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</si>
  <si>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</si>
  <si>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</si>
  <si>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</si>
  <si>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</si>
  <si>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</si>
  <si>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</si>
  <si>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</si>
  <si>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</si>
  <si>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</si>
  <si>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</si>
  <si>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</si>
  <si>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</si>
  <si>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</si>
  <si>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</si>
  <si>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</si>
  <si>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</si>
  <si>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</si>
  <si>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</si>
  <si>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</si>
  <si>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</si>
  <si>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</si>
  <si>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</si>
  <si>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</si>
  <si>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</si>
  <si>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</si>
  <si>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</si>
  <si>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</si>
  <si>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</si>
  <si>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</si>
  <si>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</si>
  <si>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</si>
  <si>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</si>
  <si>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</si>
  <si>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</si>
  <si>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</si>
  <si>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</si>
  <si>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</si>
  <si>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</si>
  <si>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</si>
  <si>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</si>
  <si>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</si>
  <si>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</si>
  <si>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</si>
  <si>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</si>
  <si>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</si>
  <si>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</si>
  <si>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</si>
  <si>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</si>
  <si>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</si>
  <si>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</si>
  <si>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</si>
  <si>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</si>
  <si>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</si>
  <si>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</si>
  <si>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</si>
  <si>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</si>
  <si>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</si>
  <si>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</si>
  <si>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</si>
  <si>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</si>
  <si>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</si>
  <si>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</si>
  <si>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</si>
  <si>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</si>
  <si>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</si>
  <si>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</si>
  <si>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</si>
  <si>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</si>
  <si>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</si>
  <si>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</si>
  <si>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</si>
  <si>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</si>
  <si>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</si>
  <si>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</si>
  <si>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</si>
  <si>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</si>
  <si>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</si>
  <si>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</si>
  <si>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</si>
  <si>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</si>
  <si>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</si>
  <si>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</si>
  <si>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</si>
  <si>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</si>
  <si>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</si>
  <si>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</si>
  <si>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</si>
  <si>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</si>
  <si>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</si>
  <si>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</si>
  <si>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</si>
  <si>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</si>
  <si>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</si>
  <si>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</si>
  <si>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</si>
  <si>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</si>
  <si>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</si>
  <si>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</si>
  <si>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</si>
  <si>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</si>
  <si>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</si>
  <si>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</si>
  <si>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</si>
  <si>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</si>
  <si>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</si>
  <si>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</si>
  <si>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</si>
  <si>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</si>
  <si>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</si>
  <si>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</si>
  <si>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</si>
  <si>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</si>
  <si>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</si>
  <si>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</si>
  <si>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</si>
  <si>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</si>
  <si>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</si>
  <si>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</si>
  <si>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</si>
  <si>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</si>
  <si>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</si>
  <si>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</si>
  <si>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</si>
  <si>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</si>
  <si>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</si>
  <si>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</si>
  <si>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</si>
  <si>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</si>
  <si>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</si>
  <si>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</si>
  <si>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</si>
  <si>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</si>
  <si>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</si>
  <si>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</si>
  <si>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</si>
  <si>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</si>
  <si>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</si>
  <si>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</si>
  <si>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</si>
  <si>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</si>
  <si>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</si>
  <si>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</si>
  <si>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</si>
  <si>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</si>
  <si>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</si>
  <si>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</si>
  <si>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</si>
  <si>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</si>
  <si>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</si>
  <si>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</si>
  <si>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</si>
  <si>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</si>
  <si>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</si>
  <si>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</si>
  <si>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</si>
  <si>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</si>
  <si>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</si>
  <si>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</si>
  <si>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</si>
  <si>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</si>
  <si>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</si>
  <si>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</si>
  <si>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</si>
  <si>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</si>
  <si>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</si>
  <si>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</si>
  <si>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</si>
  <si>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</si>
  <si>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</si>
  <si>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</si>
  <si>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</si>
  <si>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</si>
  <si>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</si>
  <si>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</si>
  <si>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</si>
  <si>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</si>
  <si>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</si>
  <si>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</si>
  <si>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</si>
  <si>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</si>
  <si>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</si>
  <si>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</si>
  <si>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</si>
  <si>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</si>
  <si>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</si>
  <si>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</si>
  <si>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</si>
  <si>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</si>
  <si>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</si>
  <si>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</si>
  <si>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</si>
  <si>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</si>
  <si>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</si>
  <si>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</si>
  <si>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</si>
  <si>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</si>
  <si>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</si>
  <si>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</si>
  <si>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</si>
  <si>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</si>
  <si>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</si>
  <si>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</si>
  <si>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</si>
  <si>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</si>
  <si>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</si>
  <si>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</si>
  <si>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</si>
  <si>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</si>
  <si>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</si>
  <si>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</si>
  <si>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</si>
  <si>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</si>
  <si>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</si>
  <si>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</si>
  <si>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</si>
  <si>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</si>
  <si>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</si>
  <si>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</si>
  <si>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</si>
  <si>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</si>
  <si>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</si>
  <si>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</si>
  <si>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</si>
  <si>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</si>
  <si>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</si>
  <si>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</si>
  <si>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</si>
  <si>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</si>
  <si>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</si>
  <si>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</si>
  <si>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</si>
  <si>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</si>
  <si>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</si>
  <si>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</si>
  <si>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</si>
  <si>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</si>
  <si>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</si>
  <si>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</si>
  <si>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</si>
  <si>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</si>
  <si>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</si>
  <si>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</si>
  <si>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</si>
  <si>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</si>
  <si>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</si>
  <si>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</si>
  <si>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</si>
  <si>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</si>
  <si>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</si>
  <si>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</si>
  <si>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</si>
  <si>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</si>
  <si>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</si>
  <si>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</si>
  <si>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</si>
  <si>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</si>
  <si>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</si>
  <si>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</si>
  <si>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</si>
  <si>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</si>
  <si>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</si>
  <si>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</si>
  <si>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</si>
  <si>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</si>
  <si>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</si>
  <si>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</si>
  <si>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</si>
  <si>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</si>
  <si>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</si>
  <si>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</si>
  <si>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</si>
  <si>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</si>
  <si>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</si>
  <si>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</si>
  <si>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</si>
  <si>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</si>
  <si>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</si>
  <si>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</si>
  <si>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</si>
  <si>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</si>
  <si>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</si>
  <si>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</si>
  <si>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</si>
  <si>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</si>
  <si>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</si>
  <si>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</si>
  <si>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</si>
  <si>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</si>
  <si>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</si>
  <si>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</si>
  <si>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</si>
  <si>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</si>
  <si>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</si>
  <si>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</si>
  <si>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</si>
  <si>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</si>
  <si>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</si>
  <si>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</si>
  <si>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</si>
  <si>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</si>
  <si>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</si>
  <si>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</si>
  <si>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</si>
  <si>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</si>
  <si>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</si>
  <si>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</si>
  <si>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</si>
  <si>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</si>
  <si>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</si>
  <si>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</si>
  <si>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</si>
  <si>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</si>
  <si>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</si>
  <si>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</si>
  <si>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</si>
  <si>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</si>
  <si>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</si>
  <si>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</si>
  <si>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</si>
  <si>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</si>
  <si>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</si>
  <si>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</si>
  <si>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</si>
  <si>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</si>
  <si>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</si>
  <si>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</si>
  <si>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</si>
  <si>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</si>
  <si>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</si>
  <si>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</si>
  <si>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</si>
  <si>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</si>
  <si>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</si>
  <si>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</si>
  <si>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</si>
  <si>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</si>
  <si>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</si>
  <si>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</si>
  <si>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</si>
  <si>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</si>
  <si>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</si>
  <si>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</si>
  <si>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</si>
  <si>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</si>
  <si>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</si>
  <si>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</si>
  <si>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</si>
  <si>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</si>
  <si>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</si>
  <si>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</si>
  <si>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</si>
  <si>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</si>
  <si>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</si>
  <si>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</si>
  <si>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</si>
  <si>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</si>
  <si>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</si>
  <si>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</si>
  <si>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</si>
  <si>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</si>
  <si>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</si>
  <si>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</si>
  <si>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</si>
  <si>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</si>
  <si>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</si>
  <si>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</si>
  <si>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</si>
  <si>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</si>
  <si>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</si>
  <si>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</si>
  <si>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</si>
  <si>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</si>
  <si>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</si>
  <si>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</si>
  <si>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</si>
  <si>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</si>
  <si>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</si>
  <si>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</si>
  <si>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</si>
  <si>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</si>
  <si>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</si>
  <si>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</si>
  <si>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</si>
  <si>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</si>
  <si>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</si>
  <si>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</si>
  <si>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</si>
  <si>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</si>
  <si>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</si>
  <si>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</si>
  <si>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</si>
  <si>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</si>
  <si>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</si>
  <si>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</si>
  <si>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</si>
  <si>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</si>
  <si>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</si>
  <si>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</si>
  <si>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</si>
  <si>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</si>
  <si>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</si>
  <si>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</si>
  <si>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</si>
  <si>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</si>
  <si>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</si>
  <si>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</si>
  <si>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</si>
  <si>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</si>
  <si>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</si>
  <si>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</si>
  <si>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</si>
  <si>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</si>
  <si>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</si>
  <si>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</si>
  <si>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</si>
  <si>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</si>
  <si>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</si>
  <si>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</si>
  <si>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</si>
  <si>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</si>
  <si>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</si>
  <si>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</si>
  <si>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</si>
  <si>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</si>
  <si>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</si>
  <si>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</si>
  <si>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</si>
  <si>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</si>
  <si>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</si>
  <si>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</si>
  <si>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</si>
  <si>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</si>
  <si>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</si>
  <si>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</si>
  <si>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</si>
  <si>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</si>
  <si>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</si>
  <si>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</si>
  <si>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</si>
  <si>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</si>
  <si>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</si>
  <si>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</si>
  <si>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</si>
  <si>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</si>
  <si>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</si>
  <si>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</si>
  <si>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</si>
  <si>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</si>
  <si>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</si>
  <si>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</si>
  <si>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</si>
  <si>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</si>
  <si>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</si>
  <si>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</si>
  <si>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</si>
  <si>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</si>
  <si>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</si>
  <si>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</si>
  <si>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</si>
  <si>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</si>
  <si>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</si>
  <si>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</si>
  <si>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</si>
  <si>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</si>
  <si>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</si>
  <si>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</si>
  <si>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</si>
  <si>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</si>
  <si>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</si>
  <si>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</si>
  <si>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</si>
  <si>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</si>
  <si>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</si>
  <si>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</si>
  <si>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</si>
  <si>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</si>
  <si>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</si>
  <si>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</si>
  <si>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</si>
  <si>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</si>
  <si>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</si>
  <si>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</si>
  <si>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</si>
  <si>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</si>
  <si>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</si>
  <si>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</si>
  <si>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</si>
  <si>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</si>
  <si>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</si>
  <si>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</si>
  <si>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</si>
  <si>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</si>
  <si>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</si>
  <si>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</si>
  <si>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</si>
  <si>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</si>
  <si>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</si>
  <si>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</si>
  <si>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</si>
  <si>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</si>
  <si>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</si>
  <si>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</si>
  <si>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</si>
  <si>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</si>
  <si>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</si>
  <si>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</si>
  <si>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</si>
  <si>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</si>
  <si>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</si>
  <si>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</si>
  <si>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</si>
  <si>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</si>
  <si>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</si>
  <si>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</si>
  <si>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</si>
  <si>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</si>
  <si>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</si>
  <si>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</si>
  <si>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</si>
  <si>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</si>
  <si>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</si>
  <si>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</si>
  <si>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</si>
  <si>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</si>
  <si>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</si>
  <si>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</si>
  <si>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</si>
  <si>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</si>
  <si>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</si>
  <si>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</si>
  <si>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</si>
  <si>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</si>
  <si>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</si>
  <si>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</si>
  <si>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</si>
  <si>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</si>
  <si>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</si>
  <si>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</si>
  <si>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</si>
  <si>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</si>
  <si>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</si>
  <si>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</si>
  <si>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</si>
  <si>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</si>
  <si>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</si>
  <si>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</si>
  <si>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</si>
  <si>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</si>
  <si>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</si>
  <si>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</si>
  <si>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</si>
  <si>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</si>
  <si>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</si>
  <si>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</si>
  <si>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</si>
  <si>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</si>
  <si>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</si>
  <si>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</si>
  <si>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</si>
  <si>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</si>
  <si>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</si>
  <si>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</si>
  <si>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</si>
  <si>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</si>
  <si>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</si>
  <si>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</si>
  <si>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</si>
  <si>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</si>
  <si>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</si>
  <si>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</si>
  <si>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</si>
  <si>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</si>
  <si>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</si>
  <si>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</si>
  <si>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</si>
  <si>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</si>
  <si>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</si>
  <si>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</si>
  <si>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</si>
  <si>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</si>
  <si>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</si>
  <si>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</si>
  <si>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</si>
  <si>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</si>
  <si>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</si>
  <si>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</si>
  <si>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</si>
  <si>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</si>
  <si>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</si>
  <si>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</si>
  <si>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</si>
  <si>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</si>
  <si>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</si>
  <si>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</si>
  <si>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</si>
  <si>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</si>
  <si>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</si>
  <si>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</si>
  <si>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</si>
  <si>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</si>
  <si>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</si>
  <si>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</si>
  <si>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</si>
  <si>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</si>
  <si>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</si>
  <si>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</si>
  <si>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</si>
  <si>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</si>
  <si>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</si>
  <si>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</si>
  <si>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</si>
  <si>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</si>
  <si>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</si>
  <si>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</si>
  <si>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</si>
  <si>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</si>
  <si>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</si>
  <si>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</si>
  <si>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</si>
  <si>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</si>
  <si>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</si>
  <si>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</si>
  <si>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</si>
  <si>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</si>
  <si>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</si>
  <si>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</si>
  <si>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</si>
  <si>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</si>
  <si>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</si>
  <si>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</si>
  <si>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</si>
  <si>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</si>
  <si>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</si>
  <si>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</si>
  <si>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</si>
  <si>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</si>
  <si>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</si>
  <si>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</si>
  <si>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</si>
  <si>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</si>
  <si>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</si>
  <si>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</si>
  <si>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</si>
  <si>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</si>
  <si>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</si>
  <si>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</si>
  <si>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</si>
  <si>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</si>
  <si>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</si>
  <si>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</si>
  <si>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</si>
  <si>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</si>
  <si>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</si>
  <si>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</si>
  <si>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</si>
  <si>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</si>
  <si>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</si>
  <si>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</si>
  <si>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</si>
  <si>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</si>
  <si>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</si>
  <si>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</si>
  <si>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</si>
  <si>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</si>
  <si>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</si>
  <si>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</si>
  <si>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</si>
  <si>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</si>
  <si>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</si>
  <si>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</si>
  <si>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</si>
  <si>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</si>
  <si>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</si>
  <si>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</si>
  <si>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</si>
  <si>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</si>
  <si>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</si>
  <si>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</si>
  <si>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</si>
  <si>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</si>
  <si>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</si>
  <si>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</si>
  <si>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</si>
  <si>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</si>
  <si>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</si>
  <si>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</si>
  <si>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</si>
  <si>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</si>
  <si>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</si>
  <si>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</si>
  <si>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</si>
  <si>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</si>
  <si>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</si>
  <si>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</si>
  <si>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</si>
  <si>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</si>
  <si>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</si>
  <si>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</si>
  <si>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</si>
  <si>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</si>
  <si>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</si>
  <si>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</si>
  <si>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</si>
  <si>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</si>
  <si>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</si>
  <si>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</si>
  <si>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</si>
  <si>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</si>
  <si>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</si>
  <si>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</si>
  <si>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</si>
  <si>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</si>
  <si>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</si>
  <si>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</si>
  <si>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</si>
  <si>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</si>
  <si>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</si>
  <si>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</si>
  <si>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</si>
  <si>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</si>
  <si>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</si>
  <si>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</si>
  <si>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</si>
  <si>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</si>
  <si>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</si>
  <si>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</si>
  <si>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</si>
  <si>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</si>
  <si>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</si>
  <si>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</si>
  <si>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</si>
  <si>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</si>
  <si>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</si>
  <si>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</si>
  <si>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</si>
  <si>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</si>
  <si>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</si>
  <si>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</si>
  <si>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</si>
  <si>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</si>
  <si>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</si>
  <si>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</si>
  <si>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</si>
  <si>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</si>
  <si>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</si>
  <si>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</si>
  <si>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</si>
  <si>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</si>
  <si>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</si>
  <si>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</si>
  <si>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</si>
  <si>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</si>
  <si>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</si>
  <si>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</si>
  <si>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</si>
  <si>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</si>
  <si>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</si>
  <si>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</si>
  <si>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</si>
  <si>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</si>
  <si>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</si>
  <si>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</si>
  <si>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</si>
  <si>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</si>
  <si>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</si>
  <si>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</si>
  <si>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</si>
  <si>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</si>
  <si>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</si>
  <si>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</si>
  <si>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</si>
  <si>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</si>
  <si>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</si>
  <si>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</si>
  <si>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</si>
  <si>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</si>
  <si>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</si>
  <si>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</si>
  <si>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</si>
  <si>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</si>
  <si>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</si>
  <si>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</si>
  <si>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</si>
  <si>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</si>
  <si>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</si>
  <si>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</si>
  <si>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</si>
  <si>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</si>
  <si>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</si>
  <si>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</si>
  <si>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</si>
  <si>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</si>
  <si>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</si>
  <si>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</si>
  <si>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</si>
  <si>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</si>
  <si>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</si>
  <si>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</si>
  <si>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</si>
  <si>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</si>
  <si>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</si>
  <si>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ファミリー・ホスピス日吉本町ハウス</t>
    <rPh sb="10" eb="14">
      <t>ヒヨシホンチョウ</t>
    </rPh>
    <phoneticPr fontId="1"/>
  </si>
  <si>
    <t>ファミリー・ホスピス日吉本町ハウス・管理者</t>
    <rPh sb="10" eb="14">
      <t>ヒヨシホンチョウ</t>
    </rPh>
    <rPh sb="18" eb="21">
      <t>カンリシャ</t>
    </rPh>
    <phoneticPr fontId="1"/>
  </si>
  <si>
    <t>２　法人</t>
  </si>
  <si>
    <t>５　営利法人</t>
  </si>
  <si>
    <t>ふぁみりーほすぴすかぶしきがいしゃ</t>
    <phoneticPr fontId="1"/>
  </si>
  <si>
    <t>ファミリー・ホスピス株式会社</t>
    <rPh sb="10" eb="14">
      <t>カブシキガイシャ</t>
    </rPh>
    <phoneticPr fontId="1"/>
  </si>
  <si>
    <t>7021001046932</t>
    <phoneticPr fontId="1"/>
  </si>
  <si>
    <t>東京都千代田区丸の内3丁目3番1号</t>
    <rPh sb="0" eb="3">
      <t>トウキョウト</t>
    </rPh>
    <rPh sb="3" eb="8">
      <t>チヨダクマル</t>
    </rPh>
    <rPh sb="9" eb="10">
      <t>ウチ</t>
    </rPh>
    <rPh sb="11" eb="13">
      <t>チョウメ</t>
    </rPh>
    <rPh sb="14" eb="15">
      <t>バン</t>
    </rPh>
    <rPh sb="16" eb="17">
      <t>ゴウ</t>
    </rPh>
    <phoneticPr fontId="1"/>
  </si>
  <si>
    <t>03</t>
    <phoneticPr fontId="1"/>
  </si>
  <si>
    <t>6368</t>
    <phoneticPr fontId="1"/>
  </si>
  <si>
    <t>4160</t>
    <phoneticPr fontId="1"/>
  </si>
  <si>
    <t>4161</t>
    <phoneticPr fontId="1"/>
  </si>
  <si>
    <t>fh-gyosei</t>
    <phoneticPr fontId="1"/>
  </si>
  <si>
    <t>family-hospice.co.jp</t>
    <phoneticPr fontId="1"/>
  </si>
  <si>
    <t>https://</t>
  </si>
  <si>
    <t>family-hospice.co.jp/</t>
    <phoneticPr fontId="1"/>
  </si>
  <si>
    <t>高橋　正</t>
    <rPh sb="0" eb="2">
      <t>タカハシ</t>
    </rPh>
    <rPh sb="3" eb="4">
      <t>タダシ</t>
    </rPh>
    <phoneticPr fontId="1"/>
  </si>
  <si>
    <t>代表取締役</t>
    <rPh sb="0" eb="2">
      <t>ダイヒョウ</t>
    </rPh>
    <rPh sb="2" eb="5">
      <t>トリシマリヤク</t>
    </rPh>
    <phoneticPr fontId="1"/>
  </si>
  <si>
    <t>ふぁみりー・ほすぴすひよしほんちょうはうす</t>
    <phoneticPr fontId="1"/>
  </si>
  <si>
    <t>神奈川県横浜市港北区日吉本町三丁目24番51号</t>
    <rPh sb="7" eb="10">
      <t>コウホクク</t>
    </rPh>
    <rPh sb="10" eb="14">
      <t>ヒヨシホンチョウ</t>
    </rPh>
    <rPh sb="14" eb="17">
      <t>サンチョウメ</t>
    </rPh>
    <rPh sb="19" eb="20">
      <t>バン</t>
    </rPh>
    <rPh sb="22" eb="23">
      <t>ゴウ</t>
    </rPh>
    <phoneticPr fontId="1"/>
  </si>
  <si>
    <t>横浜市営地下鉄グリーンライン日吉本町駅</t>
    <rPh sb="0" eb="7">
      <t>ヨコハマシエイチカテツ</t>
    </rPh>
    <rPh sb="14" eb="18">
      <t>ヒヨシホンチョウ</t>
    </rPh>
    <rPh sb="18" eb="19">
      <t>エキ</t>
    </rPh>
    <phoneticPr fontId="1"/>
  </si>
  <si>
    <t>日吉本町駅下車　徒歩7分
東急電鉄　日吉駅下車　徒歩14分
東急バス　大塚製靴前バス停　下車徒歩3分</t>
    <rPh sb="0" eb="7">
      <t>ヒヨシホンチョウエキゲシャ</t>
    </rPh>
    <rPh sb="8" eb="10">
      <t>トホ</t>
    </rPh>
    <rPh sb="11" eb="12">
      <t>フン</t>
    </rPh>
    <rPh sb="14" eb="18">
      <t>トウキュウデンテツ</t>
    </rPh>
    <rPh sb="19" eb="22">
      <t>ヒヨシエキ</t>
    </rPh>
    <rPh sb="22" eb="24">
      <t>ゲシャ</t>
    </rPh>
    <rPh sb="25" eb="27">
      <t>トホ</t>
    </rPh>
    <rPh sb="29" eb="30">
      <t>フン</t>
    </rPh>
    <rPh sb="32" eb="34">
      <t>トウキュウ</t>
    </rPh>
    <rPh sb="37" eb="39">
      <t>オオツカ</t>
    </rPh>
    <rPh sb="39" eb="41">
      <t>セイカ</t>
    </rPh>
    <rPh sb="41" eb="42">
      <t>マエ</t>
    </rPh>
    <rPh sb="44" eb="45">
      <t>テイ</t>
    </rPh>
    <rPh sb="46" eb="48">
      <t>ゲシャ</t>
    </rPh>
    <rPh sb="48" eb="50">
      <t>トホ</t>
    </rPh>
    <rPh sb="51" eb="52">
      <t>フン</t>
    </rPh>
    <phoneticPr fontId="1"/>
  </si>
  <si>
    <t>045</t>
    <phoneticPr fontId="1"/>
  </si>
  <si>
    <t>534</t>
    <phoneticPr fontId="1"/>
  </si>
  <si>
    <t>4237</t>
    <phoneticPr fontId="1"/>
  </si>
  <si>
    <t>4238</t>
    <phoneticPr fontId="1"/>
  </si>
  <si>
    <t>岡　紀子</t>
    <rPh sb="0" eb="1">
      <t>オカ</t>
    </rPh>
    <rPh sb="2" eb="4">
      <t>ノリコ</t>
    </rPh>
    <phoneticPr fontId="1"/>
  </si>
  <si>
    <t>ホーム長</t>
    <rPh sb="3" eb="4">
      <t>チョウ</t>
    </rPh>
    <phoneticPr fontId="1"/>
  </si>
  <si>
    <t>３　住宅型</t>
  </si>
  <si>
    <t>２　事業者が賃借する土地</t>
  </si>
  <si>
    <t>１　あり</t>
  </si>
  <si>
    <t>１　耐火建築物</t>
  </si>
  <si>
    <t>２　事業者が賃借する建物</t>
  </si>
  <si>
    <t>１　全室個室（縁故者個室含む）</t>
  </si>
  <si>
    <t>２　なし</t>
  </si>
  <si>
    <t>２　あり（ストレッチャー対応）</t>
  </si>
  <si>
    <t>１　全ての居室あり</t>
  </si>
  <si>
    <t>１　全ての便所あり</t>
  </si>
  <si>
    <t>入居者個人の個性を尊重し、お一人お一人のプランに沿ったよりよいサービスを提供できるよう、教育、環境、体制を整え、職員が一体的となりサービスに取り組み、常に職員の意識と技術の高揚を図り、地域社会に貢献できるように努めます。</t>
    <phoneticPr fontId="1"/>
  </si>
  <si>
    <t>口から食べることができる。自分でトイレに行くことができる。お風呂に入ることができる。という日々を大切にして自己決定を尊重しサポートします。本人の望まない介護や看護は行なうことがないように支援いたします。</t>
    <phoneticPr fontId="1"/>
  </si>
  <si>
    <t>１　自ら実施</t>
  </si>
  <si>
    <t>２　委託</t>
  </si>
  <si>
    <t>○</t>
  </si>
  <si>
    <t>医療法人社団芳雄会　白金台ファミリークリニック</t>
    <rPh sb="0" eb="6">
      <t>イリョウホウジンシャダン</t>
    </rPh>
    <rPh sb="6" eb="7">
      <t>ホウ</t>
    </rPh>
    <rPh sb="7" eb="8">
      <t>ユウ</t>
    </rPh>
    <rPh sb="8" eb="9">
      <t>カイ</t>
    </rPh>
    <rPh sb="10" eb="13">
      <t>シロガネダイ</t>
    </rPh>
    <phoneticPr fontId="1"/>
  </si>
  <si>
    <t>東京都港区白金台３－１８－１</t>
    <rPh sb="0" eb="8">
      <t>トウキョウトミナトクシロガネダイ</t>
    </rPh>
    <phoneticPr fontId="1"/>
  </si>
  <si>
    <t>内科、訪問診療
職員の健康相談</t>
    <rPh sb="0" eb="2">
      <t>ナイカ</t>
    </rPh>
    <rPh sb="3" eb="5">
      <t>ホウモン</t>
    </rPh>
    <rPh sb="5" eb="7">
      <t>シンリョウ</t>
    </rPh>
    <rPh sb="8" eb="10">
      <t>ショクイン</t>
    </rPh>
    <rPh sb="11" eb="15">
      <t>ケンコウソウダン</t>
    </rPh>
    <phoneticPr fontId="1"/>
  </si>
  <si>
    <t>訪問診療</t>
    <rPh sb="0" eb="2">
      <t>ホウモン</t>
    </rPh>
    <rPh sb="2" eb="4">
      <t>シンリョウ</t>
    </rPh>
    <phoneticPr fontId="1"/>
  </si>
  <si>
    <t>医療法人社団檜会　川崎やまぶきクリニック</t>
    <rPh sb="0" eb="6">
      <t>イリョウホウジンシャダン</t>
    </rPh>
    <rPh sb="6" eb="7">
      <t>ヒノキ</t>
    </rPh>
    <rPh sb="7" eb="8">
      <t>カイ</t>
    </rPh>
    <rPh sb="9" eb="11">
      <t>カワサキ</t>
    </rPh>
    <phoneticPr fontId="1"/>
  </si>
  <si>
    <t>川崎市幸区小倉５－５－２３－1階</t>
    <phoneticPr fontId="1"/>
  </si>
  <si>
    <t>内科、訪問診療</t>
    <rPh sb="0" eb="2">
      <t>ナイカ</t>
    </rPh>
    <rPh sb="3" eb="5">
      <t>ホウモン</t>
    </rPh>
    <rPh sb="5" eb="7">
      <t>シンリョウ</t>
    </rPh>
    <phoneticPr fontId="1"/>
  </si>
  <si>
    <t>新横浜デンタルクリニック</t>
    <rPh sb="0" eb="3">
      <t>シンヨコハマ</t>
    </rPh>
    <phoneticPr fontId="1"/>
  </si>
  <si>
    <t>横浜市港北区小机町2461</t>
    <phoneticPr fontId="1"/>
  </si>
  <si>
    <t>嚥下機能、口腔ケアについての相談と職員研修、歯科検診</t>
    <phoneticPr fontId="1"/>
  </si>
  <si>
    <t>概ね65歳以上で入居時に要支援、要介護の方。（その他の方は応相談）</t>
    <rPh sb="8" eb="10">
      <t>ニュウキョ</t>
    </rPh>
    <rPh sb="10" eb="11">
      <t>ジ</t>
    </rPh>
    <rPh sb="25" eb="26">
      <t>タ</t>
    </rPh>
    <rPh sb="27" eb="28">
      <t>カタ</t>
    </rPh>
    <rPh sb="29" eb="32">
      <t>オウソウダン</t>
    </rPh>
    <phoneticPr fontId="1"/>
  </si>
  <si>
    <t>契約の終了）入居契約書第28条により
事業者からの解約）入居契約書第29条により
入居者からの解約）入居契約書第30条により</t>
    <phoneticPr fontId="1"/>
  </si>
  <si>
    <t>入居契約書第5章第29条に記載</t>
    <phoneticPr fontId="1"/>
  </si>
  <si>
    <t>利用期間：3泊4日まで
1泊当たり33,000円（税込）（室代、食事料金3食含む）</t>
    <phoneticPr fontId="1"/>
  </si>
  <si>
    <t>１　利用権方式</t>
  </si>
  <si>
    <t>３　月払い方式</t>
  </si>
  <si>
    <t>１　減額なし</t>
  </si>
  <si>
    <t>神奈川県に係る消費者物価指数及び人件費等を勘案し、運営懇談会の意見を聴いて同意を得たうえで行う。</t>
    <phoneticPr fontId="1"/>
  </si>
  <si>
    <t>本人または身元引受人と施設での覚書または契約書の締結を行う。</t>
    <phoneticPr fontId="1"/>
  </si>
  <si>
    <t>管理費に含む</t>
    <rPh sb="0" eb="3">
      <t>カンリヒ</t>
    </rPh>
    <rPh sb="4" eb="5">
      <t>フク</t>
    </rPh>
    <phoneticPr fontId="1"/>
  </si>
  <si>
    <t>近隣家賃相場(1㎡当たり平均円)を勘案し共有スペースを含めて一人あたりの家賃を算出</t>
    <phoneticPr fontId="1"/>
  </si>
  <si>
    <t>共用施設の維持管理費、運営・管理に関わる住宅サービス提供者、管理部門の人件費を勘案して算出</t>
    <phoneticPr fontId="1"/>
  </si>
  <si>
    <t>食材費864円（税込）を1日単価とし、30日で25,920円（税込軽減税率対象）食数を月末に集計し、翌月請求
３日前の１７時までに欠食の申出があった場合は費用をいただきません。</t>
    <rPh sb="0" eb="2">
      <t>ショクザイ</t>
    </rPh>
    <rPh sb="2" eb="3">
      <t>ヒ</t>
    </rPh>
    <rPh sb="6" eb="7">
      <t>エン</t>
    </rPh>
    <rPh sb="8" eb="10">
      <t>ゼイコミ</t>
    </rPh>
    <rPh sb="13" eb="14">
      <t>ニチ</t>
    </rPh>
    <rPh sb="14" eb="16">
      <t>タンカ</t>
    </rPh>
    <rPh sb="21" eb="22">
      <t>ニチ</t>
    </rPh>
    <rPh sb="29" eb="30">
      <t>エン</t>
    </rPh>
    <rPh sb="31" eb="33">
      <t>ゼイコミ</t>
    </rPh>
    <rPh sb="33" eb="35">
      <t>ケイゲン</t>
    </rPh>
    <rPh sb="35" eb="37">
      <t>ゼイリツ</t>
    </rPh>
    <rPh sb="37" eb="39">
      <t>タイショウ</t>
    </rPh>
    <rPh sb="40" eb="42">
      <t>ショクスウ</t>
    </rPh>
    <rPh sb="43" eb="45">
      <t>ゲツマツ</t>
    </rPh>
    <rPh sb="46" eb="48">
      <t>シュウケイ</t>
    </rPh>
    <rPh sb="50" eb="52">
      <t>ヨクゲツ</t>
    </rPh>
    <rPh sb="52" eb="54">
      <t>セイキュウ</t>
    </rPh>
    <rPh sb="56" eb="58">
      <t>ニチマエ</t>
    </rPh>
    <rPh sb="61" eb="62">
      <t>ジ</t>
    </rPh>
    <rPh sb="65" eb="67">
      <t>ケッショク</t>
    </rPh>
    <rPh sb="68" eb="70">
      <t>モウシデ</t>
    </rPh>
    <rPh sb="74" eb="76">
      <t>バアイ</t>
    </rPh>
    <rPh sb="77" eb="79">
      <t>ヒヨウ</t>
    </rPh>
    <phoneticPr fontId="1"/>
  </si>
  <si>
    <t>管理費に含まれる</t>
    <rPh sb="0" eb="3">
      <t>カンリヒ</t>
    </rPh>
    <rPh sb="4" eb="5">
      <t>フク</t>
    </rPh>
    <phoneticPr fontId="1"/>
  </si>
  <si>
    <t>ファミリー・ホスピス日吉本町ハウス相談窓口</t>
    <rPh sb="10" eb="14">
      <t>ヒヨシホンチョウ</t>
    </rPh>
    <rPh sb="17" eb="19">
      <t>ソウダン</t>
    </rPh>
    <rPh sb="19" eb="21">
      <t>マドグチ</t>
    </rPh>
    <phoneticPr fontId="1"/>
  </si>
  <si>
    <t>土曜・日曜・祝日・12月29日から1月3日</t>
    <phoneticPr fontId="1"/>
  </si>
  <si>
    <t>ファミリー・ホスピス株式会社お客様相談窓口</t>
    <rPh sb="10" eb="14">
      <t>カブシキガイシャ</t>
    </rPh>
    <rPh sb="15" eb="17">
      <t>キャクサマ</t>
    </rPh>
    <rPh sb="17" eb="19">
      <t>ソウダン</t>
    </rPh>
    <rPh sb="19" eb="21">
      <t>マドグチ</t>
    </rPh>
    <phoneticPr fontId="1"/>
  </si>
  <si>
    <t>土日、祝日、年末年始</t>
    <phoneticPr fontId="1"/>
  </si>
  <si>
    <t>横浜市高齢施設課</t>
    <phoneticPr fontId="1"/>
  </si>
  <si>
    <t>671</t>
    <phoneticPr fontId="1"/>
  </si>
  <si>
    <t>4117</t>
    <phoneticPr fontId="1"/>
  </si>
  <si>
    <t>かながわ中央消費者センター</t>
    <phoneticPr fontId="1"/>
  </si>
  <si>
    <t>311</t>
    <phoneticPr fontId="1"/>
  </si>
  <si>
    <t>0999</t>
    <phoneticPr fontId="1"/>
  </si>
  <si>
    <t>損保ジャパン日本興亜株式会社　施設賠償保険加入</t>
    <phoneticPr fontId="1"/>
  </si>
  <si>
    <t>介護サービスの提供により賠償すべき事故が発生したときの対応）損害保険契約に基づく範囲にて損害を賠償致します。ただし、入居者に重大な過失がある場合には、賠償額を減ずることがあります。</t>
    <phoneticPr fontId="1"/>
  </si>
  <si>
    <t>２　入居希望者に交付</t>
  </si>
  <si>
    <t>１　入居希望者に公開</t>
  </si>
  <si>
    <t>３　公開していない</t>
  </si>
  <si>
    <t>感染拡大防止のため会が開催できない場合は個別に生活状況などを報告します</t>
    <phoneticPr fontId="1"/>
  </si>
  <si>
    <t>廊下幅が一部1.8ｍでないところがある。</t>
    <rPh sb="0" eb="3">
      <t>ロウカハバ</t>
    </rPh>
    <rPh sb="4" eb="6">
      <t>イチブ</t>
    </rPh>
    <phoneticPr fontId="1"/>
  </si>
  <si>
    <t>生活保護受給プラン
・タオル・日用品費を別途日額400円（業者と別途契約）30日で12,000円（税込）後払い
・管理費に含まれる食費は入院、欠食等で食事を召し上がらない場合の返金はありません。
・上記金額とタオル・日用品費の合計を上限として受給額に応じて設定、不足分は事業者の負担とする。
・敷金（退去時の清掃代・消毒代等） 200,000円</t>
    <phoneticPr fontId="1"/>
  </si>
  <si>
    <t>訪問介護ファミリー・ホスピス江田</t>
    <rPh sb="0" eb="2">
      <t>ホウモン</t>
    </rPh>
    <rPh sb="2" eb="4">
      <t>カイゴ</t>
    </rPh>
    <rPh sb="14" eb="16">
      <t>エダ</t>
    </rPh>
    <phoneticPr fontId="1"/>
  </si>
  <si>
    <t>横浜市青葉区荏田北３－３－１１</t>
    <rPh sb="0" eb="3">
      <t>ヨコハマシ</t>
    </rPh>
    <rPh sb="3" eb="6">
      <t>アオバク</t>
    </rPh>
    <rPh sb="6" eb="9">
      <t>エダキタ</t>
    </rPh>
    <phoneticPr fontId="1"/>
  </si>
  <si>
    <t>訪問看護ファミリー・ホスピス江田</t>
    <rPh sb="0" eb="2">
      <t>ホウモン</t>
    </rPh>
    <rPh sb="2" eb="4">
      <t>カンゴ</t>
    </rPh>
    <rPh sb="14" eb="16">
      <t>エダ</t>
    </rPh>
    <phoneticPr fontId="1"/>
  </si>
  <si>
    <t>ファミリー・ホスピス本郷台ハウス</t>
    <rPh sb="10" eb="13">
      <t>ホンゴウダイ</t>
    </rPh>
    <phoneticPr fontId="1"/>
  </si>
  <si>
    <t>横浜市栄区小菅ヶ谷3丁目31-16</t>
    <rPh sb="0" eb="3">
      <t>ヨコハマシ</t>
    </rPh>
    <rPh sb="3" eb="5">
      <t>サカエク</t>
    </rPh>
    <rPh sb="5" eb="9">
      <t>コスガヤ</t>
    </rPh>
    <phoneticPr fontId="1"/>
  </si>
  <si>
    <t>原則、居宅サービス利用</t>
    <rPh sb="0" eb="2">
      <t>ゲンソク</t>
    </rPh>
    <rPh sb="3" eb="5">
      <t>キョタク</t>
    </rPh>
    <rPh sb="9" eb="11">
      <t>リヨウ</t>
    </rPh>
    <phoneticPr fontId="1"/>
  </si>
  <si>
    <t>原則、居宅サービス利用</t>
    <phoneticPr fontId="1"/>
  </si>
  <si>
    <t>実費</t>
    <rPh sb="0" eb="2">
      <t>ジッピ</t>
    </rPh>
    <phoneticPr fontId="1"/>
  </si>
  <si>
    <t>週1回</t>
    <rPh sb="0" eb="1">
      <t>シュウ</t>
    </rPh>
    <rPh sb="2" eb="3">
      <t>カイ</t>
    </rPh>
    <phoneticPr fontId="1"/>
  </si>
  <si>
    <t>外部事業者を紹介</t>
    <rPh sb="0" eb="2">
      <t>ガイブ</t>
    </rPh>
    <rPh sb="2" eb="5">
      <t>ジギョウシャ</t>
    </rPh>
    <rPh sb="6" eb="8">
      <t>ショウカイ</t>
    </rPh>
    <phoneticPr fontId="1"/>
  </si>
  <si>
    <t>食材費に含まれる</t>
    <rPh sb="0" eb="2">
      <t>ショクザイ</t>
    </rPh>
    <rPh sb="2" eb="3">
      <t>ヒ</t>
    </rPh>
    <rPh sb="4" eb="5">
      <t>フク</t>
    </rPh>
    <phoneticPr fontId="1"/>
  </si>
  <si>
    <t>年1回健康診断の機会を設ける</t>
    <rPh sb="0" eb="1">
      <t>ネン</t>
    </rPh>
    <rPh sb="2" eb="3">
      <t>カイ</t>
    </rPh>
    <rPh sb="3" eb="5">
      <t>ケンコウ</t>
    </rPh>
    <rPh sb="5" eb="7">
      <t>シンダン</t>
    </rPh>
    <rPh sb="8" eb="10">
      <t>キカイ</t>
    </rPh>
    <rPh sb="11" eb="12">
      <t>モウ</t>
    </rPh>
    <phoneticPr fontId="1"/>
  </si>
  <si>
    <t>看護師</t>
    <rPh sb="0" eb="3">
      <t>カンゴシ</t>
    </rPh>
    <phoneticPr fontId="1"/>
  </si>
  <si>
    <t>あり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</si>
</sst>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10" zoomScaleNormal="100" zoomScaleSheetLayoutView="100" workbookViewId="0">
      <selection activeCell="F14" sqref="F14:P1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1</v>
      </c>
      <c r="M4" s="131"/>
      <c r="N4" s="128" t="s">
        <v>467</v>
      </c>
      <c r="O4" s="128"/>
      <c r="P4" s="132"/>
    </row>
    <row r="5" spans="1:20" ht="20.100000000000001" customHeight="1">
      <c r="B5" s="168" t="s">
        <v>1</v>
      </c>
      <c r="C5" s="169"/>
      <c r="D5" s="169"/>
      <c r="E5" s="170"/>
      <c r="F5" s="88"/>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100</v>
      </c>
      <c r="H17" s="35" t="s">
        <v>468</v>
      </c>
      <c r="I17" s="32">
        <v>5</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t="s">
        <v>2540</v>
      </c>
      <c r="K21" s="79"/>
      <c r="L21" s="79"/>
      <c r="M21" s="35" t="s">
        <v>464</v>
      </c>
      <c r="N21" s="79" t="s">
        <v>2541</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2544</v>
      </c>
      <c r="K24" s="87"/>
      <c r="L24" s="87"/>
      <c r="M24" s="87"/>
      <c r="N24" s="87"/>
      <c r="O24" s="78"/>
      <c r="P24" s="88"/>
    </row>
    <row r="25" spans="1:20" ht="20.100000000000001" customHeight="1">
      <c r="B25" s="134"/>
      <c r="C25" s="121"/>
      <c r="D25" s="121"/>
      <c r="E25" s="122"/>
      <c r="F25" s="194" t="s">
        <v>18</v>
      </c>
      <c r="G25" s="194"/>
      <c r="H25" s="95"/>
      <c r="I25" s="95"/>
      <c r="J25" s="87" t="s">
        <v>2545</v>
      </c>
      <c r="K25" s="87"/>
      <c r="L25" s="87"/>
      <c r="M25" s="87"/>
      <c r="N25" s="87"/>
      <c r="O25" s="78"/>
      <c r="P25" s="88"/>
    </row>
    <row r="26" spans="1:20" ht="20.100000000000001" customHeight="1">
      <c r="B26" s="153" t="s">
        <v>9</v>
      </c>
      <c r="C26" s="95"/>
      <c r="D26" s="95"/>
      <c r="E26" s="95"/>
      <c r="F26" s="166">
        <v>2011</v>
      </c>
      <c r="G26" s="167"/>
      <c r="H26" s="35" t="s">
        <v>465</v>
      </c>
      <c r="I26" s="167">
        <v>12</v>
      </c>
      <c r="J26" s="167"/>
      <c r="K26" s="35" t="s">
        <v>466</v>
      </c>
      <c r="L26" s="167">
        <v>5</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2528</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223</v>
      </c>
      <c r="H33" s="35" t="s">
        <v>468</v>
      </c>
      <c r="I33" s="32">
        <v>62</v>
      </c>
      <c r="J33" s="107"/>
      <c r="K33" s="107"/>
      <c r="L33" s="107"/>
      <c r="M33" s="107"/>
      <c r="N33" s="107"/>
      <c r="O33" s="107"/>
      <c r="P33" s="172"/>
      <c r="S33" s="15" t="str">
        <f>IF(OR(G33="",I33=""),"未記入","")</f>
        <v/>
      </c>
    </row>
    <row r="34" spans="2:20" ht="58.5" customHeight="1">
      <c r="B34" s="134"/>
      <c r="C34" s="121"/>
      <c r="D34" s="121"/>
      <c r="E34" s="122"/>
      <c r="F34" s="96" t="s">
        <v>2547</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2548</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2550</v>
      </c>
      <c r="K43" s="35" t="s">
        <v>468</v>
      </c>
      <c r="L43" s="11" t="s">
        <v>2551</v>
      </c>
      <c r="M43" s="35" t="s">
        <v>468</v>
      </c>
      <c r="N43" s="11" t="s">
        <v>2552</v>
      </c>
      <c r="O43" s="136"/>
      <c r="P43" s="137"/>
      <c r="S43" s="15" t="str">
        <f>IF(OR(J43="",L43="",N43=""),"未記入","")</f>
        <v/>
      </c>
    </row>
    <row r="44" spans="2:20" ht="20.100000000000001" customHeight="1">
      <c r="B44" s="153"/>
      <c r="C44" s="95"/>
      <c r="D44" s="95"/>
      <c r="E44" s="95"/>
      <c r="F44" s="95" t="s">
        <v>15</v>
      </c>
      <c r="G44" s="95"/>
      <c r="H44" s="95"/>
      <c r="I44" s="95"/>
      <c r="J44" s="64" t="s">
        <v>2550</v>
      </c>
      <c r="K44" s="35" t="s">
        <v>468</v>
      </c>
      <c r="L44" s="63" t="s">
        <v>2551</v>
      </c>
      <c r="M44" s="35" t="s">
        <v>468</v>
      </c>
      <c r="N44" s="63" t="s">
        <v>2553</v>
      </c>
      <c r="O44" s="136"/>
      <c r="P44" s="137"/>
    </row>
    <row r="45" spans="2:20" ht="20.100000000000001" customHeight="1">
      <c r="B45" s="153"/>
      <c r="C45" s="95"/>
      <c r="D45" s="95"/>
      <c r="E45" s="95"/>
      <c r="F45" s="103" t="s">
        <v>410</v>
      </c>
      <c r="G45" s="141"/>
      <c r="H45" s="141"/>
      <c r="I45" s="104"/>
      <c r="J45" s="78" t="s">
        <v>2540</v>
      </c>
      <c r="K45" s="79"/>
      <c r="L45" s="79"/>
      <c r="M45" s="35" t="s">
        <v>464</v>
      </c>
      <c r="N45" s="79" t="s">
        <v>2541</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2543</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2554</v>
      </c>
      <c r="K48" s="87"/>
      <c r="L48" s="87"/>
      <c r="M48" s="87"/>
      <c r="N48" s="87"/>
      <c r="O48" s="78"/>
      <c r="P48" s="88"/>
    </row>
    <row r="49" spans="1:20" ht="20.100000000000001" customHeight="1">
      <c r="B49" s="153"/>
      <c r="C49" s="95"/>
      <c r="D49" s="95"/>
      <c r="E49" s="95"/>
      <c r="F49" s="95" t="s">
        <v>18</v>
      </c>
      <c r="G49" s="95"/>
      <c r="H49" s="95"/>
      <c r="I49" s="95"/>
      <c r="J49" s="87" t="s">
        <v>2555</v>
      </c>
      <c r="K49" s="87"/>
      <c r="L49" s="87"/>
      <c r="M49" s="87"/>
      <c r="N49" s="87"/>
      <c r="O49" s="78"/>
      <c r="P49" s="88"/>
    </row>
    <row r="50" spans="1:20" ht="20.100000000000001" customHeight="1">
      <c r="B50" s="195" t="s">
        <v>28</v>
      </c>
      <c r="C50" s="196"/>
      <c r="D50" s="196"/>
      <c r="E50" s="196"/>
      <c r="F50" s="196"/>
      <c r="G50" s="196"/>
      <c r="H50" s="196"/>
      <c r="I50" s="196"/>
      <c r="J50" s="166">
        <v>2025</v>
      </c>
      <c r="K50" s="167"/>
      <c r="L50" s="35" t="s">
        <v>465</v>
      </c>
      <c r="M50" s="61">
        <v>1</v>
      </c>
      <c r="N50" s="35" t="s">
        <v>466</v>
      </c>
      <c r="O50" s="61">
        <v>20</v>
      </c>
      <c r="P50" s="37" t="s">
        <v>467</v>
      </c>
      <c r="S50" s="15" t="str">
        <f>IF(OR(J50="",M50="",O50=""),"未記入","")</f>
        <v/>
      </c>
    </row>
    <row r="51" spans="1:20" ht="20.100000000000001" customHeight="1" thickBot="1">
      <c r="B51" s="197" t="s">
        <v>29</v>
      </c>
      <c r="C51" s="198"/>
      <c r="D51" s="198"/>
      <c r="E51" s="198"/>
      <c r="F51" s="198"/>
      <c r="G51" s="198"/>
      <c r="H51" s="198"/>
      <c r="I51" s="198"/>
      <c r="J51" s="199">
        <v>2025</v>
      </c>
      <c r="K51" s="200"/>
      <c r="L51" s="36" t="s">
        <v>465</v>
      </c>
      <c r="M51" s="62">
        <v>2</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2556</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649.6</v>
      </c>
      <c r="H61" s="148"/>
      <c r="I61" s="148"/>
      <c r="J61" s="148"/>
      <c r="K61" s="216"/>
      <c r="L61" s="215" t="s">
        <v>496</v>
      </c>
      <c r="M61" s="203"/>
      <c r="N61" s="203"/>
      <c r="O61" s="203"/>
      <c r="P61" s="217"/>
    </row>
    <row r="62" spans="1:20" ht="20.100000000000001" customHeight="1">
      <c r="B62" s="153"/>
      <c r="C62" s="95"/>
      <c r="D62" s="81" t="s">
        <v>39</v>
      </c>
      <c r="E62" s="82"/>
      <c r="F62" s="119"/>
      <c r="G62" s="87" t="s">
        <v>2557</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2558</v>
      </c>
      <c r="L65" s="79"/>
      <c r="M65" s="79"/>
      <c r="N65" s="79"/>
      <c r="O65" s="79"/>
      <c r="P65" s="80"/>
    </row>
    <row r="66" spans="2:16" ht="20.100000000000001" customHeight="1">
      <c r="B66" s="153"/>
      <c r="C66" s="95"/>
      <c r="D66" s="206"/>
      <c r="E66" s="139"/>
      <c r="F66" s="140"/>
      <c r="G66" s="218"/>
      <c r="H66" s="81" t="s">
        <v>420</v>
      </c>
      <c r="I66" s="82"/>
      <c r="J66" s="119"/>
      <c r="K66" s="78" t="s">
        <v>2558</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2024</v>
      </c>
      <c r="L68" s="39" t="s">
        <v>465</v>
      </c>
      <c r="M68" s="61">
        <v>3</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2058</v>
      </c>
      <c r="L70" s="39" t="s">
        <v>465</v>
      </c>
      <c r="M70" s="61">
        <v>3</v>
      </c>
      <c r="N70" s="39" t="s">
        <v>466</v>
      </c>
      <c r="O70" s="61">
        <v>31</v>
      </c>
      <c r="P70" s="40" t="s">
        <v>467</v>
      </c>
    </row>
    <row r="71" spans="2:16" ht="20.100000000000001" customHeight="1">
      <c r="B71" s="153"/>
      <c r="C71" s="95"/>
      <c r="D71" s="120"/>
      <c r="E71" s="121"/>
      <c r="F71" s="122"/>
      <c r="G71" s="219"/>
      <c r="H71" s="76" t="s">
        <v>421</v>
      </c>
      <c r="I71" s="76"/>
      <c r="J71" s="77"/>
      <c r="K71" s="78" t="s">
        <v>2558</v>
      </c>
      <c r="L71" s="79"/>
      <c r="M71" s="79"/>
      <c r="N71" s="79"/>
      <c r="O71" s="79"/>
      <c r="P71" s="80"/>
    </row>
    <row r="72" spans="2:16" ht="20.100000000000001" customHeight="1">
      <c r="B72" s="433" t="s">
        <v>2355</v>
      </c>
      <c r="C72" s="434"/>
      <c r="D72" s="81" t="s">
        <v>40</v>
      </c>
      <c r="E72" s="82"/>
      <c r="F72" s="119"/>
      <c r="G72" s="135" t="s">
        <v>41</v>
      </c>
      <c r="H72" s="136"/>
      <c r="I72" s="136"/>
      <c r="J72" s="232"/>
      <c r="K72" s="78">
        <v>2777.22</v>
      </c>
      <c r="L72" s="79"/>
      <c r="M72" s="79"/>
      <c r="N72" s="76" t="s">
        <v>471</v>
      </c>
      <c r="O72" s="76"/>
      <c r="P72" s="201"/>
    </row>
    <row r="73" spans="2:16" ht="20.100000000000001" customHeight="1">
      <c r="B73" s="435"/>
      <c r="C73" s="436"/>
      <c r="D73" s="120"/>
      <c r="E73" s="121"/>
      <c r="F73" s="122"/>
      <c r="G73" s="196" t="s">
        <v>42</v>
      </c>
      <c r="H73" s="196"/>
      <c r="I73" s="196"/>
      <c r="J73" s="196"/>
      <c r="K73" s="78">
        <v>1313.41</v>
      </c>
      <c r="L73" s="79"/>
      <c r="M73" s="79"/>
      <c r="N73" s="76" t="s">
        <v>471</v>
      </c>
      <c r="O73" s="76"/>
      <c r="P73" s="201"/>
    </row>
    <row r="74" spans="2:16" ht="20.100000000000001" customHeight="1">
      <c r="B74" s="435"/>
      <c r="C74" s="436"/>
      <c r="D74" s="95" t="s">
        <v>43</v>
      </c>
      <c r="E74" s="95"/>
      <c r="F74" s="95"/>
      <c r="G74" s="87" t="s">
        <v>2559</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2560</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2558</v>
      </c>
      <c r="L83" s="79"/>
      <c r="M83" s="79"/>
      <c r="N83" s="79"/>
      <c r="O83" s="79"/>
      <c r="P83" s="80"/>
    </row>
    <row r="84" spans="2:19" ht="20.100000000000001" customHeight="1">
      <c r="B84" s="435"/>
      <c r="C84" s="436"/>
      <c r="D84" s="95"/>
      <c r="E84" s="95"/>
      <c r="F84" s="95"/>
      <c r="G84" s="218"/>
      <c r="H84" s="81" t="s">
        <v>420</v>
      </c>
      <c r="I84" s="82"/>
      <c r="J84" s="119"/>
      <c r="K84" s="78" t="s">
        <v>2558</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2025</v>
      </c>
      <c r="L86" s="39" t="s">
        <v>465</v>
      </c>
      <c r="M86" s="61">
        <v>2</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2060</v>
      </c>
      <c r="L88" s="39" t="s">
        <v>465</v>
      </c>
      <c r="M88" s="61">
        <v>1</v>
      </c>
      <c r="N88" s="39" t="s">
        <v>466</v>
      </c>
      <c r="O88" s="61">
        <v>31</v>
      </c>
      <c r="P88" s="40" t="s">
        <v>467</v>
      </c>
    </row>
    <row r="89" spans="2:19" ht="20.100000000000001" customHeight="1">
      <c r="B89" s="437"/>
      <c r="C89" s="438"/>
      <c r="D89" s="95"/>
      <c r="E89" s="95"/>
      <c r="F89" s="95"/>
      <c r="G89" s="219"/>
      <c r="H89" s="76" t="s">
        <v>421</v>
      </c>
      <c r="I89" s="76"/>
      <c r="J89" s="77"/>
      <c r="K89" s="78" t="s">
        <v>2558</v>
      </c>
      <c r="L89" s="79"/>
      <c r="M89" s="79"/>
      <c r="N89" s="79"/>
      <c r="O89" s="79"/>
      <c r="P89" s="80"/>
    </row>
    <row r="90" spans="2:19" ht="20.100000000000001" customHeight="1">
      <c r="B90" s="153" t="s">
        <v>45</v>
      </c>
      <c r="C90" s="95"/>
      <c r="D90" s="237" t="s">
        <v>46</v>
      </c>
      <c r="E90" s="82"/>
      <c r="F90" s="119"/>
      <c r="G90" s="87" t="s">
        <v>2561</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v>
      </c>
      <c r="K95" s="50" t="s">
        <v>471</v>
      </c>
      <c r="L95" s="78">
        <v>32</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19.2</v>
      </c>
      <c r="K96" s="50" t="s">
        <v>471</v>
      </c>
      <c r="L96" s="78">
        <v>4</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24.6</v>
      </c>
      <c r="K97" s="50" t="s">
        <v>471</v>
      </c>
      <c r="L97" s="78">
        <v>2</v>
      </c>
      <c r="M97" s="160"/>
      <c r="N97" s="150" t="s">
        <v>2396</v>
      </c>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3</v>
      </c>
      <c r="H107" s="119" t="s">
        <v>473</v>
      </c>
      <c r="I107" s="95" t="s">
        <v>68</v>
      </c>
      <c r="J107" s="95"/>
      <c r="K107" s="95"/>
      <c r="L107" s="95"/>
      <c r="M107" s="95"/>
      <c r="N107" s="78">
        <v>3</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2</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2558</v>
      </c>
      <c r="H113" s="87"/>
      <c r="I113" s="87"/>
      <c r="J113" s="87"/>
      <c r="K113" s="87"/>
      <c r="L113" s="87"/>
      <c r="M113" s="87"/>
      <c r="N113" s="87"/>
      <c r="O113" s="78"/>
      <c r="P113" s="88"/>
    </row>
    <row r="114" spans="2:16" ht="20.100000000000001" customHeight="1">
      <c r="B114" s="242"/>
      <c r="C114" s="243"/>
      <c r="D114" s="237" t="s">
        <v>79</v>
      </c>
      <c r="E114" s="221"/>
      <c r="F114" s="222"/>
      <c r="G114" s="240" t="s">
        <v>2562</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2563</v>
      </c>
      <c r="H116" s="87"/>
      <c r="I116" s="87"/>
      <c r="J116" s="87"/>
      <c r="K116" s="87"/>
      <c r="L116" s="87"/>
      <c r="M116" s="87"/>
      <c r="N116" s="87"/>
      <c r="O116" s="78"/>
      <c r="P116" s="88"/>
    </row>
    <row r="117" spans="2:16" ht="20.100000000000001" customHeight="1">
      <c r="B117" s="220" t="s">
        <v>70</v>
      </c>
      <c r="C117" s="222"/>
      <c r="D117" s="75" t="s">
        <v>72</v>
      </c>
      <c r="E117" s="76"/>
      <c r="F117" s="77"/>
      <c r="G117" s="87" t="s">
        <v>2558</v>
      </c>
      <c r="H117" s="87"/>
      <c r="I117" s="87"/>
      <c r="J117" s="87"/>
      <c r="K117" s="87"/>
      <c r="L117" s="87"/>
      <c r="M117" s="87"/>
      <c r="N117" s="87"/>
      <c r="O117" s="78"/>
      <c r="P117" s="88"/>
    </row>
    <row r="118" spans="2:16" ht="20.100000000000001" customHeight="1">
      <c r="B118" s="223"/>
      <c r="C118" s="225"/>
      <c r="D118" s="84" t="s">
        <v>73</v>
      </c>
      <c r="E118" s="85"/>
      <c r="F118" s="86"/>
      <c r="G118" s="87" t="s">
        <v>2558</v>
      </c>
      <c r="H118" s="87"/>
      <c r="I118" s="87"/>
      <c r="J118" s="87"/>
      <c r="K118" s="87"/>
      <c r="L118" s="87"/>
      <c r="M118" s="87"/>
      <c r="N118" s="87"/>
      <c r="O118" s="78"/>
      <c r="P118" s="88"/>
    </row>
    <row r="119" spans="2:16" ht="20.100000000000001" customHeight="1">
      <c r="B119" s="223"/>
      <c r="C119" s="225"/>
      <c r="D119" s="245" t="s">
        <v>74</v>
      </c>
      <c r="E119" s="246"/>
      <c r="F119" s="247"/>
      <c r="G119" s="87" t="s">
        <v>2558</v>
      </c>
      <c r="H119" s="87"/>
      <c r="I119" s="87"/>
      <c r="J119" s="87"/>
      <c r="K119" s="87"/>
      <c r="L119" s="87"/>
      <c r="M119" s="87"/>
      <c r="N119" s="87"/>
      <c r="O119" s="78"/>
      <c r="P119" s="88"/>
    </row>
    <row r="120" spans="2:16" ht="20.100000000000001" customHeight="1">
      <c r="B120" s="223"/>
      <c r="C120" s="225"/>
      <c r="D120" s="75" t="s">
        <v>75</v>
      </c>
      <c r="E120" s="76"/>
      <c r="F120" s="77"/>
      <c r="G120" s="87" t="s">
        <v>2558</v>
      </c>
      <c r="H120" s="87"/>
      <c r="I120" s="87"/>
      <c r="J120" s="87"/>
      <c r="K120" s="87"/>
      <c r="L120" s="87"/>
      <c r="M120" s="87"/>
      <c r="N120" s="87"/>
      <c r="O120" s="78"/>
      <c r="P120" s="88"/>
    </row>
    <row r="121" spans="2:16" ht="20.100000000000001" customHeight="1">
      <c r="B121" s="223"/>
      <c r="C121" s="225"/>
      <c r="D121" s="75" t="s">
        <v>76</v>
      </c>
      <c r="E121" s="76"/>
      <c r="F121" s="77"/>
      <c r="G121" s="87" t="s">
        <v>2558</v>
      </c>
      <c r="H121" s="87"/>
      <c r="I121" s="87"/>
      <c r="J121" s="87"/>
      <c r="K121" s="87"/>
      <c r="L121" s="87"/>
      <c r="M121" s="87"/>
      <c r="N121" s="87"/>
      <c r="O121" s="78"/>
      <c r="P121" s="88"/>
    </row>
    <row r="122" spans="2:16" ht="20.100000000000001" customHeight="1">
      <c r="B122" s="248"/>
      <c r="C122" s="249"/>
      <c r="D122" s="75" t="s">
        <v>77</v>
      </c>
      <c r="E122" s="76"/>
      <c r="F122" s="77"/>
      <c r="G122" s="87" t="s">
        <v>2558</v>
      </c>
      <c r="H122" s="87"/>
      <c r="I122" s="87"/>
      <c r="J122" s="87"/>
      <c r="K122" s="87"/>
      <c r="L122" s="87"/>
      <c r="M122" s="87"/>
      <c r="N122" s="87"/>
      <c r="O122" s="78"/>
      <c r="P122" s="88"/>
    </row>
    <row r="123" spans="2:16" ht="20.100000000000001" customHeight="1">
      <c r="B123" s="220" t="s">
        <v>411</v>
      </c>
      <c r="C123" s="222"/>
      <c r="D123" s="75" t="s">
        <v>429</v>
      </c>
      <c r="E123" s="76"/>
      <c r="F123" s="77"/>
      <c r="G123" s="87" t="s">
        <v>2564</v>
      </c>
      <c r="H123" s="87"/>
      <c r="I123" s="87"/>
      <c r="J123" s="87"/>
      <c r="K123" s="87"/>
      <c r="L123" s="87"/>
      <c r="M123" s="87"/>
      <c r="N123" s="87"/>
      <c r="O123" s="78"/>
      <c r="P123" s="88"/>
    </row>
    <row r="124" spans="2:16" ht="20.100000000000001" customHeight="1">
      <c r="B124" s="223"/>
      <c r="C124" s="225"/>
      <c r="D124" s="84" t="s">
        <v>430</v>
      </c>
      <c r="E124" s="85"/>
      <c r="F124" s="86"/>
      <c r="G124" s="87" t="s">
        <v>2565</v>
      </c>
      <c r="H124" s="87"/>
      <c r="I124" s="87"/>
      <c r="J124" s="87"/>
      <c r="K124" s="87"/>
      <c r="L124" s="87"/>
      <c r="M124" s="87"/>
      <c r="N124" s="87"/>
      <c r="O124" s="78"/>
      <c r="P124" s="88"/>
    </row>
    <row r="125" spans="2:16" ht="20.100000000000001" customHeight="1">
      <c r="B125" s="223"/>
      <c r="C125" s="225"/>
      <c r="D125" s="245" t="s">
        <v>431</v>
      </c>
      <c r="E125" s="246"/>
      <c r="F125" s="247"/>
      <c r="G125" s="87" t="s">
        <v>2410</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2566</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2567</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2568</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2569</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2568</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2568</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2568</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2570</v>
      </c>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2571</v>
      </c>
      <c r="J201" s="97"/>
      <c r="K201" s="97"/>
      <c r="L201" s="97"/>
      <c r="M201" s="97"/>
      <c r="N201" s="97"/>
      <c r="O201" s="98"/>
      <c r="P201" s="99"/>
    </row>
    <row r="202" spans="1:20" ht="39.950000000000003" customHeight="1">
      <c r="B202" s="293"/>
      <c r="C202" s="294"/>
      <c r="D202" s="109"/>
      <c r="E202" s="110"/>
      <c r="F202" s="95" t="s">
        <v>103</v>
      </c>
      <c r="G202" s="95"/>
      <c r="H202" s="95"/>
      <c r="I202" s="96" t="s">
        <v>2572</v>
      </c>
      <c r="J202" s="97"/>
      <c r="K202" s="97"/>
      <c r="L202" s="97"/>
      <c r="M202" s="97"/>
      <c r="N202" s="97"/>
      <c r="O202" s="98"/>
      <c r="P202" s="99"/>
    </row>
    <row r="203" spans="1:20" ht="79.5" customHeight="1">
      <c r="B203" s="293"/>
      <c r="C203" s="294"/>
      <c r="D203" s="109"/>
      <c r="E203" s="110"/>
      <c r="F203" s="95" t="s">
        <v>104</v>
      </c>
      <c r="G203" s="95"/>
      <c r="H203" s="95"/>
      <c r="I203" s="96" t="s">
        <v>2573</v>
      </c>
      <c r="J203" s="97"/>
      <c r="K203" s="97"/>
      <c r="L203" s="97"/>
      <c r="M203" s="97"/>
      <c r="N203" s="97"/>
      <c r="O203" s="98"/>
      <c r="P203" s="99"/>
    </row>
    <row r="204" spans="1:20" ht="79.5" customHeight="1">
      <c r="B204" s="293"/>
      <c r="C204" s="294"/>
      <c r="D204" s="109"/>
      <c r="E204" s="110"/>
      <c r="F204" s="95" t="s">
        <v>413</v>
      </c>
      <c r="G204" s="95"/>
      <c r="H204" s="95"/>
      <c r="I204" s="96" t="s">
        <v>2574</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2558</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2558</v>
      </c>
      <c r="N206" s="79"/>
      <c r="O206" s="79"/>
      <c r="P206" s="80"/>
      <c r="T206" s="69"/>
    </row>
    <row r="207" spans="1:20" ht="39.950000000000003" customHeight="1">
      <c r="B207" s="293"/>
      <c r="C207" s="294"/>
      <c r="D207" s="107">
        <v>2</v>
      </c>
      <c r="E207" s="108"/>
      <c r="F207" s="95" t="s">
        <v>5</v>
      </c>
      <c r="G207" s="95"/>
      <c r="H207" s="95"/>
      <c r="I207" s="92" t="s">
        <v>2575</v>
      </c>
      <c r="J207" s="93"/>
      <c r="K207" s="93"/>
      <c r="L207" s="93"/>
      <c r="M207" s="93"/>
      <c r="N207" s="93"/>
      <c r="O207" s="93"/>
      <c r="P207" s="94"/>
    </row>
    <row r="208" spans="1:20" ht="39.950000000000003" customHeight="1">
      <c r="B208" s="293"/>
      <c r="C208" s="294"/>
      <c r="D208" s="109"/>
      <c r="E208" s="110"/>
      <c r="F208" s="95" t="s">
        <v>103</v>
      </c>
      <c r="G208" s="95"/>
      <c r="H208" s="95"/>
      <c r="I208" s="96" t="s">
        <v>2576</v>
      </c>
      <c r="J208" s="97"/>
      <c r="K208" s="97"/>
      <c r="L208" s="97"/>
      <c r="M208" s="97"/>
      <c r="N208" s="97"/>
      <c r="O208" s="98"/>
      <c r="P208" s="99"/>
    </row>
    <row r="209" spans="1:20" ht="79.5" customHeight="1">
      <c r="B209" s="293"/>
      <c r="C209" s="294"/>
      <c r="D209" s="109"/>
      <c r="E209" s="110"/>
      <c r="F209" s="95" t="s">
        <v>104</v>
      </c>
      <c r="G209" s="95"/>
      <c r="H209" s="95"/>
      <c r="I209" s="96" t="s">
        <v>2577</v>
      </c>
      <c r="J209" s="97"/>
      <c r="K209" s="97"/>
      <c r="L209" s="97"/>
      <c r="M209" s="97"/>
      <c r="N209" s="97"/>
      <c r="O209" s="98"/>
      <c r="P209" s="99"/>
    </row>
    <row r="210" spans="1:20" ht="79.5" customHeight="1">
      <c r="B210" s="293"/>
      <c r="C210" s="294"/>
      <c r="D210" s="109"/>
      <c r="E210" s="110"/>
      <c r="F210" s="95" t="s">
        <v>413</v>
      </c>
      <c r="G210" s="95"/>
      <c r="H210" s="95"/>
      <c r="I210" s="96" t="s">
        <v>2574</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2558</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2558</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2578</v>
      </c>
      <c r="J235" s="97"/>
      <c r="K235" s="97"/>
      <c r="L235" s="97"/>
      <c r="M235" s="97"/>
      <c r="N235" s="97"/>
      <c r="O235" s="98"/>
      <c r="P235" s="99"/>
    </row>
    <row r="236" spans="1:20" ht="39.950000000000003" customHeight="1">
      <c r="B236" s="293"/>
      <c r="C236" s="294"/>
      <c r="D236" s="288"/>
      <c r="E236" s="110"/>
      <c r="F236" s="95" t="s">
        <v>103</v>
      </c>
      <c r="G236" s="95"/>
      <c r="H236" s="95"/>
      <c r="I236" s="96" t="s">
        <v>2579</v>
      </c>
      <c r="J236" s="97"/>
      <c r="K236" s="97"/>
      <c r="L236" s="97"/>
      <c r="M236" s="97"/>
      <c r="N236" s="97"/>
      <c r="O236" s="98"/>
      <c r="P236" s="99"/>
    </row>
    <row r="237" spans="1:20" ht="39.950000000000003" customHeight="1">
      <c r="B237" s="293"/>
      <c r="C237" s="294"/>
      <c r="D237" s="288"/>
      <c r="E237" s="110"/>
      <c r="F237" s="194" t="s">
        <v>105</v>
      </c>
      <c r="G237" s="194"/>
      <c r="H237" s="194"/>
      <c r="I237" s="96" t="s">
        <v>2580</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2558</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2558</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2558</v>
      </c>
      <c r="K263" s="87"/>
      <c r="L263" s="87"/>
      <c r="M263" s="87"/>
      <c r="N263" s="87"/>
      <c r="O263" s="78"/>
      <c r="P263" s="88"/>
      <c r="S263" s="15" t="str">
        <f>IF(J263="","未記入","")</f>
        <v/>
      </c>
    </row>
    <row r="264" spans="2:20" ht="120" customHeight="1">
      <c r="B264" s="153" t="s">
        <v>123</v>
      </c>
      <c r="C264" s="95"/>
      <c r="D264" s="95"/>
      <c r="E264" s="95"/>
      <c r="F264" s="92" t="s">
        <v>2581</v>
      </c>
      <c r="G264" s="93"/>
      <c r="H264" s="93"/>
      <c r="I264" s="93"/>
      <c r="J264" s="93"/>
      <c r="K264" s="93"/>
      <c r="L264" s="93"/>
      <c r="M264" s="93"/>
      <c r="N264" s="93"/>
      <c r="O264" s="93"/>
      <c r="P264" s="94"/>
    </row>
    <row r="265" spans="2:20" ht="60" customHeight="1">
      <c r="B265" s="153" t="s">
        <v>474</v>
      </c>
      <c r="C265" s="95"/>
      <c r="D265" s="95"/>
      <c r="E265" s="95"/>
      <c r="F265" s="92" t="s">
        <v>2582</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2583</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2558</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2584</v>
      </c>
      <c r="K271" s="105"/>
      <c r="L271" s="105"/>
      <c r="M271" s="105"/>
      <c r="N271" s="105"/>
      <c r="O271" s="105"/>
      <c r="P271" s="106"/>
    </row>
    <row r="272" spans="2:20" ht="20.100000000000001" customHeight="1">
      <c r="B272" s="153" t="s">
        <v>127</v>
      </c>
      <c r="C272" s="95"/>
      <c r="D272" s="95"/>
      <c r="E272" s="95"/>
      <c r="F272" s="78">
        <v>38</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f>IF(OR($H$285&lt;&gt;"",$K$285&lt;&gt;""),SUM($H$285,$K$285),"")</f>
        <v>4</v>
      </c>
      <c r="F285" s="244"/>
      <c r="G285" s="244"/>
      <c r="H285" s="78"/>
      <c r="I285" s="79"/>
      <c r="J285" s="160"/>
      <c r="K285" s="87">
        <v>4</v>
      </c>
      <c r="L285" s="87"/>
      <c r="M285" s="87"/>
      <c r="N285" s="87">
        <v>2</v>
      </c>
      <c r="O285" s="78"/>
      <c r="P285" s="88"/>
    </row>
    <row r="286" spans="1:20" ht="20.100000000000001" customHeight="1">
      <c r="B286" s="45"/>
      <c r="C286" s="95" t="s">
        <v>139</v>
      </c>
      <c r="D286" s="95"/>
      <c r="E286" s="244">
        <f>IF(OR($H$286&lt;&gt;"",$K$286&lt;&gt;""),SUM($H$286,$K$286),"")</f>
        <v>4</v>
      </c>
      <c r="F286" s="244"/>
      <c r="G286" s="244"/>
      <c r="H286" s="78"/>
      <c r="I286" s="79"/>
      <c r="J286" s="160"/>
      <c r="K286" s="87">
        <v>4</v>
      </c>
      <c r="L286" s="87"/>
      <c r="M286" s="87"/>
      <c r="N286" s="87">
        <v>2.5</v>
      </c>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v>1</v>
      </c>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4</v>
      </c>
      <c r="H303" s="141"/>
      <c r="I303" s="104"/>
      <c r="J303" s="87"/>
      <c r="K303" s="87"/>
      <c r="L303" s="87"/>
      <c r="M303" s="87">
        <v>4</v>
      </c>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4</v>
      </c>
      <c r="H311" s="141"/>
      <c r="I311" s="104"/>
      <c r="J311" s="87"/>
      <c r="K311" s="87"/>
      <c r="L311" s="87"/>
      <c r="M311" s="87">
        <v>4</v>
      </c>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2562</v>
      </c>
      <c r="M339" s="148"/>
      <c r="N339" s="148"/>
      <c r="O339" s="148"/>
      <c r="P339" s="149"/>
    </row>
    <row r="340" spans="2:20" ht="20.100000000000001" customHeight="1">
      <c r="B340" s="138"/>
      <c r="C340" s="139"/>
      <c r="D340" s="139"/>
      <c r="E340" s="139"/>
      <c r="F340" s="140"/>
      <c r="G340" s="237" t="s">
        <v>440</v>
      </c>
      <c r="H340" s="222"/>
      <c r="I340" s="78" t="s">
        <v>2558</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2625</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v>4</v>
      </c>
      <c r="I347" s="28"/>
      <c r="J347" s="28">
        <v>4</v>
      </c>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2626</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2585</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2586</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2562</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2562</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2587</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2588</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2589</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v>24.6</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c r="J384" s="79"/>
      <c r="K384" s="79"/>
      <c r="L384" s="50" t="s">
        <v>480</v>
      </c>
      <c r="M384" s="78"/>
      <c r="N384" s="79"/>
      <c r="O384" s="79"/>
      <c r="P384" s="37" t="s">
        <v>480</v>
      </c>
    </row>
    <row r="385" spans="2:20" ht="20.100000000000001" customHeight="1">
      <c r="B385" s="373"/>
      <c r="C385" s="75" t="s">
        <v>205</v>
      </c>
      <c r="D385" s="76"/>
      <c r="E385" s="76"/>
      <c r="F385" s="76"/>
      <c r="G385" s="76"/>
      <c r="H385" s="77"/>
      <c r="I385" s="78">
        <v>52000</v>
      </c>
      <c r="J385" s="79"/>
      <c r="K385" s="79"/>
      <c r="L385" s="50" t="s">
        <v>480</v>
      </c>
      <c r="M385" s="78">
        <v>120000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25920</v>
      </c>
      <c r="J387" s="79"/>
      <c r="K387" s="79"/>
      <c r="L387" s="50" t="s">
        <v>480</v>
      </c>
      <c r="M387" s="78">
        <v>25920</v>
      </c>
      <c r="N387" s="79"/>
      <c r="O387" s="79"/>
      <c r="P387" s="37" t="s">
        <v>480</v>
      </c>
    </row>
    <row r="388" spans="2:20" ht="20.100000000000001" customHeight="1">
      <c r="B388" s="153"/>
      <c r="C388" s="374"/>
      <c r="D388" s="374"/>
      <c r="E388" s="75" t="s">
        <v>217</v>
      </c>
      <c r="F388" s="76"/>
      <c r="G388" s="76"/>
      <c r="H388" s="77"/>
      <c r="I388" s="78">
        <v>60000</v>
      </c>
      <c r="J388" s="79"/>
      <c r="K388" s="79"/>
      <c r="L388" s="50" t="s">
        <v>480</v>
      </c>
      <c r="M388" s="78">
        <v>60000</v>
      </c>
      <c r="N388" s="79"/>
      <c r="O388" s="79"/>
      <c r="P388" s="37" t="s">
        <v>480</v>
      </c>
    </row>
    <row r="389" spans="2:20" ht="20.100000000000001" customHeight="1">
      <c r="B389" s="153"/>
      <c r="C389" s="374"/>
      <c r="D389" s="374"/>
      <c r="E389" s="75" t="s">
        <v>218</v>
      </c>
      <c r="F389" s="76"/>
      <c r="G389" s="76"/>
      <c r="H389" s="77"/>
      <c r="I389" s="78">
        <v>0</v>
      </c>
      <c r="J389" s="79"/>
      <c r="K389" s="79"/>
      <c r="L389" s="50" t="s">
        <v>480</v>
      </c>
      <c r="M389" s="78">
        <v>0</v>
      </c>
      <c r="N389" s="79"/>
      <c r="O389" s="79"/>
      <c r="P389" s="37" t="s">
        <v>480</v>
      </c>
    </row>
    <row r="390" spans="2:20" ht="20.100000000000001" customHeight="1">
      <c r="B390" s="153"/>
      <c r="C390" s="374"/>
      <c r="D390" s="374"/>
      <c r="E390" s="75" t="s">
        <v>219</v>
      </c>
      <c r="F390" s="76"/>
      <c r="G390" s="76"/>
      <c r="H390" s="77"/>
      <c r="I390" s="78" t="s">
        <v>2590</v>
      </c>
      <c r="J390" s="79"/>
      <c r="K390" s="79"/>
      <c r="L390" s="50" t="s">
        <v>480</v>
      </c>
      <c r="M390" s="78" t="s">
        <v>2590</v>
      </c>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2591</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2592</v>
      </c>
      <c r="H401" s="93"/>
      <c r="I401" s="93"/>
      <c r="J401" s="93"/>
      <c r="K401" s="93"/>
      <c r="L401" s="93"/>
      <c r="M401" s="93"/>
      <c r="N401" s="93"/>
      <c r="O401" s="93"/>
      <c r="P401" s="94"/>
    </row>
    <row r="402" spans="2:20" ht="120" customHeight="1">
      <c r="B402" s="142" t="s">
        <v>216</v>
      </c>
      <c r="C402" s="76"/>
      <c r="D402" s="76"/>
      <c r="E402" s="76"/>
      <c r="F402" s="77"/>
      <c r="G402" s="92" t="s">
        <v>2593</v>
      </c>
      <c r="H402" s="93"/>
      <c r="I402" s="93"/>
      <c r="J402" s="93"/>
      <c r="K402" s="93"/>
      <c r="L402" s="93"/>
      <c r="M402" s="93"/>
      <c r="N402" s="93"/>
      <c r="O402" s="93"/>
      <c r="P402" s="94"/>
    </row>
    <row r="403" spans="2:20" ht="120" customHeight="1">
      <c r="B403" s="142" t="s">
        <v>219</v>
      </c>
      <c r="C403" s="76"/>
      <c r="D403" s="76"/>
      <c r="E403" s="76"/>
      <c r="F403" s="77"/>
      <c r="G403" s="92" t="s">
        <v>2594</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6</v>
      </c>
      <c r="I431" s="148"/>
      <c r="J431" s="148"/>
      <c r="K431" s="148"/>
      <c r="L431" s="148"/>
      <c r="M431" s="148"/>
      <c r="N431" s="148"/>
      <c r="O431" s="148"/>
      <c r="P431" s="49" t="s">
        <v>476</v>
      </c>
    </row>
    <row r="432" spans="1:20" ht="20.100000000000001" customHeight="1">
      <c r="B432" s="134"/>
      <c r="C432" s="122"/>
      <c r="D432" s="95" t="s">
        <v>245</v>
      </c>
      <c r="E432" s="95"/>
      <c r="F432" s="95"/>
      <c r="G432" s="95"/>
      <c r="H432" s="78">
        <v>8</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1</v>
      </c>
      <c r="I434" s="79"/>
      <c r="J434" s="79"/>
      <c r="K434" s="79"/>
      <c r="L434" s="79"/>
      <c r="M434" s="79"/>
      <c r="N434" s="79"/>
      <c r="O434" s="79"/>
      <c r="P434" s="37" t="s">
        <v>478</v>
      </c>
    </row>
    <row r="435" spans="2:16" ht="20.100000000000001" customHeight="1">
      <c r="B435" s="153"/>
      <c r="C435" s="95"/>
      <c r="D435" s="95" t="s">
        <v>248</v>
      </c>
      <c r="E435" s="95"/>
      <c r="F435" s="95"/>
      <c r="G435" s="95"/>
      <c r="H435" s="78">
        <v>5</v>
      </c>
      <c r="I435" s="79"/>
      <c r="J435" s="79"/>
      <c r="K435" s="79"/>
      <c r="L435" s="79"/>
      <c r="M435" s="79"/>
      <c r="N435" s="79"/>
      <c r="O435" s="79"/>
      <c r="P435" s="37" t="s">
        <v>478</v>
      </c>
    </row>
    <row r="436" spans="2:16" ht="20.100000000000001" customHeight="1">
      <c r="B436" s="153"/>
      <c r="C436" s="95"/>
      <c r="D436" s="95" t="s">
        <v>249</v>
      </c>
      <c r="E436" s="95"/>
      <c r="F436" s="95"/>
      <c r="G436" s="95"/>
      <c r="H436" s="78">
        <v>8</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0</v>
      </c>
      <c r="I438" s="79"/>
      <c r="J438" s="79"/>
      <c r="K438" s="79"/>
      <c r="L438" s="79"/>
      <c r="M438" s="79"/>
      <c r="N438" s="79"/>
      <c r="O438" s="79"/>
      <c r="P438" s="37" t="s">
        <v>478</v>
      </c>
    </row>
    <row r="439" spans="2:16" ht="20.100000000000001" customHeight="1">
      <c r="B439" s="398"/>
      <c r="C439" s="399"/>
      <c r="D439" s="95" t="s">
        <v>252</v>
      </c>
      <c r="E439" s="95"/>
      <c r="F439" s="95"/>
      <c r="G439" s="95"/>
      <c r="H439" s="78">
        <v>0</v>
      </c>
      <c r="I439" s="79"/>
      <c r="J439" s="79"/>
      <c r="K439" s="79"/>
      <c r="L439" s="79"/>
      <c r="M439" s="79"/>
      <c r="N439" s="79"/>
      <c r="O439" s="79"/>
      <c r="P439" s="37" t="s">
        <v>478</v>
      </c>
    </row>
    <row r="440" spans="2:16" ht="20.100000000000001" customHeight="1">
      <c r="B440" s="398"/>
      <c r="C440" s="399"/>
      <c r="D440" s="95" t="s">
        <v>253</v>
      </c>
      <c r="E440" s="95"/>
      <c r="F440" s="95"/>
      <c r="G440" s="95"/>
      <c r="H440" s="78">
        <v>1</v>
      </c>
      <c r="I440" s="79"/>
      <c r="J440" s="79"/>
      <c r="K440" s="79"/>
      <c r="L440" s="79"/>
      <c r="M440" s="79"/>
      <c r="N440" s="79"/>
      <c r="O440" s="79"/>
      <c r="P440" s="37" t="s">
        <v>478</v>
      </c>
    </row>
    <row r="441" spans="2:16" ht="20.100000000000001" customHeight="1">
      <c r="B441" s="398"/>
      <c r="C441" s="399"/>
      <c r="D441" s="95" t="s">
        <v>254</v>
      </c>
      <c r="E441" s="95"/>
      <c r="F441" s="95"/>
      <c r="G441" s="95"/>
      <c r="H441" s="78">
        <v>1</v>
      </c>
      <c r="I441" s="79"/>
      <c r="J441" s="79"/>
      <c r="K441" s="79"/>
      <c r="L441" s="79"/>
      <c r="M441" s="79"/>
      <c r="N441" s="79"/>
      <c r="O441" s="79"/>
      <c r="P441" s="37" t="s">
        <v>478</v>
      </c>
    </row>
    <row r="442" spans="2:16" ht="20.100000000000001" customHeight="1">
      <c r="B442" s="398"/>
      <c r="C442" s="399"/>
      <c r="D442" s="95" t="s">
        <v>255</v>
      </c>
      <c r="E442" s="95"/>
      <c r="F442" s="95"/>
      <c r="G442" s="95"/>
      <c r="H442" s="78">
        <v>3</v>
      </c>
      <c r="I442" s="79"/>
      <c r="J442" s="79"/>
      <c r="K442" s="79"/>
      <c r="L442" s="79"/>
      <c r="M442" s="79"/>
      <c r="N442" s="79"/>
      <c r="O442" s="79"/>
      <c r="P442" s="37" t="s">
        <v>478</v>
      </c>
    </row>
    <row r="443" spans="2:16" ht="20.100000000000001" customHeight="1">
      <c r="B443" s="398"/>
      <c r="C443" s="399"/>
      <c r="D443" s="95" t="s">
        <v>256</v>
      </c>
      <c r="E443" s="95"/>
      <c r="F443" s="95"/>
      <c r="G443" s="95"/>
      <c r="H443" s="78">
        <v>4</v>
      </c>
      <c r="I443" s="79"/>
      <c r="J443" s="79"/>
      <c r="K443" s="79"/>
      <c r="L443" s="79"/>
      <c r="M443" s="79"/>
      <c r="N443" s="79"/>
      <c r="O443" s="79"/>
      <c r="P443" s="37" t="s">
        <v>478</v>
      </c>
    </row>
    <row r="444" spans="2:16" ht="20.100000000000001" customHeight="1">
      <c r="B444" s="400"/>
      <c r="C444" s="401"/>
      <c r="D444" s="95" t="s">
        <v>257</v>
      </c>
      <c r="E444" s="95"/>
      <c r="F444" s="95"/>
      <c r="G444" s="95"/>
      <c r="H444" s="78">
        <v>5</v>
      </c>
      <c r="I444" s="79"/>
      <c r="J444" s="79"/>
      <c r="K444" s="79"/>
      <c r="L444" s="79"/>
      <c r="M444" s="79"/>
      <c r="N444" s="79"/>
      <c r="O444" s="79"/>
      <c r="P444" s="37" t="s">
        <v>478</v>
      </c>
    </row>
    <row r="445" spans="2:16" ht="20.100000000000001" customHeight="1">
      <c r="B445" s="153" t="s">
        <v>243</v>
      </c>
      <c r="C445" s="95"/>
      <c r="D445" s="95" t="s">
        <v>258</v>
      </c>
      <c r="E445" s="95"/>
      <c r="F445" s="95"/>
      <c r="G445" s="95"/>
      <c r="H445" s="78">
        <v>14</v>
      </c>
      <c r="I445" s="79"/>
      <c r="J445" s="79"/>
      <c r="K445" s="79"/>
      <c r="L445" s="79"/>
      <c r="M445" s="79"/>
      <c r="N445" s="79"/>
      <c r="O445" s="79"/>
      <c r="P445" s="37" t="s">
        <v>478</v>
      </c>
    </row>
    <row r="446" spans="2:16" ht="20.100000000000001" customHeight="1">
      <c r="B446" s="153"/>
      <c r="C446" s="95"/>
      <c r="D446" s="95" t="s">
        <v>259</v>
      </c>
      <c r="E446" s="95"/>
      <c r="F446" s="95"/>
      <c r="G446" s="95"/>
      <c r="H446" s="78">
        <v>0</v>
      </c>
      <c r="I446" s="79"/>
      <c r="J446" s="79"/>
      <c r="K446" s="79"/>
      <c r="L446" s="79"/>
      <c r="M446" s="79"/>
      <c r="N446" s="79"/>
      <c r="O446" s="79"/>
      <c r="P446" s="37" t="s">
        <v>478</v>
      </c>
    </row>
    <row r="447" spans="2:16" ht="20.100000000000001" customHeight="1">
      <c r="B447" s="153"/>
      <c r="C447" s="95"/>
      <c r="D447" s="95" t="s">
        <v>260</v>
      </c>
      <c r="E447" s="95"/>
      <c r="F447" s="95"/>
      <c r="G447" s="95"/>
      <c r="H447" s="78">
        <v>0</v>
      </c>
      <c r="I447" s="79"/>
      <c r="J447" s="79"/>
      <c r="K447" s="79"/>
      <c r="L447" s="79"/>
      <c r="M447" s="79"/>
      <c r="N447" s="79"/>
      <c r="O447" s="79"/>
      <c r="P447" s="37" t="s">
        <v>478</v>
      </c>
    </row>
    <row r="448" spans="2:16" ht="20.100000000000001" customHeight="1">
      <c r="B448" s="153"/>
      <c r="C448" s="95"/>
      <c r="D448" s="95" t="s">
        <v>261</v>
      </c>
      <c r="E448" s="95"/>
      <c r="F448" s="95"/>
      <c r="G448" s="95"/>
      <c r="H448" s="78">
        <v>0</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c r="I453" s="148"/>
      <c r="J453" s="148"/>
      <c r="K453" s="148"/>
      <c r="L453" s="148"/>
      <c r="M453" s="148"/>
      <c r="N453" s="148"/>
      <c r="O453" s="148"/>
      <c r="P453" s="49" t="s">
        <v>484</v>
      </c>
    </row>
    <row r="454" spans="2:20" ht="20.100000000000001" customHeight="1">
      <c r="B454" s="153" t="s">
        <v>266</v>
      </c>
      <c r="C454" s="95"/>
      <c r="D454" s="95"/>
      <c r="E454" s="95"/>
      <c r="F454" s="95"/>
      <c r="G454" s="95"/>
      <c r="H454" s="78"/>
      <c r="I454" s="79"/>
      <c r="J454" s="79"/>
      <c r="K454" s="79"/>
      <c r="L454" s="79"/>
      <c r="M454" s="79"/>
      <c r="N454" s="79"/>
      <c r="O454" s="79"/>
      <c r="P454" s="37" t="s">
        <v>476</v>
      </c>
    </row>
    <row r="455" spans="2:20" ht="20.100000000000001" customHeight="1">
      <c r="B455" s="153" t="s">
        <v>267</v>
      </c>
      <c r="C455" s="95"/>
      <c r="D455" s="95"/>
      <c r="E455" s="95"/>
      <c r="F455" s="95"/>
      <c r="G455" s="95"/>
      <c r="H455" s="78"/>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84.7</v>
      </c>
      <c r="I460" s="148"/>
      <c r="J460" s="148"/>
      <c r="K460" s="148"/>
      <c r="L460" s="148"/>
      <c r="M460" s="148"/>
      <c r="N460" s="148"/>
      <c r="O460" s="148"/>
      <c r="P460" s="49" t="s">
        <v>478</v>
      </c>
    </row>
    <row r="461" spans="2:20" ht="20.100000000000001" customHeight="1">
      <c r="B461" s="414"/>
      <c r="C461" s="415"/>
      <c r="D461" s="415"/>
      <c r="E461" s="95" t="s">
        <v>276</v>
      </c>
      <c r="F461" s="95"/>
      <c r="G461" s="95"/>
      <c r="H461" s="78">
        <v>14</v>
      </c>
      <c r="I461" s="79"/>
      <c r="J461" s="79"/>
      <c r="K461" s="79"/>
      <c r="L461" s="79"/>
      <c r="M461" s="79"/>
      <c r="N461" s="79"/>
      <c r="O461" s="79"/>
      <c r="P461" s="37" t="s">
        <v>478</v>
      </c>
    </row>
    <row r="462" spans="2:20" ht="20.100000000000001" customHeight="1">
      <c r="B462" s="414"/>
      <c r="C462" s="415"/>
      <c r="D462" s="415"/>
      <c r="E462" s="95" t="s">
        <v>277</v>
      </c>
      <c r="F462" s="95"/>
      <c r="G462" s="95"/>
      <c r="H462" s="78">
        <v>36.799999999999997</v>
      </c>
      <c r="I462" s="79"/>
      <c r="J462" s="79"/>
      <c r="K462" s="79"/>
      <c r="L462" s="79"/>
      <c r="M462" s="79"/>
      <c r="N462" s="79"/>
      <c r="O462" s="79"/>
      <c r="P462" s="37" t="s">
        <v>478</v>
      </c>
    </row>
    <row r="463" spans="2:20" ht="20.100000000000001" customHeight="1">
      <c r="B463" s="414"/>
      <c r="C463" s="415"/>
      <c r="D463" s="415"/>
      <c r="E463" s="95" t="s">
        <v>414</v>
      </c>
      <c r="F463" s="95"/>
      <c r="G463" s="95"/>
      <c r="H463" s="78"/>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2595</v>
      </c>
      <c r="I475" s="93"/>
      <c r="J475" s="93"/>
      <c r="K475" s="93"/>
      <c r="L475" s="93"/>
      <c r="M475" s="93"/>
      <c r="N475" s="93"/>
      <c r="O475" s="93"/>
      <c r="P475" s="94"/>
    </row>
    <row r="476" spans="1:20" ht="20.100000000000001" customHeight="1">
      <c r="B476" s="408"/>
      <c r="C476" s="75" t="s">
        <v>14</v>
      </c>
      <c r="D476" s="76"/>
      <c r="E476" s="76"/>
      <c r="F476" s="76"/>
      <c r="G476" s="77"/>
      <c r="H476" s="229" t="s">
        <v>2550</v>
      </c>
      <c r="I476" s="230"/>
      <c r="J476" s="35" t="s">
        <v>468</v>
      </c>
      <c r="K476" s="230" t="s">
        <v>2551</v>
      </c>
      <c r="L476" s="230"/>
      <c r="M476" s="35" t="s">
        <v>468</v>
      </c>
      <c r="N476" s="230" t="s">
        <v>2552</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17</v>
      </c>
      <c r="N477" s="35" t="s">
        <v>485</v>
      </c>
      <c r="O477" s="24">
        <v>0</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t="s">
        <v>2596</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2597</v>
      </c>
      <c r="I482" s="93"/>
      <c r="J482" s="93"/>
      <c r="K482" s="93"/>
      <c r="L482" s="93"/>
      <c r="M482" s="93"/>
      <c r="N482" s="93"/>
      <c r="O482" s="93"/>
      <c r="P482" s="94"/>
    </row>
    <row r="483" spans="2:16" ht="20.100000000000001" customHeight="1">
      <c r="B483" s="419"/>
      <c r="C483" s="75" t="s">
        <v>14</v>
      </c>
      <c r="D483" s="76"/>
      <c r="E483" s="76"/>
      <c r="F483" s="76"/>
      <c r="G483" s="77"/>
      <c r="H483" s="229" t="s">
        <v>2536</v>
      </c>
      <c r="I483" s="230"/>
      <c r="J483" s="35" t="s">
        <v>468</v>
      </c>
      <c r="K483" s="230" t="s">
        <v>2537</v>
      </c>
      <c r="L483" s="230"/>
      <c r="M483" s="35" t="s">
        <v>468</v>
      </c>
      <c r="N483" s="230" t="s">
        <v>2538</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2598</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2599</v>
      </c>
      <c r="I489" s="93"/>
      <c r="J489" s="93"/>
      <c r="K489" s="93"/>
      <c r="L489" s="93"/>
      <c r="M489" s="93"/>
      <c r="N489" s="93"/>
      <c r="O489" s="93"/>
      <c r="P489" s="94"/>
    </row>
    <row r="490" spans="2:16" ht="20.100000000000001" customHeight="1">
      <c r="B490" s="419"/>
      <c r="C490" s="75" t="s">
        <v>14</v>
      </c>
      <c r="D490" s="76"/>
      <c r="E490" s="76"/>
      <c r="F490" s="76"/>
      <c r="G490" s="77"/>
      <c r="H490" s="229" t="s">
        <v>2550</v>
      </c>
      <c r="I490" s="230"/>
      <c r="J490" s="35" t="s">
        <v>468</v>
      </c>
      <c r="K490" s="230" t="s">
        <v>2600</v>
      </c>
      <c r="L490" s="230"/>
      <c r="M490" s="35" t="s">
        <v>468</v>
      </c>
      <c r="N490" s="230" t="s">
        <v>2601</v>
      </c>
      <c r="O490" s="230"/>
      <c r="P490" s="231"/>
    </row>
    <row r="491" spans="2:16" ht="20.100000000000001" customHeight="1">
      <c r="B491" s="419"/>
      <c r="C491" s="237" t="s">
        <v>280</v>
      </c>
      <c r="D491" s="221"/>
      <c r="E491" s="222"/>
      <c r="F491" s="245" t="s">
        <v>281</v>
      </c>
      <c r="G491" s="247"/>
      <c r="H491" s="23">
        <v>8</v>
      </c>
      <c r="I491" s="35" t="s">
        <v>485</v>
      </c>
      <c r="J491" s="24">
        <v>45</v>
      </c>
      <c r="K491" s="35" t="s">
        <v>486</v>
      </c>
      <c r="L491" s="56" t="s">
        <v>434</v>
      </c>
      <c r="M491" s="24">
        <v>17</v>
      </c>
      <c r="N491" s="35" t="s">
        <v>485</v>
      </c>
      <c r="O491" s="24">
        <v>15</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2596</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2602</v>
      </c>
      <c r="I496" s="93"/>
      <c r="J496" s="93"/>
      <c r="K496" s="93"/>
      <c r="L496" s="93"/>
      <c r="M496" s="93"/>
      <c r="N496" s="93"/>
      <c r="O496" s="93"/>
      <c r="P496" s="94"/>
    </row>
    <row r="497" spans="2:20" ht="20.100000000000001" customHeight="1">
      <c r="B497" s="419"/>
      <c r="C497" s="75" t="s">
        <v>14</v>
      </c>
      <c r="D497" s="76"/>
      <c r="E497" s="76"/>
      <c r="F497" s="76"/>
      <c r="G497" s="77"/>
      <c r="H497" s="229" t="s">
        <v>2550</v>
      </c>
      <c r="I497" s="230"/>
      <c r="J497" s="35" t="s">
        <v>468</v>
      </c>
      <c r="K497" s="230" t="s">
        <v>2603</v>
      </c>
      <c r="L497" s="230"/>
      <c r="M497" s="35" t="s">
        <v>468</v>
      </c>
      <c r="N497" s="230" t="s">
        <v>2604</v>
      </c>
      <c r="O497" s="230"/>
      <c r="P497" s="231"/>
    </row>
    <row r="498" spans="2:20" ht="20.100000000000001" customHeight="1">
      <c r="B498" s="419"/>
      <c r="C498" s="237" t="s">
        <v>280</v>
      </c>
      <c r="D498" s="221"/>
      <c r="E498" s="222"/>
      <c r="F498" s="245" t="s">
        <v>281</v>
      </c>
      <c r="G498" s="247"/>
      <c r="H498" s="23">
        <v>9</v>
      </c>
      <c r="I498" s="35" t="s">
        <v>485</v>
      </c>
      <c r="J498" s="24">
        <v>30</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v>9</v>
      </c>
      <c r="I499" s="35" t="s">
        <v>485</v>
      </c>
      <c r="J499" s="24">
        <v>30</v>
      </c>
      <c r="K499" s="35" t="s">
        <v>486</v>
      </c>
      <c r="L499" s="56" t="s">
        <v>434</v>
      </c>
      <c r="M499" s="24">
        <v>16</v>
      </c>
      <c r="N499" s="35" t="s">
        <v>485</v>
      </c>
      <c r="O499" s="24">
        <v>30</v>
      </c>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2558</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2605</v>
      </c>
      <c r="M513" s="97"/>
      <c r="N513" s="97"/>
      <c r="O513" s="98"/>
      <c r="P513" s="99"/>
    </row>
    <row r="514" spans="2:20" ht="20.100000000000001" customHeight="1">
      <c r="B514" s="220" t="s">
        <v>287</v>
      </c>
      <c r="C514" s="221"/>
      <c r="D514" s="221"/>
      <c r="E514" s="221"/>
      <c r="F514" s="221"/>
      <c r="G514" s="222"/>
      <c r="H514" s="78" t="s">
        <v>2558</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2606</v>
      </c>
      <c r="M516" s="97"/>
      <c r="N516" s="97"/>
      <c r="O516" s="98"/>
      <c r="P516" s="99"/>
    </row>
    <row r="517" spans="2:20" ht="20.100000000000001" customHeight="1" thickBot="1">
      <c r="B517" s="457" t="s">
        <v>288</v>
      </c>
      <c r="C517" s="458"/>
      <c r="D517" s="458"/>
      <c r="E517" s="458"/>
      <c r="F517" s="458"/>
      <c r="G517" s="458"/>
      <c r="H517" s="267" t="s">
        <v>2558</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2562</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t="s">
        <v>2562</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2607</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2607</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2608</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2608</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2609</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2558</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t="s">
        <v>2610</v>
      </c>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2558</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2558</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2558</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2558</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2558</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2558</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2558</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2562</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2558</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2558</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2558</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2558</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2558</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2558</v>
      </c>
      <c r="M561" s="79"/>
      <c r="N561" s="79"/>
      <c r="O561" s="79"/>
      <c r="P561" s="80"/>
      <c r="Q561" s="2"/>
      <c r="R561" s="2"/>
      <c r="S561" s="15" t="str">
        <f t="shared" si="4"/>
        <v/>
      </c>
      <c r="T561" s="69"/>
      <c r="U561" s="2"/>
      <c r="V561" s="2"/>
    </row>
    <row r="562" spans="1:22" ht="20.100000000000001" customHeight="1">
      <c r="B562" s="306" t="s">
        <v>296</v>
      </c>
      <c r="C562" s="95"/>
      <c r="D562" s="95"/>
      <c r="E562" s="95"/>
      <c r="F562" s="78" t="s">
        <v>2562</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2558</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2562</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2558</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t="s">
        <v>2611</v>
      </c>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t="s">
        <v>2612</v>
      </c>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6" zoomScaleNormal="85" zoomScaleSheetLayoutView="100" workbookViewId="0">
      <selection activeCell="H29" sqref="H29:Q2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2613</v>
      </c>
      <c r="K4" s="492"/>
      <c r="L4" s="492"/>
      <c r="M4" s="491" t="s">
        <v>2614</v>
      </c>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t="s">
        <v>2358</v>
      </c>
      <c r="I6" s="499"/>
      <c r="J6" s="491" t="s">
        <v>2615</v>
      </c>
      <c r="K6" s="492"/>
      <c r="L6" s="492"/>
      <c r="M6" s="491" t="s">
        <v>2614</v>
      </c>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2358</v>
      </c>
      <c r="I25" s="497"/>
      <c r="J25" s="517" t="s">
        <v>2616</v>
      </c>
      <c r="K25" s="518"/>
      <c r="L25" s="518"/>
      <c r="M25" s="517" t="s">
        <v>2617</v>
      </c>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t="s">
        <v>2358</v>
      </c>
      <c r="I29" s="499"/>
      <c r="J29" s="491" t="s">
        <v>2615</v>
      </c>
      <c r="K29" s="492"/>
      <c r="L29" s="492"/>
      <c r="M29" s="491" t="s">
        <v>2614</v>
      </c>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31" zoomScaleNormal="85" zoomScaleSheetLayoutView="100" workbookViewId="0">
      <selection activeCell="P34" sqref="P34:U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t="s">
        <v>2562</v>
      </c>
      <c r="Q7" s="579"/>
      <c r="R7" s="579"/>
      <c r="S7" s="579"/>
      <c r="T7" s="579"/>
      <c r="U7" s="580"/>
      <c r="V7" s="550"/>
      <c r="W7" s="550"/>
      <c r="X7" s="550"/>
      <c r="Y7" s="550"/>
      <c r="Z7" s="550"/>
      <c r="AA7" s="550"/>
      <c r="AB7" s="541"/>
      <c r="AC7" s="542"/>
      <c r="AD7" s="542"/>
      <c r="AE7" s="541" t="s">
        <v>2618</v>
      </c>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2562</v>
      </c>
      <c r="Q8" s="539"/>
      <c r="R8" s="539"/>
      <c r="S8" s="539"/>
      <c r="T8" s="539"/>
      <c r="U8" s="540"/>
      <c r="V8" s="553"/>
      <c r="W8" s="553"/>
      <c r="X8" s="553"/>
      <c r="Y8" s="553"/>
      <c r="Z8" s="553"/>
      <c r="AA8" s="553"/>
      <c r="AB8" s="544"/>
      <c r="AC8" s="545"/>
      <c r="AD8" s="545"/>
      <c r="AE8" s="544" t="s">
        <v>2619</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2558</v>
      </c>
      <c r="Q9" s="539"/>
      <c r="R9" s="539"/>
      <c r="S9" s="539"/>
      <c r="T9" s="539"/>
      <c r="U9" s="540"/>
      <c r="V9" s="553"/>
      <c r="W9" s="553"/>
      <c r="X9" s="553"/>
      <c r="Y9" s="553"/>
      <c r="Z9" s="553"/>
      <c r="AA9" s="553"/>
      <c r="AB9" s="544" t="s">
        <v>2620</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2562</v>
      </c>
      <c r="Q10" s="539"/>
      <c r="R10" s="539"/>
      <c r="S10" s="539"/>
      <c r="T10" s="539"/>
      <c r="U10" s="540"/>
      <c r="V10" s="553"/>
      <c r="W10" s="553"/>
      <c r="X10" s="553"/>
      <c r="Y10" s="553"/>
      <c r="Z10" s="553"/>
      <c r="AA10" s="553"/>
      <c r="AB10" s="544"/>
      <c r="AC10" s="545"/>
      <c r="AD10" s="545"/>
      <c r="AE10" s="544" t="s">
        <v>2619</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2562</v>
      </c>
      <c r="Q11" s="539"/>
      <c r="R11" s="539"/>
      <c r="S11" s="539"/>
      <c r="T11" s="539"/>
      <c r="U11" s="540"/>
      <c r="V11" s="553"/>
      <c r="W11" s="553"/>
      <c r="X11" s="553"/>
      <c r="Y11" s="553"/>
      <c r="Z11" s="553"/>
      <c r="AA11" s="553"/>
      <c r="AB11" s="544"/>
      <c r="AC11" s="545"/>
      <c r="AD11" s="545"/>
      <c r="AE11" s="544" t="s">
        <v>2619</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2562</v>
      </c>
      <c r="Q12" s="539"/>
      <c r="R12" s="539"/>
      <c r="S12" s="539"/>
      <c r="T12" s="539"/>
      <c r="U12" s="540"/>
      <c r="V12" s="553"/>
      <c r="W12" s="553"/>
      <c r="X12" s="553"/>
      <c r="Y12" s="553"/>
      <c r="Z12" s="553"/>
      <c r="AA12" s="553"/>
      <c r="AB12" s="544"/>
      <c r="AC12" s="545"/>
      <c r="AD12" s="545"/>
      <c r="AE12" s="544" t="s">
        <v>2619</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2562</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2562</v>
      </c>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t="s">
        <v>2562</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t="s">
        <v>2562</v>
      </c>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2558</v>
      </c>
      <c r="Q18" s="539"/>
      <c r="R18" s="539"/>
      <c r="S18" s="539"/>
      <c r="T18" s="539"/>
      <c r="U18" s="540"/>
      <c r="V18" s="553" t="s">
        <v>2570</v>
      </c>
      <c r="W18" s="553"/>
      <c r="X18" s="553"/>
      <c r="Y18" s="553"/>
      <c r="Z18" s="553"/>
      <c r="AA18" s="553"/>
      <c r="AB18" s="544"/>
      <c r="AC18" s="545"/>
      <c r="AD18" s="545"/>
      <c r="AE18" s="544" t="s">
        <v>2621</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2562</v>
      </c>
      <c r="Q19" s="539"/>
      <c r="R19" s="539"/>
      <c r="S19" s="539"/>
      <c r="T19" s="539"/>
      <c r="U19" s="540"/>
      <c r="V19" s="553"/>
      <c r="W19" s="553"/>
      <c r="X19" s="553"/>
      <c r="Y19" s="553"/>
      <c r="Z19" s="553"/>
      <c r="AA19" s="553"/>
      <c r="AB19" s="544"/>
      <c r="AC19" s="545"/>
      <c r="AD19" s="545"/>
      <c r="AE19" s="544" t="s">
        <v>2622</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2558</v>
      </c>
      <c r="Q20" s="539"/>
      <c r="R20" s="539"/>
      <c r="S20" s="539"/>
      <c r="T20" s="539"/>
      <c r="U20" s="540"/>
      <c r="V20" s="553" t="s">
        <v>2570</v>
      </c>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2558</v>
      </c>
      <c r="Q21" s="539"/>
      <c r="R21" s="539"/>
      <c r="S21" s="539"/>
      <c r="T21" s="539"/>
      <c r="U21" s="540"/>
      <c r="V21" s="553" t="s">
        <v>2570</v>
      </c>
      <c r="W21" s="553"/>
      <c r="X21" s="553"/>
      <c r="Y21" s="553"/>
      <c r="Z21" s="553"/>
      <c r="AA21" s="553"/>
      <c r="AB21" s="544"/>
      <c r="AC21" s="545"/>
      <c r="AD21" s="545"/>
      <c r="AE21" s="544" t="s">
        <v>2623</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2562</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2562</v>
      </c>
      <c r="Q23" s="539"/>
      <c r="R23" s="539"/>
      <c r="S23" s="539"/>
      <c r="T23" s="539"/>
      <c r="U23" s="540"/>
      <c r="V23" s="553"/>
      <c r="W23" s="553"/>
      <c r="X23" s="553"/>
      <c r="Y23" s="553"/>
      <c r="Z23" s="553"/>
      <c r="AA23" s="553"/>
      <c r="AB23" s="544" t="s">
        <v>2620</v>
      </c>
      <c r="AC23" s="545"/>
      <c r="AD23" s="545"/>
      <c r="AE23" s="544" t="s">
        <v>2622</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2562</v>
      </c>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2562</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2562</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2558</v>
      </c>
      <c r="Q28" s="579"/>
      <c r="R28" s="579"/>
      <c r="S28" s="579"/>
      <c r="T28" s="579"/>
      <c r="U28" s="580"/>
      <c r="V28" s="550"/>
      <c r="W28" s="550"/>
      <c r="X28" s="550"/>
      <c r="Y28" s="550" t="s">
        <v>2570</v>
      </c>
      <c r="Z28" s="550"/>
      <c r="AA28" s="550"/>
      <c r="AB28" s="541" t="s">
        <v>2620</v>
      </c>
      <c r="AC28" s="542"/>
      <c r="AD28" s="542"/>
      <c r="AE28" s="541" t="s">
        <v>2624</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2558</v>
      </c>
      <c r="Q29" s="539"/>
      <c r="R29" s="539"/>
      <c r="S29" s="539"/>
      <c r="T29" s="539"/>
      <c r="U29" s="540"/>
      <c r="V29" s="553" t="s">
        <v>2570</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2558</v>
      </c>
      <c r="Q30" s="539"/>
      <c r="R30" s="539"/>
      <c r="S30" s="539"/>
      <c r="T30" s="539"/>
      <c r="U30" s="540"/>
      <c r="V30" s="553" t="s">
        <v>2570</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2562</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2562</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t="s">
        <v>2562</v>
      </c>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2562</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2562</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2026-03-23T02:56:56Z</dcterms:modified>
</cp:coreProperties>
</file>