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D47A87DA-8CE2-4912-848E-159918820BF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25035" yWindow="454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<sst xmlns="http://schemas.openxmlformats.org/spreadsheetml/2006/main" count="3221" uniqueCount="2657">
  <si>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</si>
  <si>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</si>
  <si>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</si>
  <si>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</si>
  <si>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</si>
  <si>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</si>
  <si>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</si>
  <si>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</si>
  <si>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</si>
  <si>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</si>
  <si>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</si>
  <si>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</si>
  <si>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</si>
  <si>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</si>
  <si>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</si>
  <si>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</si>
  <si>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</si>
  <si>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</si>
  <si>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</si>
  <si>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</si>
  <si>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</si>
  <si>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</si>
  <si>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</si>
  <si>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</si>
  <si>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</si>
  <si>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</si>
  <si>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</si>
  <si>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</si>
  <si>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</si>
  <si>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</si>
  <si>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</si>
  <si>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</si>
  <si>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</si>
  <si>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</si>
  <si>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</si>
  <si>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</si>
  <si>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</si>
  <si>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</si>
  <si>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</si>
  <si>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</si>
  <si>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</si>
  <si>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</si>
  <si>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</si>
  <si>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</si>
  <si>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</si>
  <si>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</si>
  <si>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</si>
  <si>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</si>
  <si>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</si>
  <si>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</si>
  <si>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</si>
  <si>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</si>
  <si>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</si>
  <si>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</si>
  <si>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</si>
  <si>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</si>
  <si>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</si>
  <si>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</si>
  <si>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</si>
  <si>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</si>
  <si>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</si>
  <si>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</si>
  <si>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</si>
  <si>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</si>
  <si>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</si>
  <si>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</si>
  <si>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</si>
  <si>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</si>
  <si>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</si>
  <si>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</si>
  <si>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</si>
  <si>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</si>
  <si>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</si>
  <si>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</si>
  <si>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</si>
  <si>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</si>
  <si>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</si>
  <si>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</si>
  <si>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</si>
  <si>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</si>
  <si>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</si>
  <si>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</si>
  <si>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</si>
  <si>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</si>
  <si>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</si>
  <si>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</si>
  <si>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</si>
  <si>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</si>
  <si>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</si>
  <si>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</si>
  <si>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</si>
  <si>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</si>
  <si>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</si>
  <si>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</si>
  <si>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</si>
  <si>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</si>
  <si>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</si>
  <si>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</si>
  <si>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</si>
  <si>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</si>
  <si>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</si>
  <si>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</si>
  <si>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</si>
  <si>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</si>
  <si>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</si>
  <si>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</si>
  <si>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</si>
  <si>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</si>
  <si>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</si>
  <si>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</si>
  <si>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</si>
  <si>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</si>
  <si>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</si>
  <si>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</si>
  <si>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</si>
  <si>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</si>
  <si>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</si>
  <si>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</si>
  <si>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</si>
  <si>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</si>
  <si>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</si>
  <si>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</si>
  <si>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</si>
  <si>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</si>
  <si>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</si>
  <si>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</si>
  <si>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</si>
  <si>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</si>
  <si>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</si>
  <si>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</si>
  <si>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</si>
  <si>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</si>
  <si>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</si>
  <si>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</si>
  <si>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</si>
  <si>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</si>
  <si>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</si>
  <si>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</si>
  <si>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</si>
  <si>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</si>
  <si>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</si>
  <si>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</si>
  <si>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</si>
  <si>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</si>
  <si>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</si>
  <si>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</si>
  <si>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</si>
  <si>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</si>
  <si>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</si>
  <si>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</si>
  <si>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</si>
  <si>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</si>
  <si>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</si>
  <si>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</si>
  <si>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</si>
  <si>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</si>
  <si>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</si>
  <si>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</si>
  <si>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</si>
  <si>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</si>
  <si>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</si>
  <si>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</si>
  <si>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</si>
  <si>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</si>
  <si>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</si>
  <si>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</si>
  <si>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</si>
  <si>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</si>
  <si>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</si>
  <si>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</si>
  <si>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</si>
  <si>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</si>
  <si>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</si>
  <si>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</si>
  <si>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</si>
  <si>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</si>
  <si>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</si>
  <si>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</si>
  <si>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</si>
  <si>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</si>
  <si>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</si>
  <si>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</si>
  <si>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</si>
  <si>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</si>
  <si>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</si>
  <si>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</si>
  <si>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</si>
  <si>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</si>
  <si>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</si>
  <si>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</si>
  <si>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</si>
  <si>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</si>
  <si>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</si>
  <si>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</si>
  <si>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</si>
  <si>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</si>
  <si>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</si>
  <si>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</si>
  <si>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</si>
  <si>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</si>
  <si>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</si>
  <si>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</si>
  <si>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</si>
  <si>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</si>
  <si>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</si>
  <si>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</si>
  <si>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</si>
  <si>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</si>
  <si>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</si>
  <si>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</si>
  <si>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</si>
  <si>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</si>
  <si>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</si>
  <si>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</si>
  <si>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</si>
  <si>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</si>
  <si>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</si>
  <si>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</si>
  <si>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</si>
  <si>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</si>
  <si>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</si>
  <si>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</si>
  <si>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</si>
  <si>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</si>
  <si>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</si>
  <si>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</si>
  <si>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</si>
  <si>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</si>
  <si>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</si>
  <si>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</si>
  <si>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</si>
  <si>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</si>
  <si>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</si>
  <si>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</si>
  <si>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</si>
  <si>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</si>
  <si>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</si>
  <si>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</si>
  <si>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</si>
  <si>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</si>
  <si>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</si>
  <si>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</si>
  <si>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</si>
  <si>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</si>
  <si>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</si>
  <si>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</si>
  <si>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</si>
  <si>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</si>
  <si>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</si>
  <si>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</si>
  <si>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</si>
  <si>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</si>
  <si>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</si>
  <si>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</si>
  <si>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</si>
  <si>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</si>
  <si>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</si>
  <si>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</si>
  <si>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</si>
  <si>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</si>
  <si>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</si>
  <si>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</si>
  <si>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</si>
  <si>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</si>
  <si>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</si>
  <si>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</si>
  <si>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</si>
  <si>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</si>
  <si>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</si>
  <si>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</si>
  <si>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</si>
  <si>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</si>
  <si>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</si>
  <si>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</si>
  <si>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</si>
  <si>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</si>
  <si>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</si>
  <si>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</si>
  <si>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</si>
  <si>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</si>
  <si>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</si>
  <si>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</si>
  <si>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</si>
  <si>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</si>
  <si>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</si>
  <si>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</si>
  <si>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</si>
  <si>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</si>
  <si>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</si>
  <si>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</si>
  <si>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</si>
  <si>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</si>
  <si>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</si>
  <si>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</si>
  <si>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</si>
  <si>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</si>
  <si>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</si>
  <si>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</si>
  <si>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</si>
  <si>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</si>
  <si>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</si>
  <si>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</si>
  <si>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</si>
  <si>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</si>
  <si>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</si>
  <si>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</si>
  <si>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</si>
  <si>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</si>
  <si>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</si>
  <si>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</si>
  <si>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</si>
  <si>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</si>
  <si>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</si>
  <si>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</si>
  <si>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</si>
  <si>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</si>
  <si>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</si>
  <si>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</si>
  <si>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</si>
  <si>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</si>
  <si>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</si>
  <si>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</si>
  <si>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</si>
  <si>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</si>
  <si>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</si>
  <si>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</si>
  <si>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</si>
  <si>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</si>
  <si>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</si>
  <si>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</si>
  <si>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</si>
  <si>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</si>
  <si>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</si>
  <si>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</si>
  <si>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</si>
  <si>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</si>
  <si>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</si>
  <si>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</si>
  <si>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</si>
  <si>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</si>
  <si>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</si>
  <si>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</si>
  <si>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</si>
  <si>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</si>
  <si>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</si>
  <si>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</si>
  <si>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</si>
  <si>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</si>
  <si>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</si>
  <si>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</si>
  <si>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</si>
  <si>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</si>
  <si>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</si>
  <si>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</si>
  <si>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</si>
  <si>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</si>
  <si>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</si>
  <si>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</si>
  <si>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</si>
  <si>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</si>
  <si>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</si>
  <si>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</si>
  <si>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</si>
  <si>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</si>
  <si>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</si>
  <si>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</si>
  <si>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</si>
  <si>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</si>
  <si>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</si>
  <si>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</si>
  <si>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</si>
  <si>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</si>
  <si>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</si>
  <si>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</si>
  <si>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</si>
  <si>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</si>
  <si>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</si>
  <si>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</si>
  <si>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</si>
  <si>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</si>
  <si>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</si>
  <si>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</si>
  <si>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</si>
  <si>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</si>
  <si>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</si>
  <si>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</si>
  <si>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</si>
  <si>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</si>
  <si>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</si>
  <si>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</si>
  <si>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</si>
  <si>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</si>
  <si>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</si>
  <si>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</si>
  <si>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</si>
  <si>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</si>
  <si>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</si>
  <si>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</si>
  <si>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</si>
  <si>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</si>
  <si>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</si>
  <si>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</si>
  <si>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</si>
  <si>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</si>
  <si>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</si>
  <si>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</si>
  <si>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</si>
  <si>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</si>
  <si>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</si>
  <si>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</si>
  <si>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</si>
  <si>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</si>
  <si>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</si>
  <si>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</si>
  <si>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</si>
  <si>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</si>
  <si>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</si>
  <si>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</si>
  <si>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</si>
  <si>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</si>
  <si>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</si>
  <si>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</si>
  <si>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</si>
  <si>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</si>
  <si>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</si>
  <si>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</si>
  <si>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</si>
  <si>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</si>
  <si>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</si>
  <si>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</si>
  <si>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</si>
  <si>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</si>
  <si>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</si>
  <si>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</si>
  <si>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</si>
  <si>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</si>
  <si>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</si>
  <si>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</si>
  <si>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</si>
  <si>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</si>
  <si>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</si>
  <si>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</si>
  <si>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</si>
  <si>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</si>
  <si>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</si>
  <si>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</si>
  <si>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</si>
  <si>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</si>
  <si>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</si>
  <si>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</si>
  <si>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</si>
  <si>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</si>
  <si>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</si>
  <si>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</si>
  <si>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</si>
  <si>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</si>
  <si>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</si>
  <si>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</si>
  <si>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</si>
  <si>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</si>
  <si>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</si>
  <si>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</si>
  <si>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</si>
  <si>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</si>
  <si>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</si>
  <si>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</si>
  <si>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</si>
  <si>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</si>
  <si>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</si>
  <si>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</si>
  <si>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</si>
  <si>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</si>
  <si>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</si>
  <si>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</si>
  <si>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</si>
  <si>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</si>
  <si>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</si>
  <si>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</si>
  <si>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</si>
  <si>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</si>
  <si>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</si>
  <si>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</si>
  <si>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</si>
  <si>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</si>
  <si>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</si>
  <si>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</si>
  <si>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</si>
  <si>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</si>
  <si>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</si>
  <si>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</si>
  <si>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</si>
  <si>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</si>
  <si>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</si>
  <si>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</si>
  <si>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</si>
  <si>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</si>
  <si>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</si>
  <si>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</si>
  <si>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</si>
  <si>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</si>
  <si>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</si>
  <si>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</si>
  <si>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</si>
  <si>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</si>
  <si>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</si>
  <si>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</si>
  <si>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</si>
  <si>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</si>
  <si>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</si>
  <si>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</si>
  <si>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</si>
  <si>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</si>
  <si>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</si>
  <si>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</si>
  <si>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</si>
  <si>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</si>
  <si>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</si>
  <si>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</si>
  <si>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</si>
  <si>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</si>
  <si>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</si>
  <si>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</si>
  <si>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</si>
  <si>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</si>
  <si>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</si>
  <si>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</si>
  <si>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</si>
  <si>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</si>
  <si>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</si>
  <si>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</si>
  <si>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</si>
  <si>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</si>
  <si>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</si>
  <si>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</si>
  <si>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</si>
  <si>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</si>
  <si>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</si>
  <si>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</si>
  <si>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</si>
  <si>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</si>
  <si>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</si>
  <si>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</si>
  <si>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</si>
  <si>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</si>
  <si>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</si>
  <si>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</si>
  <si>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</si>
  <si>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</si>
  <si>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</si>
  <si>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</si>
  <si>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</si>
  <si>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</si>
  <si>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</si>
  <si>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</si>
  <si>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</si>
  <si>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</si>
  <si>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</si>
  <si>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</si>
  <si>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</si>
  <si>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</si>
  <si>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</si>
  <si>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</si>
  <si>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</si>
  <si>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</si>
  <si>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</si>
  <si>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</si>
  <si>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</si>
  <si>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</si>
  <si>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</si>
  <si>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</si>
  <si>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</si>
  <si>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</si>
  <si>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</si>
  <si>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</si>
  <si>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</si>
  <si>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</si>
  <si>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</si>
  <si>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</si>
  <si>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</si>
  <si>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</si>
  <si>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</si>
  <si>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</si>
  <si>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</si>
  <si>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</si>
  <si>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</si>
  <si>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</si>
  <si>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</si>
  <si>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</si>
  <si>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</si>
  <si>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</si>
  <si>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</si>
  <si>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</si>
  <si>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</si>
  <si>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</si>
  <si>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</si>
  <si>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</si>
  <si>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</si>
  <si>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</si>
  <si>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</si>
  <si>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</si>
  <si>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</si>
  <si>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</si>
  <si>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</si>
  <si>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</si>
  <si>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</si>
  <si>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</si>
  <si>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</si>
  <si>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</si>
  <si>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</si>
  <si>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</si>
  <si>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</si>
  <si>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</si>
  <si>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</si>
  <si>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</si>
  <si>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</si>
  <si>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</si>
  <si>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</si>
  <si>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</si>
  <si>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</si>
  <si>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</si>
  <si>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</si>
  <si>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</si>
  <si>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</si>
  <si>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</si>
  <si>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</si>
  <si>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</si>
  <si>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</si>
  <si>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</si>
  <si>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</si>
  <si>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</si>
  <si>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</si>
  <si>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</si>
  <si>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</si>
  <si>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</si>
  <si>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</si>
  <si>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</si>
  <si>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</si>
  <si>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</si>
  <si>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</si>
  <si>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</si>
  <si>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</si>
  <si>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</si>
  <si>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</si>
  <si>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</si>
  <si>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</si>
  <si>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</si>
  <si>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</si>
  <si>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</si>
  <si>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</si>
  <si>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</si>
  <si>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</si>
  <si>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</si>
  <si>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</si>
  <si>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</si>
  <si>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</si>
  <si>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</si>
  <si>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</si>
  <si>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</si>
  <si>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</si>
  <si>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</si>
  <si>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</si>
  <si>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</si>
  <si>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</si>
  <si>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</si>
  <si>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</si>
  <si>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</si>
  <si>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</si>
  <si>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</si>
  <si>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</si>
  <si>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</si>
  <si>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</si>
  <si>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</si>
  <si>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</si>
  <si>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</si>
  <si>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</si>
  <si>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</si>
  <si>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</si>
  <si>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</si>
  <si>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</si>
  <si>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</si>
  <si>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</si>
  <si>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</si>
  <si>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</si>
  <si>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</si>
  <si>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</si>
  <si>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</si>
  <si>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</si>
  <si>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</si>
  <si>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</si>
  <si>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</si>
  <si>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</si>
  <si>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</si>
  <si>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</si>
  <si>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</si>
  <si>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</si>
  <si>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</si>
  <si>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</si>
  <si>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</si>
  <si>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</si>
  <si>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</si>
  <si>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</si>
  <si>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</si>
  <si>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</si>
  <si>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</si>
  <si>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</si>
  <si>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</si>
  <si>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</si>
  <si>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</si>
  <si>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</si>
  <si>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</si>
  <si>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</si>
  <si>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</si>
  <si>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</si>
  <si>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</si>
  <si>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</si>
  <si>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</si>
  <si>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</si>
  <si>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</si>
  <si>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</si>
  <si>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</si>
  <si>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</si>
  <si>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</si>
  <si>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</si>
  <si>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</si>
  <si>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</si>
  <si>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</si>
  <si>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</si>
  <si>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</si>
  <si>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</si>
  <si>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</si>
  <si>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</si>
  <si>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</si>
  <si>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</si>
  <si>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</si>
  <si>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</si>
  <si>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</si>
  <si>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</si>
  <si>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</si>
  <si>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</si>
  <si>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</si>
  <si>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</si>
  <si>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</si>
  <si>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</si>
  <si>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</si>
  <si>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</si>
  <si>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</si>
  <si>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</si>
  <si>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</si>
  <si>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</si>
  <si>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</si>
  <si>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</si>
  <si>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</si>
  <si>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</si>
  <si>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</si>
  <si>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</si>
  <si>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</si>
  <si>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</si>
  <si>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</si>
  <si>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</si>
  <si>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</si>
  <si>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</si>
  <si>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</si>
  <si>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</si>
  <si>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</si>
  <si>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</si>
  <si>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</si>
  <si>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</si>
  <si>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</si>
  <si>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</si>
  <si>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</si>
  <si>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</si>
  <si>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</si>
  <si>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</si>
  <si>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</si>
  <si>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</si>
  <si>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</si>
  <si>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</si>
  <si>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</si>
  <si>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</si>
  <si>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</si>
  <si>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</si>
  <si>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</si>
  <si>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</si>
  <si>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</si>
  <si>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</si>
  <si>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</si>
  <si>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</si>
  <si>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</si>
  <si>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</si>
  <si>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</si>
  <si>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</si>
  <si>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</si>
  <si>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</si>
  <si>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</si>
  <si>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</si>
  <si>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</si>
  <si>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</si>
  <si>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</si>
  <si>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</si>
  <si>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</si>
  <si>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</si>
  <si>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</si>
  <si>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</si>
  <si>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</si>
  <si>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</si>
  <si>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</si>
  <si>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</si>
  <si>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</si>
  <si>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</si>
  <si>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</si>
  <si>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</si>
  <si>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</si>
  <si>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</si>
  <si>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</si>
  <si>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</si>
  <si>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</si>
  <si>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</si>
  <si>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</si>
  <si>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</si>
  <si>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</si>
  <si>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</si>
  <si>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</si>
  <si>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</si>
  <si>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</si>
  <si>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</si>
  <si>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</si>
  <si>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</si>
  <si>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</si>
  <si>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</si>
  <si>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</si>
  <si>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</si>
  <si>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</si>
  <si>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</si>
  <si>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</si>
  <si>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</si>
  <si>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</si>
  <si>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</si>
  <si>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</si>
  <si>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</si>
  <si>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</si>
  <si>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</si>
  <si>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</si>
  <si>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</si>
  <si>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</si>
  <si>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</si>
  <si>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</si>
  <si>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</si>
  <si>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</si>
  <si>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</si>
  <si>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</si>
  <si>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</si>
  <si>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</si>
  <si>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</si>
  <si>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</si>
  <si>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</si>
  <si>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</si>
  <si>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</si>
  <si>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</si>
  <si>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</si>
  <si>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</si>
  <si>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</si>
  <si>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</si>
  <si>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</si>
  <si>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</si>
  <si>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</si>
  <si>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</si>
  <si>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</si>
  <si>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</si>
  <si>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</si>
  <si>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</si>
  <si>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</si>
  <si>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</si>
  <si>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</si>
  <si>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</si>
  <si>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</si>
  <si>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</si>
  <si>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</si>
  <si>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</si>
  <si>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</si>
  <si>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</si>
  <si>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</si>
  <si>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</si>
  <si>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</si>
  <si>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</si>
  <si>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</si>
  <si>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</si>
  <si>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</si>
  <si>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</si>
  <si>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</si>
  <si>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</si>
  <si>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</si>
  <si>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</si>
  <si>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</si>
  <si>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</si>
  <si>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</si>
  <si>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</si>
  <si>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</si>
  <si>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</si>
  <si>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</si>
  <si>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</si>
  <si>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</si>
  <si>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</si>
  <si>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</si>
  <si>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</si>
  <si>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</si>
  <si>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</si>
  <si>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</si>
  <si>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</si>
  <si>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</si>
  <si>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</si>
  <si>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</si>
  <si>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</si>
  <si>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</si>
  <si>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</si>
  <si>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</si>
  <si>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</si>
  <si>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</si>
  <si>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</si>
  <si>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</si>
  <si>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</si>
  <si>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</si>
  <si>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</si>
  <si>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</si>
  <si>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</si>
  <si>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</si>
  <si>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</si>
  <si>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</si>
  <si>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</si>
  <si>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</si>
  <si>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</si>
  <si>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</si>
  <si>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</si>
  <si>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</si>
  <si>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</si>
  <si>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</si>
  <si>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</si>
  <si>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</si>
  <si>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</si>
  <si>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</si>
  <si>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</si>
  <si>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</si>
  <si>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</si>
  <si>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</si>
  <si>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</si>
  <si>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</si>
  <si>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</si>
  <si>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</si>
  <si>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</si>
  <si>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</si>
  <si>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</si>
  <si>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</si>
  <si>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</si>
  <si>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</si>
  <si>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</si>
  <si>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</si>
  <si>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</si>
  <si>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</si>
  <si>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</si>
  <si>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</si>
  <si>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</si>
  <si>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</si>
  <si>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</si>
  <si>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</si>
  <si>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</si>
  <si>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</si>
  <si>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</si>
  <si>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</si>
  <si>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</si>
  <si>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</si>
  <si>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</si>
  <si>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</si>
  <si>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</si>
  <si>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</si>
  <si>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</si>
  <si>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</si>
  <si>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</si>
  <si>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</si>
  <si>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</si>
  <si>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</si>
  <si>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</si>
  <si>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</si>
  <si>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</si>
  <si>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</si>
  <si>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</si>
  <si>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</si>
  <si>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</si>
  <si>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</si>
  <si>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</si>
  <si>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</si>
  <si>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</si>
  <si>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</si>
  <si>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</si>
  <si>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</si>
  <si>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</si>
  <si>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</si>
  <si>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</si>
  <si>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</si>
  <si>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</si>
  <si>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</si>
  <si>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</si>
  <si>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</si>
  <si>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</si>
  <si>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</si>
  <si>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</si>
  <si>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</si>
  <si>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</si>
  <si>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</si>
  <si>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</si>
  <si>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</si>
  <si>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</si>
  <si>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</si>
  <si>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</si>
  <si>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</si>
  <si>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</si>
  <si>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</si>
  <si>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</si>
  <si>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</si>
  <si>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</si>
  <si>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</si>
  <si>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</si>
  <si>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</si>
  <si>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</si>
  <si>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</si>
  <si>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</si>
  <si>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</si>
  <si>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</si>
  <si>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</si>
  <si>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</si>
  <si>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</si>
  <si>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</si>
  <si>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</si>
  <si>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</si>
  <si>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</si>
  <si>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</si>
  <si>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</si>
  <si>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</si>
  <si>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</si>
  <si>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</si>
  <si>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</si>
  <si>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</si>
  <si>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</si>
  <si>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</si>
  <si>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</si>
  <si>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</si>
  <si>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</si>
  <si>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</si>
  <si>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</si>
  <si>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</si>
  <si>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</si>
  <si>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</si>
  <si>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</si>
  <si>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</si>
  <si>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</si>
  <si>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</si>
  <si>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</si>
  <si>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</si>
  <si>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</si>
  <si>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</si>
  <si>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</si>
  <si>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</si>
  <si>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</si>
  <si>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</si>
  <si>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</si>
  <si>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</si>
  <si>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</si>
  <si>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</si>
  <si>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</si>
  <si>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</si>
  <si>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</si>
  <si>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</si>
  <si>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</si>
  <si>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</si>
  <si>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</si>
  <si>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</si>
  <si>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</si>
  <si>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</si>
  <si>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</si>
  <si>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</si>
  <si>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</si>
  <si>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</si>
  <si>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</si>
  <si>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</si>
  <si>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</si>
  <si>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</si>
  <si>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</si>
  <si>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</si>
  <si>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</si>
  <si>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</si>
  <si>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</si>
  <si>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</si>
  <si>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</si>
  <si>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</si>
  <si>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</si>
  <si>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</si>
  <si>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</si>
  <si>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</si>
  <si>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</si>
  <si>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</si>
  <si>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</si>
  <si>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</si>
  <si>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</si>
  <si>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</si>
  <si>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</si>
  <si>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</si>
  <si>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</si>
  <si>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</si>
  <si>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</si>
  <si>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</si>
  <si>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</si>
  <si>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</si>
  <si>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</si>
  <si>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</si>
  <si>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</si>
  <si>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</si>
  <si>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</si>
  <si>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</si>
  <si>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</si>
  <si>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</si>
  <si>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</si>
  <si>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</si>
  <si>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</si>
  <si>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</si>
  <si>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</si>
  <si>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</si>
  <si>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</si>
  <si>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</si>
  <si>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</si>
  <si>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</si>
  <si>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</si>
  <si>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</si>
  <si>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</si>
  <si>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</si>
  <si>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</si>
  <si>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</si>
  <si>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</si>
  <si>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</si>
  <si>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</si>
  <si>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</si>
  <si>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</si>
  <si>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</si>
  <si>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</si>
  <si>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</si>
  <si>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</si>
  <si>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</si>
  <si>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</si>
  <si>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</si>
  <si>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</si>
  <si>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</si>
  <si>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</si>
  <si>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</si>
  <si>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</si>
  <si>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</si>
  <si>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</si>
  <si>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</si>
  <si>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</si>
  <si>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</si>
  <si>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</si>
  <si>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</si>
  <si>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</si>
  <si>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</si>
  <si>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</si>
  <si>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</si>
  <si>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</si>
  <si>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</si>
  <si>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</si>
  <si>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</si>
  <si>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</si>
  <si>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</si>
  <si>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</si>
  <si>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</si>
  <si>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</si>
  <si>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</si>
  <si>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</si>
  <si>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</si>
  <si>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</si>
  <si>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</si>
  <si>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</si>
  <si>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</si>
  <si>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</si>
  <si>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</si>
  <si>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</si>
  <si>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</si>
  <si>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</si>
  <si>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</si>
  <si>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</si>
  <si>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</si>
  <si>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</si>
  <si>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</si>
  <si>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</si>
  <si>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</si>
  <si>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</si>
  <si>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</si>
  <si>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</si>
  <si>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</si>
  <si>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</si>
  <si>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</si>
  <si>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</si>
  <si>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</si>
  <si>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</si>
  <si>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</si>
  <si>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</si>
  <si>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</si>
  <si>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</si>
  <si>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</si>
  <si>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</si>
  <si>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</si>
  <si>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</si>
  <si>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</si>
  <si>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</si>
  <si>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</si>
  <si>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</si>
  <si>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</si>
  <si>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</si>
  <si>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</si>
  <si>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</si>
  <si>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</si>
  <si>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</si>
  <si>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</si>
  <si>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</si>
  <si>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</si>
  <si>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</si>
  <si>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</si>
  <si>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</si>
  <si>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</si>
  <si>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</si>
  <si>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</si>
  <si>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</si>
  <si>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</si>
  <si>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</si>
  <si>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</si>
  <si>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</si>
  <si>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</si>
  <si>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</si>
  <si>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</si>
  <si>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</si>
  <si>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</si>
  <si>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</si>
  <si>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</si>
  <si>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</si>
  <si>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</si>
  <si>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</si>
  <si>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</si>
  <si>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</si>
  <si>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</si>
  <si>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</si>
  <si>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</si>
  <si>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</si>
  <si>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</si>
  <si>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</si>
  <si>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</si>
  <si>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</si>
  <si>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</si>
  <si>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</si>
  <si>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</si>
  <si>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</si>
  <si>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</si>
  <si>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</si>
  <si>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</si>
  <si>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</si>
  <si>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</si>
  <si>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</si>
  <si>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</si>
  <si>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</si>
  <si>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</si>
  <si>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</si>
  <si>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</si>
  <si>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</si>
  <si>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</si>
  <si>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</si>
  <si>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</si>
  <si>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</si>
  <si>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</si>
  <si>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</si>
  <si>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</si>
  <si>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</si>
  <si>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</si>
  <si>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</si>
  <si>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</si>
  <si>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</si>
  <si>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</si>
  <si>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</si>
  <si>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</si>
  <si>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</si>
  <si>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</si>
  <si>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</si>
  <si>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</si>
  <si>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</si>
  <si>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</si>
  <si>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</si>
  <si>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</si>
  <si>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</si>
  <si>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</si>
  <si>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</si>
  <si>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</si>
  <si>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</si>
  <si>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</si>
  <si>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</si>
  <si>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</si>
  <si>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</si>
  <si>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</si>
  <si>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</si>
  <si>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</si>
  <si>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</si>
  <si>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</si>
  <si>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</si>
  <si>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</si>
  <si>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</si>
  <si>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</si>
  <si>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</si>
  <si>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</si>
  <si>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</si>
  <si>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</si>
  <si>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</si>
  <si>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</si>
  <si>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</si>
  <si>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</si>
  <si>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</si>
  <si>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</si>
  <si>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</si>
  <si>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</si>
  <si>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</si>
  <si>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</si>
  <si>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</si>
  <si>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</si>
  <si>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</si>
  <si>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</si>
  <si>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</si>
  <si>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</si>
  <si>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</si>
  <si>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</si>
  <si>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</si>
  <si>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</si>
  <si>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</si>
  <si>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</si>
  <si>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</si>
  <si>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</si>
  <si>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</si>
  <si>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</si>
  <si>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</si>
  <si>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</si>
  <si>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</si>
  <si>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</si>
  <si>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</si>
  <si>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</si>
  <si>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</si>
  <si>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</si>
  <si>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</si>
  <si>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</si>
  <si>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</si>
  <si>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</si>
  <si>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</si>
  <si>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</si>
  <si>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</si>
  <si>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</si>
  <si>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</si>
  <si>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</si>
  <si>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</si>
  <si>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</si>
  <si>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</si>
  <si>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</si>
  <si>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</si>
  <si>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</si>
  <si>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</si>
  <si>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</si>
  <si>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</si>
  <si>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</si>
  <si>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</si>
  <si>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</si>
  <si>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</si>
  <si>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</si>
  <si>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</si>
  <si>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</si>
  <si>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</si>
  <si>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</si>
  <si>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</si>
  <si>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</si>
  <si>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</si>
  <si>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</si>
  <si>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</si>
  <si>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</si>
  <si>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</si>
  <si>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</si>
  <si>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</si>
  <si>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</si>
  <si>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</si>
  <si>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</si>
  <si>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</si>
  <si>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</si>
  <si>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</si>
  <si>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</si>
  <si>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</si>
  <si>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</si>
  <si>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</si>
  <si>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</si>
  <si>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</si>
  <si>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</si>
  <si>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</si>
  <si>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</si>
  <si>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</si>
  <si>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</si>
  <si>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</si>
  <si>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</si>
  <si>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</si>
  <si>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</si>
  <si>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</si>
  <si>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</si>
  <si>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</si>
  <si>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</si>
  <si>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</si>
  <si>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</si>
  <si>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</si>
  <si>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</si>
  <si>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</si>
  <si>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</si>
  <si>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</si>
  <si>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</si>
  <si>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</si>
  <si>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</si>
  <si>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</si>
  <si>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</si>
  <si>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</si>
  <si>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</si>
  <si>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</si>
  <si>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</si>
  <si>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</si>
  <si>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</si>
  <si>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</si>
  <si>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</si>
  <si>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</si>
  <si>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</si>
  <si>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</si>
  <si>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</si>
  <si>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</si>
  <si>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</si>
  <si>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</si>
  <si>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</si>
  <si>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</si>
  <si>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</si>
  <si>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</si>
  <si>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</si>
  <si>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</si>
  <si>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</si>
  <si>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</si>
  <si>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</si>
  <si>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</si>
  <si>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</si>
  <si>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</si>
  <si>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</si>
  <si>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</si>
  <si>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</si>
  <si>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</si>
  <si>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</si>
  <si>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</si>
  <si>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</si>
  <si>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</si>
  <si>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</si>
  <si>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</si>
  <si>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</si>
  <si>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</si>
  <si>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</si>
  <si>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</si>
  <si>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</si>
  <si>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</si>
  <si>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</si>
  <si>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</si>
  <si>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</si>
  <si>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</si>
  <si>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</si>
  <si>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</si>
  <si>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</si>
  <si>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</si>
  <si>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</si>
  <si>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</si>
  <si>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</si>
  <si>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</si>
  <si>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</si>
  <si>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</si>
  <si>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</si>
  <si>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</si>
  <si>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</si>
  <si>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</si>
  <si>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</si>
  <si>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</si>
  <si>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</si>
  <si>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</si>
  <si>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</si>
  <si>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</si>
  <si>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</si>
  <si>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</si>
  <si>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</si>
  <si>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</si>
  <si>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</si>
  <si>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</si>
  <si>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</si>
  <si>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</si>
  <si>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</si>
  <si>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</si>
  <si>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</si>
  <si>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</si>
  <si>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</si>
  <si>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</si>
  <si>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</si>
  <si>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</si>
  <si>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</si>
  <si>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</si>
  <si>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</si>
  <si>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</si>
  <si>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</si>
  <si>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</si>
  <si>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</si>
  <si>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</si>
  <si>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</si>
  <si>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</si>
  <si>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</si>
  <si>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</si>
  <si>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</si>
  <si>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</si>
  <si>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</si>
  <si>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</si>
  <si>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</si>
  <si>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</si>
  <si>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</si>
  <si>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</si>
  <si>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</si>
  <si>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</si>
  <si>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</si>
  <si>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</si>
  <si>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</si>
  <si>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</si>
  <si>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</si>
  <si>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</si>
  <si>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</si>
  <si>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</si>
  <si>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</si>
  <si>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</si>
  <si>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</si>
  <si>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</si>
  <si>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</si>
  <si>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</si>
  <si>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</si>
  <si>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</si>
  <si>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</si>
  <si>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</si>
  <si>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</si>
  <si>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</si>
  <si>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</si>
  <si>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</si>
  <si>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</si>
  <si>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</si>
  <si>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</si>
  <si>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</si>
  <si>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</si>
  <si>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</si>
  <si>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</si>
  <si>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</si>
  <si>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</si>
  <si>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</si>
  <si>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</si>
  <si>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</si>
  <si>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</si>
  <si>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</si>
  <si>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</si>
  <si>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</si>
  <si>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</si>
  <si>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</si>
  <si>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</si>
  <si>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</si>
  <si>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</si>
  <si>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</si>
  <si>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</si>
  <si>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</si>
  <si>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</si>
  <si>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</si>
  <si>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</si>
  <si>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</si>
  <si>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</si>
  <si>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</si>
  <si>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</si>
  <si>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</si>
  <si>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</si>
  <si>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</si>
  <si>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</si>
  <si>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</si>
  <si>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</si>
  <si>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</si>
  <si>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</si>
  <si>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</si>
  <si>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</si>
  <si>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</si>
  <si>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</si>
  <si>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</si>
  <si>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</si>
  <si>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</si>
  <si>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</si>
  <si>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</si>
  <si>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</si>
  <si>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</si>
  <si>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</si>
  <si>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</si>
  <si>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</si>
  <si>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</si>
  <si>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</si>
  <si>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</si>
  <si>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</si>
  <si>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</si>
  <si>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</si>
  <si>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</si>
  <si>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</si>
  <si>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</si>
  <si>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</si>
  <si>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</si>
  <si>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</si>
  <si>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</si>
  <si>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</si>
  <si>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</si>
  <si>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</si>
  <si>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</si>
  <si>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</si>
  <si>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</si>
  <si>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</si>
  <si>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</si>
  <si>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</si>
  <si>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</si>
  <si>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</si>
  <si>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</si>
  <si>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</si>
  <si>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</si>
  <si>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</si>
  <si>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</si>
  <si>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</si>
  <si>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</si>
  <si>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</si>
  <si>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</si>
  <si>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</si>
  <si>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</si>
  <si>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</si>
  <si>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</si>
  <si>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</si>
  <si>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</si>
  <si>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</si>
  <si>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</si>
  <si>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</si>
  <si>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</si>
  <si>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</si>
  <si>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</si>
  <si>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</si>
  <si>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</si>
  <si>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</si>
  <si>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</si>
  <si>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</si>
  <si>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</si>
  <si>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</si>
  <si>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</si>
  <si>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</si>
  <si>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</si>
  <si>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</si>
  <si>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</si>
  <si>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</si>
  <si>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</si>
  <si>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</si>
  <si>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</si>
  <si>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</si>
  <si>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</si>
  <si>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</si>
  <si>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</si>
  <si>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</si>
  <si>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</si>
  <si>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</si>
  <si>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</si>
  <si>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</si>
  <si>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</si>
  <si>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</si>
  <si>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</si>
  <si>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</si>
  <si>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</si>
  <si>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</si>
  <si>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</si>
  <si>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</si>
  <si>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</si>
  <si>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</si>
  <si>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</si>
  <si>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</si>
  <si>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</si>
  <si>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</si>
  <si>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</si>
  <si>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</si>
  <si>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</si>
  <si>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</si>
  <si>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</si>
  <si>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</si>
  <si>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</si>
  <si>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</si>
  <si>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</si>
  <si>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</si>
  <si>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</si>
  <si>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</si>
  <si>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</si>
  <si>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</si>
  <si>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</si>
  <si>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</si>
  <si>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</si>
  <si>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</si>
  <si>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</si>
  <si>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</si>
  <si>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</si>
  <si>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</si>
  <si>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</si>
  <si>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</si>
  <si>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</si>
  <si>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</si>
  <si>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</si>
  <si>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</si>
  <si>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</si>
  <si>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</si>
  <si>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</si>
  <si>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</si>
  <si>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</si>
  <si>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</si>
  <si>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</si>
  <si>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</si>
  <si>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</si>
  <si>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</si>
  <si>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</si>
  <si>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</si>
  <si>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</si>
  <si>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</si>
  <si>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</si>
  <si>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</si>
  <si>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</si>
  <si>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</si>
  <si>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</si>
  <si>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</si>
  <si>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</si>
  <si>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</si>
  <si>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</si>
  <si>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</si>
  <si>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</si>
  <si>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</si>
  <si>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</si>
  <si>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</si>
  <si>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</si>
  <si>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</si>
  <si>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</si>
  <si>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</si>
  <si>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</si>
  <si>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</si>
  <si>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</si>
  <si>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</si>
  <si>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</si>
  <si>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</si>
  <si>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</si>
  <si>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</si>
  <si>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</si>
  <si>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</si>
  <si>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</si>
  <si>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</si>
  <si>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</si>
  <si>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</si>
  <si>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</si>
  <si>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</si>
  <si>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</si>
  <si>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</si>
  <si>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</si>
  <si>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</si>
  <si>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</si>
  <si>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</si>
  <si>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</si>
  <si>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</si>
  <si>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</si>
  <si>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</si>
  <si>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</si>
  <si>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</si>
  <si>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</si>
  <si>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</si>
  <si>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</si>
  <si>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</si>
  <si>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</si>
  <si>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</si>
  <si>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</si>
  <si>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</si>
  <si>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</si>
  <si>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</si>
  <si>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</si>
  <si>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</si>
  <si>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</si>
  <si>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</si>
  <si>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</si>
  <si>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</si>
  <si>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</si>
  <si>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</si>
  <si>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</si>
  <si>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</si>
  <si>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</si>
  <si>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</si>
  <si>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</si>
  <si>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</si>
  <si>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</si>
  <si>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</si>
  <si>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</si>
  <si>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</si>
  <si>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</si>
  <si>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</si>
  <si>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</si>
  <si>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</si>
  <si>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</si>
  <si>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</si>
  <si>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</si>
  <si>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</si>
  <si>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</si>
  <si>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</si>
  <si>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</si>
  <si>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</si>
  <si>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</si>
  <si>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</si>
  <si>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</si>
  <si>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</si>
  <si>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</si>
  <si>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</si>
  <si>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</si>
  <si>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</si>
  <si>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</si>
  <si>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</si>
  <si>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</si>
  <si>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</si>
  <si>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</si>
  <si>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</si>
  <si>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</si>
  <si>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</si>
  <si>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</si>
  <si>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</si>
  <si>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</si>
  <si>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</si>
  <si>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</si>
  <si>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</si>
  <si>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</si>
  <si>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</si>
  <si>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</si>
  <si>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</si>
  <si>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</si>
  <si>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</si>
  <si>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</si>
  <si>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</si>
  <si>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</si>
  <si>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</si>
  <si>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</si>
  <si>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</si>
  <si>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</si>
  <si>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</si>
  <si>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</si>
  <si>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</si>
  <si>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</si>
  <si>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</si>
  <si>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</si>
  <si>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</si>
  <si>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</si>
  <si>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</si>
  <si>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</si>
  <si>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</si>
  <si>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</si>
  <si>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</si>
  <si>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</si>
  <si>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</si>
  <si>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</si>
  <si>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</si>
  <si>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</si>
  <si>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</si>
  <si>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</si>
  <si>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</si>
  <si>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</si>
  <si>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</si>
  <si>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</si>
  <si>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</si>
  <si>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</si>
  <si>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</si>
  <si>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</si>
  <si>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</si>
  <si>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</si>
  <si>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</si>
  <si>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</si>
  <si>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</si>
  <si>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</si>
  <si>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</si>
  <si>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</si>
  <si>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</si>
  <si>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</si>
  <si>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</si>
  <si>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</si>
  <si>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</si>
  <si>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</si>
  <si>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</si>
  <si>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</si>
  <si>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</si>
  <si>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</si>
  <si>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</si>
  <si>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</si>
  <si>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</si>
  <si>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</si>
  <si>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</si>
  <si>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</si>
  <si>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</si>
  <si>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</si>
  <si>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</si>
  <si>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</si>
  <si>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</si>
  <si>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</si>
  <si>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</si>
  <si>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</si>
  <si>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</si>
  <si>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</si>
  <si>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</si>
  <si>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</si>
  <si>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</si>
  <si>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</si>
  <si>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</si>
  <si>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</si>
  <si>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</si>
  <si>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</si>
  <si>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</si>
  <si>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</si>
  <si>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</si>
  <si>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</si>
  <si>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</si>
  <si>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</si>
  <si>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</si>
  <si>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</si>
  <si>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</si>
  <si>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</si>
  <si>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</si>
  <si>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</si>
  <si>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</si>
  <si>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</si>
  <si>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</si>
  <si>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</si>
  <si>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</si>
  <si>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</si>
  <si>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</si>
  <si>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</si>
  <si>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</si>
  <si>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</si>
  <si>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</si>
  <si>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</si>
  <si>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</si>
  <si>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</si>
  <si>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</si>
  <si>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</si>
  <si>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</si>
  <si>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</si>
  <si>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</si>
  <si>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</si>
  <si>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</si>
  <si>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</si>
  <si>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</si>
  <si>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</si>
  <si>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</si>
  <si>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</si>
  <si>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</si>
  <si>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</si>
  <si>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</si>
  <si>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</si>
  <si>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</si>
  <si>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</si>
  <si>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</si>
  <si>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</si>
  <si>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</si>
  <si>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</si>
  <si>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</si>
  <si>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</si>
  <si>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</si>
  <si>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</si>
  <si>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</si>
  <si>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</si>
  <si>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</si>
  <si>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</si>
  <si>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</si>
  <si>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</si>
  <si>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</si>
  <si>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</si>
  <si>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</si>
  <si>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</si>
  <si>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</si>
  <si>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</si>
  <si>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</si>
  <si>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</si>
  <si>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</si>
  <si>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</si>
  <si>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</si>
  <si>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</si>
  <si>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</si>
  <si>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</si>
  <si>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</si>
  <si>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</si>
  <si>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</si>
  <si>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</si>
  <si>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</si>
  <si>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</si>
  <si>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</si>
  <si>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</si>
  <si>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</si>
  <si>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</si>
  <si>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</si>
  <si>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</si>
  <si>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</si>
  <si>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</si>
  <si>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</si>
  <si>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</si>
  <si>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</si>
  <si>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</si>
  <si>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</si>
  <si>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</si>
  <si>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</si>
  <si>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</si>
  <si>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</si>
  <si>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</si>
  <si>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</si>
  <si>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</si>
  <si>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</si>
  <si>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</si>
  <si>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</si>
  <si>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</si>
  <si>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</si>
  <si>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</si>
  <si>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</si>
  <si>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</si>
  <si>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</si>
  <si>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</si>
  <si>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</si>
  <si>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</si>
  <si>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</si>
  <si>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</si>
  <si>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</si>
  <si>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</si>
  <si>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</si>
  <si>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</si>
  <si>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</si>
  <si>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</si>
  <si>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</si>
  <si>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</si>
  <si>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</si>
  <si>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</si>
  <si>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</si>
  <si>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</si>
  <si>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</si>
  <si>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</si>
  <si>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</si>
  <si>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</si>
  <si>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</si>
  <si>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</si>
  <si>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</si>
  <si>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</si>
  <si>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</si>
  <si>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</si>
  <si>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</si>
  <si>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</si>
  <si>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</si>
  <si>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</si>
  <si>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</si>
  <si>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</si>
  <si>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</si>
  <si>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</si>
  <si>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</si>
  <si>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</si>
  <si>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</si>
  <si>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</si>
  <si>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</si>
  <si>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</si>
  <si>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</si>
  <si>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</si>
  <si>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</si>
  <si>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</si>
  <si>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</si>
  <si>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</si>
  <si>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</si>
  <si>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</si>
  <si>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</si>
  <si>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</si>
  <si>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</si>
  <si>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</si>
  <si>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</si>
  <si>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</si>
  <si>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</si>
  <si>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</si>
  <si>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</si>
  <si>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</si>
  <si>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</si>
  <si>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</si>
  <si>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</si>
  <si>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</si>
  <si>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</si>
  <si>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</si>
  <si>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</si>
  <si>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</si>
  <si>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</si>
  <si>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</si>
  <si>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</si>
  <si>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</si>
  <si>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</si>
  <si>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</si>
  <si>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</si>
  <si>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</si>
  <si>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</si>
  <si>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</si>
  <si>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</si>
  <si>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</si>
  <si>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</si>
  <si>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</si>
  <si>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</si>
  <si>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</si>
  <si>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</si>
  <si>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</si>
  <si>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</si>
  <si>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</si>
  <si>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</si>
  <si>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</si>
  <si>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</si>
  <si>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</si>
  <si>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</si>
  <si>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</si>
  <si>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</si>
  <si>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</si>
  <si>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</si>
  <si>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</si>
  <si>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</si>
  <si>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</si>
  <si>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</si>
  <si>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</si>
  <si>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</si>
  <si>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</si>
  <si>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</si>
  <si>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</si>
  <si>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</si>
  <si>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</si>
  <si>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</si>
  <si>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</si>
  <si>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</si>
  <si>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</si>
  <si>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</si>
  <si>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</si>
  <si>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</si>
  <si>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</si>
  <si>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</si>
  <si>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</si>
  <si>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</si>
  <si>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</si>
  <si>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</si>
  <si>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</si>
  <si>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</si>
  <si>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</si>
  <si>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</si>
  <si>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</si>
  <si>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</si>
  <si>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</si>
  <si>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</si>
  <si>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</si>
  <si>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</si>
  <si>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</si>
  <si>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</si>
  <si>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</si>
  <si>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</si>
  <si>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</si>
  <si>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</si>
  <si>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</si>
  <si>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</si>
  <si>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</si>
  <si>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</si>
  <si>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</si>
  <si>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</si>
  <si>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</si>
  <si>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</si>
  <si>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</si>
  <si>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</si>
  <si>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</si>
  <si>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</si>
  <si>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</si>
  <si>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</si>
  <si>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</si>
  <si>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</si>
  <si>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</si>
  <si>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</si>
  <si>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</si>
  <si>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</si>
  <si>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</si>
  <si>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</si>
  <si>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</si>
  <si>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</si>
  <si>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</si>
  <si>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</si>
  <si>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</si>
  <si>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</si>
  <si>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</si>
  <si>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</si>
  <si>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</si>
  <si>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</si>
  <si>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</si>
  <si>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</si>
  <si>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</si>
  <si>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</si>
  <si>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</si>
  <si>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</si>
  <si>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</si>
  <si>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</si>
  <si>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</si>
  <si>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</si>
  <si>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</si>
  <si>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</si>
  <si>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</si>
  <si>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</si>
  <si>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</si>
  <si>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</si>
  <si>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</si>
  <si>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</si>
  <si>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</si>
  <si>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</si>
  <si>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</si>
  <si>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</si>
  <si>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</si>
  <si>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</si>
  <si>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</si>
  <si>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</si>
  <si>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</si>
  <si>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</si>
  <si>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</si>
  <si>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</si>
  <si>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</si>
  <si>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</si>
  <si>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</si>
  <si>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</si>
  <si>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</si>
  <si>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</si>
  <si>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</si>
  <si>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</si>
  <si>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</si>
  <si>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</si>
  <si>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</si>
  <si>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</si>
  <si>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</si>
  <si>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</si>
  <si>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</si>
  <si>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</si>
  <si>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</si>
  <si>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</si>
  <si>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</si>
  <si>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</si>
  <si>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</si>
  <si>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</si>
  <si>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</si>
  <si>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</si>
  <si>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</si>
  <si>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</si>
  <si>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</si>
  <si>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</si>
  <si>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</si>
  <si>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</si>
  <si>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</si>
  <si>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</si>
  <si>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</si>
  <si>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</si>
  <si>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</si>
  <si>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</si>
  <si>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</si>
  <si>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</si>
  <si>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</si>
  <si>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</si>
  <si>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</si>
  <si>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</si>
  <si>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</si>
  <si>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</si>
  <si>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</si>
  <si>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</si>
  <si>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</si>
  <si>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</si>
  <si>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</si>
  <si>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</si>
  <si>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</si>
  <si>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</si>
  <si>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</si>
  <si>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</si>
  <si>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</si>
  <si>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</si>
  <si>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</si>
  <si>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</si>
  <si>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</si>
  <si>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</si>
  <si>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</si>
  <si>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</si>
  <si>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</si>
  <si>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</si>
  <si>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</si>
  <si>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</si>
  <si>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</si>
  <si>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</si>
  <si>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</si>
  <si>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</si>
  <si>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</si>
  <si>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</si>
  <si>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</si>
  <si>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</si>
  <si>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</si>
  <si>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</si>
  <si>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</si>
  <si>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</si>
  <si>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</si>
  <si>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</si>
  <si>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</si>
  <si>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</si>
  <si>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</si>
  <si>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</si>
  <si>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</si>
  <si>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</si>
  <si>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</si>
  <si>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</si>
  <si>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</si>
  <si>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</si>
  <si>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</si>
  <si>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</si>
  <si>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</si>
  <si>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</si>
  <si>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</si>
  <si>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</si>
  <si>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</si>
  <si>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</si>
  <si>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</si>
  <si>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</si>
  <si>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</si>
  <si>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</si>
  <si>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</si>
  <si>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</si>
  <si>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</si>
  <si>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</si>
  <si>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</si>
  <si>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</si>
  <si>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</si>
  <si>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</si>
  <si>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</si>
  <si>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</si>
  <si>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</si>
  <si>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</si>
  <si>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</si>
  <si>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</si>
  <si>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</si>
  <si>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</si>
  <si>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</si>
  <si>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</si>
  <si>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</si>
  <si>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</si>
  <si>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</si>
  <si>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</si>
  <si>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</si>
  <si>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</si>
  <si>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</si>
  <si>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</si>
  <si>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</si>
  <si>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</si>
  <si>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</si>
  <si>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</si>
  <si>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</si>
  <si>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</si>
  <si>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</si>
  <si>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</si>
  <si>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</si>
  <si>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</si>
  <si>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</si>
  <si>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</si>
  <si>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</si>
  <si>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</si>
  <si>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</si>
  <si>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</si>
  <si>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</si>
  <si>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</si>
  <si>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</si>
  <si>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</si>
  <si>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</si>
  <si>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</si>
  <si>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</si>
  <si>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</si>
  <si>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</si>
  <si>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</si>
  <si>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</si>
  <si>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</si>
  <si>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</si>
  <si>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</si>
  <si>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</si>
  <si>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</si>
  <si>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</si>
  <si>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</si>
  <si>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</si>
  <si>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</si>
  <si>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</si>
  <si>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</si>
  <si>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</si>
  <si>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</si>
  <si>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</si>
  <si>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</si>
  <si>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</si>
  <si>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</si>
  <si>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</si>
  <si>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</si>
  <si>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</si>
  <si>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</si>
  <si>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</si>
  <si>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</si>
  <si>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</si>
  <si>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</si>
  <si>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</si>
  <si>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</si>
  <si>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</si>
  <si>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</si>
  <si>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</si>
  <si>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</si>
  <si>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</si>
  <si>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</si>
  <si>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</si>
  <si>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</si>
  <si>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</si>
  <si>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</si>
  <si>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</si>
  <si>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</si>
  <si>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</si>
  <si>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</si>
  <si>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</si>
  <si>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</si>
  <si>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</si>
  <si>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</si>
  <si>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</si>
  <si>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</si>
  <si>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</si>
  <si>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</si>
  <si>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</si>
  <si>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</si>
  <si>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</si>
  <si>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</si>
  <si>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</si>
  <si>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</si>
  <si>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</si>
  <si>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</si>
  <si>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</si>
  <si>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</si>
  <si>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</si>
  <si>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</si>
  <si>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</si>
  <si>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</si>
  <si>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</si>
  <si>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</si>
  <si>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</si>
  <si>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</si>
  <si>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</si>
  <si>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</si>
  <si>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</si>
  <si>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</si>
  <si>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</si>
  <si>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</si>
  <si>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</si>
  <si>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</si>
  <si>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</si>
  <si>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</si>
  <si>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</si>
  <si>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</si>
  <si>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</si>
  <si>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</si>
  <si>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</si>
  <si>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</si>
  <si>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</si>
  <si>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</si>
  <si>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</si>
  <si>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</si>
  <si>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</si>
  <si>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</si>
  <si>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</si>
  <si>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</si>
  <si>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</si>
  <si>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</si>
  <si>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</si>
  <si>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</si>
  <si>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</si>
  <si>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</si>
  <si>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</si>
  <si>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</si>
  <si>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</si>
  <si>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</si>
  <si>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</si>
  <si>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</si>
  <si>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</si>
  <si>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</si>
  <si>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</si>
  <si>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</si>
  <si>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</si>
  <si>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</si>
  <si>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</si>
  <si>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</si>
  <si>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</si>
  <si>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</si>
  <si>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</si>
  <si>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</si>
  <si>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</si>
  <si>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</si>
  <si>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</si>
  <si>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</si>
  <si>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</si>
  <si>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</si>
  <si>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</si>
  <si>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</si>
  <si>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</si>
  <si>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</si>
  <si>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</si>
  <si>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</si>
  <si>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</si>
  <si>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</si>
  <si>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</si>
  <si>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</si>
  <si>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</si>
  <si>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</si>
  <si>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</si>
  <si>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</si>
  <si>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</si>
  <si>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</si>
  <si>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</si>
  <si>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</si>
  <si>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</si>
  <si>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</si>
  <si>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</si>
  <si>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</si>
  <si>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</si>
  <si>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</si>
  <si>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</si>
  <si>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</si>
  <si>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</si>
  <si>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</si>
  <si>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</si>
  <si>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</si>
  <si>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吉田　淳</t>
    <rPh sb="0" eb="2">
      <t>ヨシダ</t>
    </rPh>
    <rPh sb="3" eb="4">
      <t>ジュン</t>
    </rPh>
    <phoneticPr fontId="1"/>
  </si>
  <si>
    <t>２　法人</t>
  </si>
  <si>
    <t>５　営利法人</t>
  </si>
  <si>
    <t>かぶしきがいしゃ　とうきゅういーらいふでざいん</t>
    <phoneticPr fontId="1"/>
  </si>
  <si>
    <t>株式会社東急イーライフデザイン</t>
    <rPh sb="0" eb="6">
      <t>カブシキガイシャトウキュウ</t>
    </rPh>
    <phoneticPr fontId="1"/>
  </si>
  <si>
    <t>3011001039957</t>
    <phoneticPr fontId="1"/>
  </si>
  <si>
    <t xml:space="preserve">            株式会社東急イーライフデザイン</t>
    <rPh sb="12" eb="18">
      <t>カブシキガイシャトウキュウ</t>
    </rPh>
    <phoneticPr fontId="1"/>
  </si>
  <si>
    <t xml:space="preserve">          グランクレール綱島　支配人</t>
    <rPh sb="17" eb="19">
      <t>ツナシマ</t>
    </rPh>
    <rPh sb="20" eb="23">
      <t>シハイニン</t>
    </rPh>
    <phoneticPr fontId="1"/>
  </si>
  <si>
    <t xml:space="preserve">          吉田　淳</t>
    <rPh sb="10" eb="12">
      <t>ヨシダ</t>
    </rPh>
    <rPh sb="13" eb="14">
      <t>ジュン</t>
    </rPh>
    <phoneticPr fontId="1"/>
  </si>
  <si>
    <t>東京都渋谷区道玄坂一丁目10番8号</t>
    <rPh sb="0" eb="3">
      <t>トウキョウト</t>
    </rPh>
    <rPh sb="3" eb="6">
      <t>シブヤク</t>
    </rPh>
    <rPh sb="6" eb="9">
      <t>ドウゲンザカ</t>
    </rPh>
    <rPh sb="9" eb="12">
      <t>イッチョウメ</t>
    </rPh>
    <rPh sb="14" eb="15">
      <t>バン</t>
    </rPh>
    <rPh sb="16" eb="17">
      <t>ゴウ</t>
    </rPh>
    <phoneticPr fontId="1"/>
  </si>
  <si>
    <t>6455</t>
    <phoneticPr fontId="1"/>
  </si>
  <si>
    <t>1236</t>
    <phoneticPr fontId="1"/>
  </si>
  <si>
    <t>1156</t>
    <phoneticPr fontId="1"/>
  </si>
  <si>
    <t>03</t>
    <phoneticPr fontId="1"/>
  </si>
  <si>
    <t>https://</t>
  </si>
  <si>
    <t>www.grancreer.com/senior/list/tsunashima/</t>
    <phoneticPr fontId="1"/>
  </si>
  <si>
    <t>大柴　信吾</t>
    <rPh sb="0" eb="2">
      <t>オオシバ</t>
    </rPh>
    <rPh sb="3" eb="5">
      <t>シンゴ</t>
    </rPh>
    <phoneticPr fontId="1"/>
  </si>
  <si>
    <t>代表取締役</t>
    <rPh sb="0" eb="2">
      <t>ダイヒョウ</t>
    </rPh>
    <rPh sb="2" eb="5">
      <t>トリシマリヤク</t>
    </rPh>
    <phoneticPr fontId="1"/>
  </si>
  <si>
    <t>ぐらんくれーるつなしま</t>
    <phoneticPr fontId="1"/>
  </si>
  <si>
    <t>グランクレール綱島</t>
    <rPh sb="7" eb="9">
      <t>ツナシマ</t>
    </rPh>
    <phoneticPr fontId="1"/>
  </si>
  <si>
    <t>神奈川県横浜市港北区綱島東一丁目９番９号</t>
    <phoneticPr fontId="1"/>
  </si>
  <si>
    <t>新綱島、綱島</t>
    <rPh sb="0" eb="1">
      <t>シン</t>
    </rPh>
    <rPh sb="1" eb="3">
      <t>ツナシマ</t>
    </rPh>
    <rPh sb="4" eb="6">
      <t>ツナシマ</t>
    </rPh>
    <phoneticPr fontId="1"/>
  </si>
  <si>
    <t>東急新横浜線「新綱島」駅徒歩1分
東急東横線「綱島」駅徒歩3分</t>
    <rPh sb="0" eb="2">
      <t>トウキュウ</t>
    </rPh>
    <rPh sb="2" eb="5">
      <t>シンヨコハマ</t>
    </rPh>
    <rPh sb="5" eb="6">
      <t>セン</t>
    </rPh>
    <rPh sb="7" eb="8">
      <t>シン</t>
    </rPh>
    <rPh sb="8" eb="10">
      <t>ツナシマ</t>
    </rPh>
    <rPh sb="11" eb="12">
      <t>エキ</t>
    </rPh>
    <rPh sb="12" eb="14">
      <t>トホ</t>
    </rPh>
    <rPh sb="15" eb="16">
      <t>フン</t>
    </rPh>
    <rPh sb="17" eb="22">
      <t>トウキュウトウヨコセン</t>
    </rPh>
    <rPh sb="23" eb="25">
      <t>ツナシマ</t>
    </rPh>
    <rPh sb="26" eb="27">
      <t>エキ</t>
    </rPh>
    <rPh sb="27" eb="29">
      <t>トホ</t>
    </rPh>
    <rPh sb="30" eb="31">
      <t>フン</t>
    </rPh>
    <phoneticPr fontId="1"/>
  </si>
  <si>
    <t>834</t>
    <phoneticPr fontId="1"/>
  </si>
  <si>
    <t>541</t>
    <phoneticPr fontId="1"/>
  </si>
  <si>
    <t>6700</t>
    <phoneticPr fontId="1"/>
  </si>
  <si>
    <t>2561</t>
    <phoneticPr fontId="1"/>
  </si>
  <si>
    <t>045</t>
    <phoneticPr fontId="1"/>
  </si>
  <si>
    <t>支配人</t>
    <rPh sb="0" eb="3">
      <t>シハイニン</t>
    </rPh>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</si>
  <si>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</si>
  <si>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</si>
  <si>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</si>
  <si>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</si>
  <si>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</si>
  <si>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</si>
  <si>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</si>
  <si>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</si>
  <si>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敷地権利形態：建物転貸借件に随伴する敷地使用権
他居室：35.80㎡(7戸)36.19㎡(3戸)38.45㎡(7戸）42.59㎡(14戸)
緊急通報装置：入居者が在室中(ｽﾃｨｯｸを専用ｷｰBOXに入れ)一定時間動作がない場合、浴室照明が一定時間点灯している場合に異常を感知し事務所に発報</t>
    <rPh sb="0" eb="2">
      <t>シキチ</t>
    </rPh>
    <rPh sb="2" eb="4">
      <t>ケンリ</t>
    </rPh>
    <rPh sb="4" eb="6">
      <t>ケイタイ</t>
    </rPh>
    <rPh sb="7" eb="9">
      <t>タテモノ</t>
    </rPh>
    <rPh sb="9" eb="12">
      <t>テンタイシャク</t>
    </rPh>
    <rPh sb="12" eb="13">
      <t>ケン</t>
    </rPh>
    <rPh sb="14" eb="16">
      <t>ズイハン</t>
    </rPh>
    <rPh sb="18" eb="23">
      <t>シキチシヨウケン</t>
    </rPh>
    <rPh sb="24" eb="25">
      <t>ホカ</t>
    </rPh>
    <rPh sb="25" eb="27">
      <t>キョシツ</t>
    </rPh>
    <rPh sb="36" eb="37">
      <t>コ</t>
    </rPh>
    <rPh sb="46" eb="47">
      <t>コ</t>
    </rPh>
    <rPh sb="56" eb="57">
      <t>コ</t>
    </rPh>
    <rPh sb="67" eb="68">
      <t>コ</t>
    </rPh>
    <rPh sb="70" eb="72">
      <t>キンキュウ</t>
    </rPh>
    <rPh sb="72" eb="74">
      <t>ツウホウ</t>
    </rPh>
    <rPh sb="74" eb="76">
      <t>ソウチ</t>
    </rPh>
    <rPh sb="77" eb="80">
      <t>ニュウキョシャ</t>
    </rPh>
    <rPh sb="81" eb="84">
      <t>ザイシツチュウ</t>
    </rPh>
    <rPh sb="91" eb="93">
      <t>センヨウ</t>
    </rPh>
    <rPh sb="99" eb="100">
      <t>イ</t>
    </rPh>
    <rPh sb="102" eb="104">
      <t>イッテイ</t>
    </rPh>
    <rPh sb="104" eb="106">
      <t>ジカン</t>
    </rPh>
    <rPh sb="106" eb="108">
      <t>ドウサ</t>
    </rPh>
    <rPh sb="111" eb="113">
      <t>バアイ</t>
    </rPh>
    <rPh sb="114" eb="116">
      <t>ヨクシツ</t>
    </rPh>
    <rPh sb="116" eb="118">
      <t>ショウメイ</t>
    </rPh>
    <rPh sb="119" eb="121">
      <t>イッテイ</t>
    </rPh>
    <rPh sb="121" eb="123">
      <t>ジカン</t>
    </rPh>
    <rPh sb="123" eb="125">
      <t>テントウ</t>
    </rPh>
    <rPh sb="129" eb="131">
      <t>バアイ</t>
    </rPh>
    <rPh sb="132" eb="134">
      <t>イジョウ</t>
    </rPh>
    <rPh sb="135" eb="137">
      <t>カンチ</t>
    </rPh>
    <rPh sb="138" eb="140">
      <t>ジム</t>
    </rPh>
    <rPh sb="140" eb="141">
      <t>ショ</t>
    </rPh>
    <rPh sb="142" eb="144">
      <t>ハッポウ</t>
    </rPh>
    <phoneticPr fontId="1"/>
  </si>
  <si>
    <t>入居契約及び管理規程に従って施設の管理運営を行い、良好な環境の保持に努めるとともに、入居者の快適で充実した生活の実現に努めます。</t>
    <phoneticPr fontId="1"/>
  </si>
  <si>
    <t>入居者が快適で心身共に充実、安定した生活を営めるよう、管理規程記載のサービスを提供します。</t>
    <phoneticPr fontId="1"/>
  </si>
  <si>
    <t>３　なし</t>
  </si>
  <si>
    <t>２　委託</t>
  </si>
  <si>
    <t>１　自ら実施</t>
  </si>
  <si>
    <t>○</t>
  </si>
  <si>
    <t>医療法人社団おうちの診療所</t>
    <rPh sb="0" eb="2">
      <t>イリョウ</t>
    </rPh>
    <rPh sb="2" eb="4">
      <t>ホウジン</t>
    </rPh>
    <rPh sb="4" eb="6">
      <t>シャダン</t>
    </rPh>
    <rPh sb="10" eb="13">
      <t>シンリョウジョ</t>
    </rPh>
    <phoneticPr fontId="1"/>
  </si>
  <si>
    <t>東京都目黒区中根一丁目６番１号 ニューヨークコーナー　１６１ ４B</t>
    <phoneticPr fontId="1"/>
  </si>
  <si>
    <t>内科、外科、麻酔科、精神科、皮膚科</t>
    <phoneticPr fontId="1"/>
  </si>
  <si>
    <t>内科、外科、麻酔科、精神科、皮膚科
※健康相談室において、指定日時に予約制にてオンライン診療受診の機会を設けます。</t>
    <rPh sb="19" eb="21">
      <t>ケンコウ</t>
    </rPh>
    <rPh sb="21" eb="24">
      <t>ソウダンシツ</t>
    </rPh>
    <rPh sb="29" eb="31">
      <t>シテイ</t>
    </rPh>
    <rPh sb="31" eb="33">
      <t>ニチジ</t>
    </rPh>
    <rPh sb="34" eb="36">
      <t>ヨヤク</t>
    </rPh>
    <rPh sb="36" eb="37">
      <t>セイ</t>
    </rPh>
    <rPh sb="44" eb="46">
      <t>シンリョウ</t>
    </rPh>
    <rPh sb="46" eb="48">
      <t>ジュシン</t>
    </rPh>
    <rPh sb="49" eb="51">
      <t>キカイ</t>
    </rPh>
    <rPh sb="52" eb="53">
      <t>モウ</t>
    </rPh>
    <phoneticPr fontId="1"/>
  </si>
  <si>
    <t>聖マリアンナ医科大学病院</t>
    <phoneticPr fontId="1"/>
  </si>
  <si>
    <t>神奈川県川崎市宮前区菅生二丁目16番1号</t>
    <phoneticPr fontId="1"/>
  </si>
  <si>
    <t>総合診療内科、呼吸器内科、循環器内科、消化器内科、腎臓・高血圧内科、代謝・内分泌内科、脳神経内科、血液内科、リウマチ・膠原病・アレルギー内科、腫瘍内科、神経精神科、小児科、新生児科、小児集中治療科、消化器・一般外科、心臓血管外科、呼吸器外科、小児外科、乳腺・内分泌外科、脳神経外科、整形外科、形成外科、皮膚科、腎泌尿器外科、産科・婦人科、眼科、耳鼻咽喉・頭頸部外科、放射線診断・IVR科、放射線治療科、麻酔科、病理診断科、救急科、リハビリテーション科、緩和ケア科、脳血管内治療科</t>
    <phoneticPr fontId="1"/>
  </si>
  <si>
    <t>人間ドック・健康診断</t>
    <phoneticPr fontId="1"/>
  </si>
  <si>
    <t>医療法人五星会　菊名記念病院</t>
    <phoneticPr fontId="1"/>
  </si>
  <si>
    <t>神奈川県横浜市港北区菊名四丁目4番27号</t>
    <phoneticPr fontId="1"/>
  </si>
  <si>
    <t>総合診療科、内科、血液・腫瘍内科、循環器内科、消化器内科、外科、心臓血管外科、脳神経外科、整形外科、泌尿器科、皮膚科、腎・膠原病内科、放射線科、麻酔科、乳腺外科(女性外来・乳腺センター)、婦人科(女性外来・乳腺センター)、皮膚科・こころ(女性外来・乳腺センター)、病理診断科</t>
    <phoneticPr fontId="1"/>
  </si>
  <si>
    <t>医療法人社団おうちの診療所</t>
    <phoneticPr fontId="1"/>
  </si>
  <si>
    <t>東京都目黒区中根一丁目６番１号 
ニューヨークコーナー　１６１ ４B</t>
    <phoneticPr fontId="1"/>
  </si>
  <si>
    <t>①原則として入居時に60歳以上であること
②原則として日常生活を自立して営む事のできる健康状態であること
③健康保険、介護保険に加入していること
④2人入居の場合は、原則としてご夫婦、兄弟姉妹、親子であること</t>
    <phoneticPr fontId="1"/>
  </si>
  <si>
    <t>本重要事項説明書添付の第2号様式(第6条第1項)
有料老人ホーム重要事項説明書(グランクレール綱島)
９.「入居・退去等」の「事業者又は入居者が入居契約を解除する場合の事由及び手続等」を参照ください。</t>
    <rPh sb="47" eb="49">
      <t>ツナシマ</t>
    </rPh>
    <phoneticPr fontId="1"/>
  </si>
  <si>
    <t>本重要事項説明書添付の第2号様式(第6条第1項)
有料老人ホーム重要事項説明書(グランクレール綱島)
９.「入居・退去等」の「事業者又は入居者が入居契約を解除する場合の事由及び手続等」を参照ください。</t>
    <rPh sb="0" eb="1">
      <t>ホン</t>
    </rPh>
    <rPh sb="1" eb="3">
      <t>ジュウヨウ</t>
    </rPh>
    <rPh sb="3" eb="5">
      <t>ジコウ</t>
    </rPh>
    <rPh sb="5" eb="8">
      <t>セツメイショ</t>
    </rPh>
    <rPh sb="8" eb="10">
      <t>テンプ</t>
    </rPh>
    <rPh sb="11" eb="12">
      <t>ダイ</t>
    </rPh>
    <rPh sb="13" eb="14">
      <t>ゴウ</t>
    </rPh>
    <rPh sb="14" eb="16">
      <t>ヨウシキ</t>
    </rPh>
    <rPh sb="17" eb="18">
      <t>ダイ</t>
    </rPh>
    <rPh sb="19" eb="20">
      <t>ジョウ</t>
    </rPh>
    <rPh sb="20" eb="21">
      <t>ダイ</t>
    </rPh>
    <rPh sb="22" eb="23">
      <t>コウ</t>
    </rPh>
    <rPh sb="25" eb="27">
      <t>ユウリョウ</t>
    </rPh>
    <rPh sb="27" eb="29">
      <t>ロウジン</t>
    </rPh>
    <rPh sb="32" eb="34">
      <t>ジュウヨウ</t>
    </rPh>
    <rPh sb="34" eb="36">
      <t>ジコウ</t>
    </rPh>
    <rPh sb="36" eb="39">
      <t>セツメイショ</t>
    </rPh>
    <rPh sb="47" eb="49">
      <t>ツナシマ</t>
    </rPh>
    <rPh sb="54" eb="56">
      <t>ニュウキョ</t>
    </rPh>
    <rPh sb="57" eb="59">
      <t>タイキョ</t>
    </rPh>
    <rPh sb="59" eb="60">
      <t>トウ</t>
    </rPh>
    <rPh sb="63" eb="66">
      <t>ジギョウシャ</t>
    </rPh>
    <rPh sb="66" eb="67">
      <t>マタ</t>
    </rPh>
    <rPh sb="68" eb="71">
      <t>ニュウキョシャ</t>
    </rPh>
    <rPh sb="72" eb="74">
      <t>ニュウキョ</t>
    </rPh>
    <rPh sb="74" eb="76">
      <t>ケイヤク</t>
    </rPh>
    <rPh sb="77" eb="79">
      <t>カイジョ</t>
    </rPh>
    <rPh sb="81" eb="83">
      <t>バアイ</t>
    </rPh>
    <rPh sb="84" eb="86">
      <t>ジユウ</t>
    </rPh>
    <rPh sb="86" eb="87">
      <t>オヨ</t>
    </rPh>
    <rPh sb="88" eb="90">
      <t>テツヅキ</t>
    </rPh>
    <rPh sb="90" eb="91">
      <t>ナド</t>
    </rPh>
    <rPh sb="93" eb="95">
      <t>サンショウ</t>
    </rPh>
    <phoneticPr fontId="1"/>
  </si>
  <si>
    <t>期間：　7泊8日まで　※延長はご要望によりご相談に応じます。
1泊　19,800円（税込）（宿泊費・食費〔朝食・昼食・夕食〕含む）
※参考食費：朝食550円、昼食990円、夕食1,320円（各費用税込表示）
※共用施設の利用料を含みます。</t>
    <phoneticPr fontId="1"/>
  </si>
  <si>
    <t>１　利用権方式</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</si>
  <si>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(2)管理費､ｻｰﾋﾞｽ費、選択ｻｰﾋﾞｽ費：ｻｰﾋﾞｽ内容の変更等又は維持管理費の増減等により、これらの費用が不相当となった場合</t>
    <phoneticPr fontId="1"/>
  </si>
  <si>
    <t>事業者は、消費者物価指数、雇用情勢その他の経済事情の変動を勘案し、運営懇談会で入居者の意見を聴いた上で改定します。</t>
    <phoneticPr fontId="1"/>
  </si>
  <si>
    <t>自立した生活が営める</t>
    <rPh sb="0" eb="2">
      <t>ジリツ</t>
    </rPh>
    <rPh sb="4" eb="6">
      <t>セイカツ</t>
    </rPh>
    <rPh sb="7" eb="8">
      <t>イトナ</t>
    </rPh>
    <phoneticPr fontId="1"/>
  </si>
  <si>
    <t>—</t>
    <phoneticPr fontId="1"/>
  </si>
  <si>
    <t>別途供給会社へ</t>
    <rPh sb="0" eb="2">
      <t>ベット</t>
    </rPh>
    <rPh sb="2" eb="4">
      <t>キョウキュウ</t>
    </rPh>
    <rPh sb="4" eb="6">
      <t>ガイシャ</t>
    </rPh>
    <phoneticPr fontId="1"/>
  </si>
  <si>
    <t xml:space="preserve">建物の賃借料、設備備品費、借入利息等を基礎として、１室
あたりの家賃を算出した。
</t>
    <phoneticPr fontId="1"/>
  </si>
  <si>
    <t>なし</t>
    <phoneticPr fontId="1"/>
  </si>
  <si>
    <t>共用施設、階段、廊下等の共用部分の維持管理に必要な光熱費、上下水道使用料、清掃費、設備維持費及び管理部門の人件費</t>
    <phoneticPr fontId="1"/>
  </si>
  <si>
    <t>1人あたり朝食（550円）昼食（990円）夕食（1,320円）で、当月に喫食された分を翌月にお支払いいただきます。
《軽減税率》同一の日に同一の入居者に対して行う飲食料品（酒類等を除きます。）の提供の対価の額（税抜き）が一食又は一杯につき690円以下であるもののうち、その累計額が2,070円に達するまでの飲食料品の提供については、軽減税率の適用対象となるものがございます。詳細はスタッフにお尋ねください。</t>
    <rPh sb="6" eb="7">
      <t>ショク</t>
    </rPh>
    <rPh sb="14" eb="15">
      <t>ショク</t>
    </rPh>
    <rPh sb="21" eb="22">
      <t>ユウ</t>
    </rPh>
    <rPh sb="22" eb="23">
      <t>ショク</t>
    </rPh>
    <phoneticPr fontId="1"/>
  </si>
  <si>
    <t>専用居室内の水道、電気、ガス、電話等の利用料は管理規程の定めに従い別途実費負担</t>
    <rPh sb="0" eb="2">
      <t>センヨウ</t>
    </rPh>
    <rPh sb="2" eb="4">
      <t>キョシツ</t>
    </rPh>
    <rPh sb="4" eb="5">
      <t>ナイ</t>
    </rPh>
    <rPh sb="6" eb="8">
      <t>スイドウ</t>
    </rPh>
    <rPh sb="9" eb="11">
      <t>デンキ</t>
    </rPh>
    <rPh sb="15" eb="17">
      <t>デンワ</t>
    </rPh>
    <rPh sb="17" eb="18">
      <t>トウ</t>
    </rPh>
    <rPh sb="19" eb="22">
      <t>リヨウリョウ</t>
    </rPh>
    <rPh sb="23" eb="25">
      <t>カンリ</t>
    </rPh>
    <rPh sb="25" eb="27">
      <t>キテイ</t>
    </rPh>
    <rPh sb="28" eb="29">
      <t>サダ</t>
    </rPh>
    <rPh sb="31" eb="32">
      <t>シタガ</t>
    </rPh>
    <rPh sb="33" eb="35">
      <t>ベット</t>
    </rPh>
    <rPh sb="35" eb="37">
      <t>ジッピ</t>
    </rPh>
    <rPh sb="37" eb="39">
      <t>フタン</t>
    </rPh>
    <phoneticPr fontId="1"/>
  </si>
  <si>
    <t>フロントサービス、生活相談サービス、安否確認サービス、緊急対応サービス、生活支援サービス、防犯・防災サービス、アクティビティサービス、健康管理サービス等に関する費用</t>
    <phoneticPr fontId="1"/>
  </si>
  <si>
    <t>本重要事項説明書に添付の第2号様式(第6条第1項)
有料老人ホーム重要事項説明書(グランクレール綱島)別添１『「前払金」の算定根拠について』を参照ください。</t>
    <rPh sb="48" eb="50">
      <t>ツナシマ</t>
    </rPh>
    <phoneticPr fontId="1"/>
  </si>
  <si>
    <t>年齢により120～324</t>
    <rPh sb="0" eb="2">
      <t>ネンレイ</t>
    </rPh>
    <phoneticPr fontId="1"/>
  </si>
  <si>
    <t>利用料金のプラン2の例　7,020,000</t>
    <rPh sb="0" eb="2">
      <t>リヨウ</t>
    </rPh>
    <rPh sb="2" eb="4">
      <t>リョウキン</t>
    </rPh>
    <rPh sb="10" eb="11">
      <t>レイ</t>
    </rPh>
    <phoneticPr fontId="1"/>
  </si>
  <si>
    <t>年齢により10～20</t>
    <rPh sb="0" eb="2">
      <t>ネンレイ</t>
    </rPh>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</si>
  <si>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</si>
  <si>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１ヶ月分の家賃等の額は、想定居住期間内の家賃相当額を、入居者の想定居住期間(月数)で割り返した額です(小数点以下切捨)。《算式》想定居住期間内の家賃相当額÷入居者の想定居住期間(月数)②入居者の想定居住期間経過後も入居契約が継続する場合の返還金はありませんが、家賃相当額の追加徴収も行いません</t>
    <phoneticPr fontId="1"/>
  </si>
  <si>
    <t>５　その他</t>
  </si>
  <si>
    <t>不動産信用保証株式会社</t>
    <rPh sb="0" eb="3">
      <t>フドウサン</t>
    </rPh>
    <rPh sb="3" eb="11">
      <t>シンヨウホショウカブシキガイシャ</t>
    </rPh>
    <phoneticPr fontId="1"/>
  </si>
  <si>
    <t>本施設フロント</t>
    <rPh sb="0" eb="1">
      <t>ホン</t>
    </rPh>
    <rPh sb="1" eb="3">
      <t>シセツ</t>
    </rPh>
    <phoneticPr fontId="1"/>
  </si>
  <si>
    <t>834</t>
    <phoneticPr fontId="1"/>
  </si>
  <si>
    <t>6700</t>
    <phoneticPr fontId="1"/>
  </si>
  <si>
    <t>6455</t>
    <phoneticPr fontId="1"/>
  </si>
  <si>
    <t>1236</t>
    <phoneticPr fontId="1"/>
  </si>
  <si>
    <t>公益財団法人全国有料老人ホーム協会　入居・苦情相談</t>
    <rPh sb="0" eb="2">
      <t>コウエキ</t>
    </rPh>
    <rPh sb="2" eb="4">
      <t>ザイダン</t>
    </rPh>
    <rPh sb="4" eb="6">
      <t>ホウジン</t>
    </rPh>
    <rPh sb="6" eb="8">
      <t>ゼンコク</t>
    </rPh>
    <rPh sb="8" eb="10">
      <t>ユウリョウ</t>
    </rPh>
    <rPh sb="10" eb="12">
      <t>ロウジン</t>
    </rPh>
    <rPh sb="15" eb="17">
      <t>キョウカイ</t>
    </rPh>
    <rPh sb="18" eb="20">
      <t>ニュウキョ</t>
    </rPh>
    <rPh sb="21" eb="23">
      <t>クジョウ</t>
    </rPh>
    <rPh sb="23" eb="25">
      <t>ソウダン</t>
    </rPh>
    <phoneticPr fontId="1"/>
  </si>
  <si>
    <t>はまふくコール</t>
    <phoneticPr fontId="1"/>
  </si>
  <si>
    <t>土日祝日</t>
    <rPh sb="0" eb="2">
      <t>ドニチ</t>
    </rPh>
    <rPh sb="2" eb="4">
      <t>シュクジツ</t>
    </rPh>
    <phoneticPr fontId="1"/>
  </si>
  <si>
    <t>神奈川県国民健康保険団体連合会　苦情相談直通</t>
    <phoneticPr fontId="1"/>
  </si>
  <si>
    <t>263</t>
    <phoneticPr fontId="1"/>
  </si>
  <si>
    <t>8084</t>
    <phoneticPr fontId="1"/>
  </si>
  <si>
    <t>329</t>
    <phoneticPr fontId="1"/>
  </si>
  <si>
    <t>3447</t>
    <phoneticPr fontId="1"/>
  </si>
  <si>
    <t>あいおいニッセイ同和損害保険(株)/企業総合賠償責任保険</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</si>
  <si>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</si>
  <si>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</si>
  <si>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</si>
  <si>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</si>
  <si>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ｸﾞﾗﾝｹｱあざみ野
ｸﾞﾗﾝｸﾚｰﾙ藤が丘(ｹｱﾚｼﾞﾃﾞﾝｽ)
ｸﾞﾗﾝｸﾚｰﾙ青葉台二丁目ｹｱﾚｼﾞﾃﾞﾝｽ
ｸﾚｰﾙﾚｼﾞﾃﾞﾝｽ横浜十日市場ｹｱﾌﾛｱ</t>
    <phoneticPr fontId="1"/>
  </si>
  <si>
    <t>ホームケア横浜
ホームケア青葉
ホームケア緑</t>
    <rPh sb="5" eb="7">
      <t>ヨコハマ</t>
    </rPh>
    <rPh sb="13" eb="15">
      <t>アオバ</t>
    </rPh>
    <rPh sb="21" eb="22">
      <t>ミドリ</t>
    </rPh>
    <phoneticPr fontId="1"/>
  </si>
  <si>
    <t>横浜市都筑区茅ケ崎中央40-3
横浜市青葉区桜台36-8
横浜市緑区十日市場町1258-92</t>
    <rPh sb="0" eb="3">
      <t>ヨコハマシ</t>
    </rPh>
    <rPh sb="3" eb="5">
      <t>ツヅキ</t>
    </rPh>
    <rPh sb="5" eb="6">
      <t>ク</t>
    </rPh>
    <rPh sb="16" eb="19">
      <t>ヨコハマシ</t>
    </rPh>
    <rPh sb="19" eb="22">
      <t>アオバク</t>
    </rPh>
    <rPh sb="29" eb="32">
      <t>ヨコハマシ</t>
    </rPh>
    <rPh sb="32" eb="34">
      <t>ミドリク</t>
    </rPh>
    <rPh sb="34" eb="39">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</si>
  <si>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</si>
  <si>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</si>
  <si>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 xml:space="preserve">ｸﾞﾗﾝｹｱあざみ野/ｸﾞﾗﾝｸﾚｰﾙ藤が丘/ ｸﾞﾗﾝｸﾚｰﾙ青葉台二丁目ｹｱﾚｼﾞﾃﾞﾝｽ
</t>
    <rPh sb="9" eb="10">
      <t>ノ</t>
    </rPh>
    <rPh sb="19" eb="20">
      <t>フジ</t>
    </rPh>
    <rPh sb="21" eb="22">
      <t>オカ</t>
    </rPh>
    <phoneticPr fontId="1"/>
  </si>
  <si>
    <t xml:space="preserve">横浜市青葉区新石川1-7-1/
横浜市青葉区藤が丘1-37-1/横浜市青葉区青葉台2-30-2
</t>
    <phoneticPr fontId="1"/>
  </si>
  <si>
    <t>ホームケア横浜</t>
    <rPh sb="5" eb="7">
      <t>ヨコハマ</t>
    </rPh>
    <phoneticPr fontId="1"/>
  </si>
  <si>
    <t xml:space="preserve">横浜市都筑区茅ケ崎中央40-3
</t>
    <phoneticPr fontId="1"/>
  </si>
  <si>
    <t xml:space="preserve">
ホームケア緑</t>
    <rPh sb="6" eb="7">
      <t>ミドリ</t>
    </rPh>
    <phoneticPr fontId="1"/>
  </si>
  <si>
    <t xml:space="preserve">
横浜市緑区十日市場町1258-92</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</si>
  <si>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</si>
  <si>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</si>
  <si>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</si>
  <si>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</si>
  <si>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簡易清掃
3,300円/
60分</t>
    <rPh sb="0" eb="2">
      <t>カンイ</t>
    </rPh>
    <rPh sb="2" eb="4">
      <t>セイソウ</t>
    </rPh>
    <rPh sb="10" eb="11">
      <t>エン</t>
    </rPh>
    <rPh sb="15" eb="16">
      <t>フン</t>
    </rPh>
    <phoneticPr fontId="1"/>
  </si>
  <si>
    <t>希望により専門業者の案内を行います。事前にフロントにご相談ください。</t>
    <phoneticPr fontId="1"/>
  </si>
  <si>
    <t>550円/回
（4名分
　まで）</t>
    <rPh sb="3" eb="4">
      <t>エン</t>
    </rPh>
    <rPh sb="5" eb="6">
      <t>カイ</t>
    </rPh>
    <rPh sb="9" eb="10">
      <t>メイ</t>
    </rPh>
    <rPh sb="10" eb="11">
      <t>ブン</t>
    </rPh>
    <phoneticPr fontId="1"/>
  </si>
  <si>
    <t>病気等の場合や、居室でのご家族やご友人との会食等の場合に、居室への配下膳を承ります。</t>
    <phoneticPr fontId="1"/>
  </si>
  <si>
    <t>3,330円/1時間</t>
    <phoneticPr fontId="1"/>
  </si>
  <si>
    <t>区役所において、住民票取得代行等を行います。※日程については、事前にフロントにご相談ください。</t>
    <phoneticPr fontId="1"/>
  </si>
  <si>
    <t>実費</t>
    <rPh sb="0" eb="2">
      <t>ジッピ</t>
    </rPh>
    <phoneticPr fontId="1"/>
  </si>
  <si>
    <t>入居者が1年に1回定期健康診断を受ける機会を設けます。
入居者は、事業者を通じて予約することにより、聖マリアンナ医科大学病院にて、健康診断・人間ドックの何れかを選択の上、毎年１回受診することができます。※人間ドックのオプション検査を受診する場合の費用は入居者負担となります。</t>
    <rPh sb="76" eb="77">
      <t>イヅ</t>
    </rPh>
    <rPh sb="83" eb="84">
      <t>ウエ</t>
    </rPh>
    <phoneticPr fontId="1"/>
  </si>
  <si>
    <t>本施設健康相談室に於いて、予約制にて、月毎の指定日・指定時間内に、本施設看護師又は協力医療機関の医師による健康相談をお受け頂けます。週毎の指定日・指定時間内には、協力医療機関の医師によるオンライン診療を実施いたします。</t>
    <rPh sb="0" eb="1">
      <t>ホン</t>
    </rPh>
    <rPh sb="1" eb="3">
      <t>シセツ</t>
    </rPh>
    <rPh sb="3" eb="5">
      <t>ケンコウ</t>
    </rPh>
    <rPh sb="5" eb="8">
      <t>ソウダンシツ</t>
    </rPh>
    <rPh sb="9" eb="10">
      <t>オ</t>
    </rPh>
    <rPh sb="13" eb="15">
      <t>ヨヤク</t>
    </rPh>
    <rPh sb="15" eb="16">
      <t>セイ</t>
    </rPh>
    <phoneticPr fontId="1"/>
  </si>
  <si>
    <t>5207</t>
    <phoneticPr fontId="1"/>
  </si>
  <si>
    <t>ｻｰﾋﾞｽ費 121000</t>
    <rPh sb="5" eb="6">
      <t>ヒ</t>
    </rPh>
    <phoneticPr fontId="1"/>
  </si>
  <si>
    <t xml:space="preserve">他社ホームへの移行
</t>
    <rPh sb="0" eb="2">
      <t>タシャ</t>
    </rPh>
    <rPh sb="7" eb="9">
      <t>イコウ</t>
    </rPh>
    <phoneticPr fontId="1"/>
  </si>
  <si>
    <t>４　選択方式</t>
    <phoneticPr fontId="1"/>
  </si>
  <si>
    <t>１　減額なし</t>
  </si>
  <si>
    <t>2763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</si>
</sst>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1" xfId="0" applyFont="1" applyBorder="1" applyAlignment="1" applyProtection="1">
      <alignment vertical="center"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6" zoomScaleNormal="100" zoomScaleSheetLayoutView="96" workbookViewId="0">
      <selection activeCell="G352" sqref="G352:G35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2536</v>
      </c>
      <c r="G5" s="341"/>
      <c r="H5" s="341"/>
      <c r="I5" s="341"/>
      <c r="J5" s="341"/>
      <c r="K5" s="341"/>
      <c r="L5" s="341"/>
      <c r="M5" s="341"/>
      <c r="N5" s="341"/>
      <c r="O5" s="341"/>
      <c r="P5" s="341"/>
      <c r="Q5" s="12"/>
    </row>
    <row r="6" spans="1:20" ht="20.100000000000001" customHeight="1">
      <c r="B6" s="452" t="s">
        <v>2</v>
      </c>
      <c r="C6" s="325"/>
      <c r="D6" s="325"/>
      <c r="E6" s="326"/>
      <c r="F6" s="110" t="s">
        <v>2535</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150</v>
      </c>
      <c r="H17" s="35" t="s">
        <v>468</v>
      </c>
      <c r="I17" s="32">
        <v>43</v>
      </c>
      <c r="J17" s="312"/>
      <c r="K17" s="313"/>
      <c r="L17" s="313"/>
      <c r="M17" s="313"/>
      <c r="N17" s="313"/>
      <c r="O17" s="313"/>
      <c r="P17" s="314"/>
      <c r="S17" s="15" t="str">
        <f>IF(OR(G17="",I17=""),"未記入","")</f>
        <v/>
      </c>
    </row>
    <row r="18" spans="1:20" ht="57.75" customHeight="1">
      <c r="B18" s="301"/>
      <c r="C18" s="323"/>
      <c r="D18" s="323"/>
      <c r="E18" s="302"/>
      <c r="F18" s="131" t="s">
        <v>2537</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2541</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2541</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2003</v>
      </c>
      <c r="G26" s="445"/>
      <c r="H26" s="35" t="s">
        <v>465</v>
      </c>
      <c r="I26" s="445">
        <v>3</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223</v>
      </c>
      <c r="H33" s="35" t="s">
        <v>468</v>
      </c>
      <c r="I33" s="32">
        <v>52</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2555</v>
      </c>
      <c r="K43" s="35" t="s">
        <v>468</v>
      </c>
      <c r="L43" s="11" t="s">
        <v>2551</v>
      </c>
      <c r="M43" s="35" t="s">
        <v>468</v>
      </c>
      <c r="N43" s="11" t="s">
        <v>2553</v>
      </c>
      <c r="O43" s="313"/>
      <c r="P43" s="314"/>
      <c r="S43" s="15" t="str">
        <f>IF(OR(J43="",L43="",N43=""),"未記入","")</f>
        <v/>
      </c>
    </row>
    <row r="44" spans="2:20" ht="20.100000000000001" customHeight="1">
      <c r="B44" s="186"/>
      <c r="C44" s="130"/>
      <c r="D44" s="130"/>
      <c r="E44" s="130"/>
      <c r="F44" s="130" t="s">
        <v>15</v>
      </c>
      <c r="G44" s="130"/>
      <c r="H44" s="130"/>
      <c r="I44" s="130"/>
      <c r="J44" s="64" t="s">
        <v>2555</v>
      </c>
      <c r="K44" s="35" t="s">
        <v>468</v>
      </c>
      <c r="L44" s="63" t="s">
        <v>2552</v>
      </c>
      <c r="M44" s="35" t="s">
        <v>468</v>
      </c>
      <c r="N44" s="63" t="s">
        <v>2554</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4">
        <v>2023</v>
      </c>
      <c r="K50" s="445"/>
      <c r="L50" s="35" t="s">
        <v>465</v>
      </c>
      <c r="M50" s="61">
        <v>10</v>
      </c>
      <c r="N50" s="35" t="s">
        <v>466</v>
      </c>
      <c r="O50" s="61">
        <v>10</v>
      </c>
      <c r="P50" s="37" t="s">
        <v>467</v>
      </c>
      <c r="S50" s="15" t="str">
        <f>IF(OR(J50="",M50="",O50=""),"未記入","")</f>
        <v/>
      </c>
    </row>
    <row r="51" spans="1:20" ht="20.100000000000001" customHeight="1" thickBot="1">
      <c r="B51" s="152" t="s">
        <v>29</v>
      </c>
      <c r="C51" s="448"/>
      <c r="D51" s="448"/>
      <c r="E51" s="448"/>
      <c r="F51" s="448"/>
      <c r="G51" s="448"/>
      <c r="H51" s="448"/>
      <c r="I51" s="448"/>
      <c r="J51" s="446">
        <v>2023</v>
      </c>
      <c r="K51" s="447"/>
      <c r="L51" s="36" t="s">
        <v>465</v>
      </c>
      <c r="M51" s="62">
        <v>11</v>
      </c>
      <c r="N51" s="36" t="s">
        <v>466</v>
      </c>
      <c r="O51" s="62">
        <v>30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2054.48</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13437.07</v>
      </c>
      <c r="L72" s="117"/>
      <c r="M72" s="117"/>
      <c r="N72" s="102" t="s">
        <v>471</v>
      </c>
      <c r="O72" s="102"/>
      <c r="P72" s="263"/>
    </row>
    <row r="73" spans="2:16" ht="20.100000000000001" customHeight="1">
      <c r="B73" s="207"/>
      <c r="C73" s="208"/>
      <c r="D73" s="322"/>
      <c r="E73" s="323"/>
      <c r="F73" s="302"/>
      <c r="G73" s="100" t="s">
        <v>42</v>
      </c>
      <c r="H73" s="100"/>
      <c r="I73" s="100"/>
      <c r="J73" s="100"/>
      <c r="K73" s="109">
        <v>7024.1</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10</v>
      </c>
      <c r="N86" s="39" t="s">
        <v>466</v>
      </c>
      <c r="O86" s="61">
        <v>10</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2053</v>
      </c>
      <c r="L88" s="39" t="s">
        <v>465</v>
      </c>
      <c r="M88" s="61">
        <v>10</v>
      </c>
      <c r="N88" s="39" t="s">
        <v>466</v>
      </c>
      <c r="O88" s="61">
        <v>9</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33.94</v>
      </c>
      <c r="K95" s="50" t="s">
        <v>471</v>
      </c>
      <c r="L95" s="109">
        <v>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38.67</v>
      </c>
      <c r="K96" s="50" t="s">
        <v>471</v>
      </c>
      <c r="L96" s="109">
        <v>8</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40.24</v>
      </c>
      <c r="K97" s="50" t="s">
        <v>471</v>
      </c>
      <c r="L97" s="109">
        <v>15</v>
      </c>
      <c r="M97" s="400"/>
      <c r="N97" s="429" t="s">
        <v>2396</v>
      </c>
      <c r="O97" s="430"/>
      <c r="P97" s="431"/>
      <c r="S97" s="15" t="str">
        <f t="shared" si="0"/>
        <v/>
      </c>
    </row>
    <row r="98" spans="2:19" ht="20.100000000000001" customHeight="1">
      <c r="B98" s="186"/>
      <c r="C98" s="130"/>
      <c r="D98" s="130" t="s">
        <v>50</v>
      </c>
      <c r="E98" s="130"/>
      <c r="F98" s="108" t="s">
        <v>2358</v>
      </c>
      <c r="G98" s="108"/>
      <c r="H98" s="108" t="s">
        <v>2358</v>
      </c>
      <c r="I98" s="108"/>
      <c r="J98" s="23">
        <v>43.05</v>
      </c>
      <c r="K98" s="50" t="s">
        <v>471</v>
      </c>
      <c r="L98" s="109">
        <v>16</v>
      </c>
      <c r="M98" s="400"/>
      <c r="N98" s="429" t="s">
        <v>2396</v>
      </c>
      <c r="O98" s="430"/>
      <c r="P98" s="431"/>
      <c r="S98" s="15" t="str">
        <f t="shared" si="0"/>
        <v/>
      </c>
    </row>
    <row r="99" spans="2:19" ht="20.100000000000001" customHeight="1">
      <c r="B99" s="186"/>
      <c r="C99" s="130"/>
      <c r="D99" s="130" t="s">
        <v>51</v>
      </c>
      <c r="E99" s="130"/>
      <c r="F99" s="108" t="s">
        <v>2358</v>
      </c>
      <c r="G99" s="108"/>
      <c r="H99" s="108" t="s">
        <v>2358</v>
      </c>
      <c r="I99" s="108"/>
      <c r="J99" s="23">
        <v>45.79</v>
      </c>
      <c r="K99" s="50" t="s">
        <v>471</v>
      </c>
      <c r="L99" s="109">
        <v>1</v>
      </c>
      <c r="M99" s="400"/>
      <c r="N99" s="429" t="s">
        <v>2396</v>
      </c>
      <c r="O99" s="430"/>
      <c r="P99" s="431"/>
      <c r="S99" s="15" t="str">
        <f t="shared" si="0"/>
        <v/>
      </c>
    </row>
    <row r="100" spans="2:19" ht="20.100000000000001" customHeight="1">
      <c r="B100" s="186"/>
      <c r="C100" s="130"/>
      <c r="D100" s="130" t="s">
        <v>52</v>
      </c>
      <c r="E100" s="130"/>
      <c r="F100" s="108" t="s">
        <v>2358</v>
      </c>
      <c r="G100" s="108"/>
      <c r="H100" s="108" t="s">
        <v>2358</v>
      </c>
      <c r="I100" s="108"/>
      <c r="J100" s="23">
        <v>51.24</v>
      </c>
      <c r="K100" s="50" t="s">
        <v>471</v>
      </c>
      <c r="L100" s="109">
        <v>1</v>
      </c>
      <c r="M100" s="400"/>
      <c r="N100" s="429" t="s">
        <v>2396</v>
      </c>
      <c r="O100" s="430"/>
      <c r="P100" s="431"/>
      <c r="S100" s="15" t="str">
        <f t="shared" si="0"/>
        <v/>
      </c>
    </row>
    <row r="101" spans="2:19" ht="20.100000000000001" customHeight="1">
      <c r="B101" s="186"/>
      <c r="C101" s="130"/>
      <c r="D101" s="130" t="s">
        <v>53</v>
      </c>
      <c r="E101" s="130"/>
      <c r="F101" s="108" t="s">
        <v>2358</v>
      </c>
      <c r="G101" s="108"/>
      <c r="H101" s="108" t="s">
        <v>2358</v>
      </c>
      <c r="I101" s="108"/>
      <c r="J101" s="23">
        <v>52.42</v>
      </c>
      <c r="K101" s="50" t="s">
        <v>471</v>
      </c>
      <c r="L101" s="109">
        <v>10</v>
      </c>
      <c r="M101" s="400"/>
      <c r="N101" s="429" t="s">
        <v>2396</v>
      </c>
      <c r="O101" s="430"/>
      <c r="P101" s="431"/>
      <c r="S101" s="15" t="str">
        <f t="shared" si="0"/>
        <v/>
      </c>
    </row>
    <row r="102" spans="2:19" ht="20.100000000000001" customHeight="1">
      <c r="B102" s="186"/>
      <c r="C102" s="130"/>
      <c r="D102" s="130" t="s">
        <v>54</v>
      </c>
      <c r="E102" s="130"/>
      <c r="F102" s="108" t="s">
        <v>2358</v>
      </c>
      <c r="G102" s="108"/>
      <c r="H102" s="108" t="s">
        <v>2358</v>
      </c>
      <c r="I102" s="108"/>
      <c r="J102" s="23">
        <v>58.25</v>
      </c>
      <c r="K102" s="50" t="s">
        <v>471</v>
      </c>
      <c r="L102" s="109">
        <v>14</v>
      </c>
      <c r="M102" s="400"/>
      <c r="N102" s="429" t="s">
        <v>2396</v>
      </c>
      <c r="O102" s="430"/>
      <c r="P102" s="431"/>
      <c r="S102" s="15" t="str">
        <f t="shared" si="0"/>
        <v/>
      </c>
    </row>
    <row r="103" spans="2:19" ht="20.100000000000001" customHeight="1">
      <c r="B103" s="186"/>
      <c r="C103" s="130"/>
      <c r="D103" s="130" t="s">
        <v>55</v>
      </c>
      <c r="E103" s="130"/>
      <c r="F103" s="108" t="s">
        <v>2358</v>
      </c>
      <c r="G103" s="108"/>
      <c r="H103" s="108" t="s">
        <v>2358</v>
      </c>
      <c r="I103" s="108"/>
      <c r="J103" s="23">
        <v>75.06</v>
      </c>
      <c r="K103" s="50" t="s">
        <v>471</v>
      </c>
      <c r="L103" s="109">
        <v>1</v>
      </c>
      <c r="M103" s="400"/>
      <c r="N103" s="429" t="s">
        <v>2396</v>
      </c>
      <c r="O103" s="430"/>
      <c r="P103" s="431"/>
      <c r="S103" s="15" t="str">
        <f t="shared" si="0"/>
        <v/>
      </c>
    </row>
    <row r="104" spans="2:19" ht="20.100000000000001" customHeight="1">
      <c r="B104" s="186"/>
      <c r="C104" s="130"/>
      <c r="D104" s="130" t="s">
        <v>56</v>
      </c>
      <c r="E104" s="130"/>
      <c r="F104" s="108" t="s">
        <v>2358</v>
      </c>
      <c r="G104" s="108"/>
      <c r="H104" s="108" t="s">
        <v>2358</v>
      </c>
      <c r="I104" s="108"/>
      <c r="J104" s="23">
        <v>83.6</v>
      </c>
      <c r="K104" s="50" t="s">
        <v>471</v>
      </c>
      <c r="L104" s="109">
        <v>1</v>
      </c>
      <c r="M104" s="400"/>
      <c r="N104" s="429" t="s">
        <v>2396</v>
      </c>
      <c r="O104" s="430"/>
      <c r="P104" s="431"/>
      <c r="S104" s="15" t="str">
        <f t="shared" si="0"/>
        <v/>
      </c>
    </row>
    <row r="105" spans="2:19" ht="20.100000000000001" customHeight="1">
      <c r="B105" s="432" t="s">
        <v>2354</v>
      </c>
      <c r="C105" s="433"/>
      <c r="D105" s="153" t="s">
        <v>63</v>
      </c>
      <c r="E105" s="143"/>
      <c r="F105" s="144"/>
      <c r="G105" s="109">
        <v>5</v>
      </c>
      <c r="H105" s="103" t="s">
        <v>473</v>
      </c>
      <c r="I105" s="399" t="s">
        <v>66</v>
      </c>
      <c r="J105" s="399"/>
      <c r="K105" s="399"/>
      <c r="L105" s="399"/>
      <c r="M105" s="399"/>
      <c r="N105" s="109">
        <v>4</v>
      </c>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0</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0</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2562</v>
      </c>
      <c r="H124" s="108"/>
      <c r="I124" s="108"/>
      <c r="J124" s="108"/>
      <c r="K124" s="108"/>
      <c r="L124" s="108"/>
      <c r="M124" s="108"/>
      <c r="N124" s="108"/>
      <c r="O124" s="109"/>
      <c r="P124" s="110"/>
    </row>
    <row r="125" spans="2:16" ht="20.100000000000001" customHeight="1">
      <c r="B125" s="87"/>
      <c r="C125" s="89"/>
      <c r="D125" s="137" t="s">
        <v>431</v>
      </c>
      <c r="E125" s="340"/>
      <c r="F125" s="138"/>
      <c r="G125" s="108" t="s">
        <v>2562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2565</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2571</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2573</v>
      </c>
      <c r="J202" s="105"/>
      <c r="K202" s="105"/>
      <c r="L202" s="105"/>
      <c r="M202" s="105"/>
      <c r="N202" s="105"/>
      <c r="O202" s="106"/>
      <c r="P202" s="107"/>
    </row>
    <row r="203" spans="1:20" ht="79.5" customHeight="1">
      <c r="B203" s="82"/>
      <c r="C203" s="78"/>
      <c r="D203" s="486"/>
      <c r="E203" s="414"/>
      <c r="F203" s="130" t="s">
        <v>104</v>
      </c>
      <c r="G203" s="130"/>
      <c r="H203" s="130"/>
      <c r="I203" s="131" t="s">
        <v>2574</v>
      </c>
      <c r="J203" s="105"/>
      <c r="K203" s="105"/>
      <c r="L203" s="105"/>
      <c r="M203" s="105"/>
      <c r="N203" s="105"/>
      <c r="O203" s="106"/>
      <c r="P203" s="107"/>
    </row>
    <row r="204" spans="1:20" ht="79.5" customHeight="1">
      <c r="B204" s="82"/>
      <c r="C204" s="78"/>
      <c r="D204" s="486"/>
      <c r="E204" s="414"/>
      <c r="F204" s="130" t="s">
        <v>413</v>
      </c>
      <c r="G204" s="130"/>
      <c r="H204" s="130"/>
      <c r="I204" s="131" t="s">
        <v>2575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t="s">
        <v>2576</v>
      </c>
      <c r="J207" s="268"/>
      <c r="K207" s="268"/>
      <c r="L207" s="268"/>
      <c r="M207" s="268"/>
      <c r="N207" s="268"/>
      <c r="O207" s="268"/>
      <c r="P207" s="269"/>
    </row>
    <row r="208" spans="1:20" ht="39.950000000000003" customHeight="1">
      <c r="B208" s="82"/>
      <c r="C208" s="78"/>
      <c r="D208" s="486"/>
      <c r="E208" s="414"/>
      <c r="F208" s="130" t="s">
        <v>103</v>
      </c>
      <c r="G208" s="130"/>
      <c r="H208" s="130"/>
      <c r="I208" s="131" t="s">
        <v>2577</v>
      </c>
      <c r="J208" s="105"/>
      <c r="K208" s="105"/>
      <c r="L208" s="105"/>
      <c r="M208" s="105"/>
      <c r="N208" s="105"/>
      <c r="O208" s="106"/>
      <c r="P208" s="107"/>
    </row>
    <row r="209" spans="1:20" ht="79.5" customHeight="1">
      <c r="B209" s="82"/>
      <c r="C209" s="78"/>
      <c r="D209" s="486"/>
      <c r="E209" s="414"/>
      <c r="F209" s="130" t="s">
        <v>104</v>
      </c>
      <c r="G209" s="130"/>
      <c r="H209" s="130"/>
      <c r="I209" s="131" t="s">
        <v>2578</v>
      </c>
      <c r="J209" s="105"/>
      <c r="K209" s="105"/>
      <c r="L209" s="105"/>
      <c r="M209" s="105"/>
      <c r="N209" s="105"/>
      <c r="O209" s="106"/>
      <c r="P209" s="107"/>
    </row>
    <row r="210" spans="1:20" ht="79.5" customHeight="1">
      <c r="B210" s="82"/>
      <c r="C210" s="78"/>
      <c r="D210" s="486"/>
      <c r="E210" s="414"/>
      <c r="F210" s="130" t="s">
        <v>413</v>
      </c>
      <c r="G210" s="130"/>
      <c r="H210" s="130"/>
      <c r="I210" s="131" t="s">
        <v>2579</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2561</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2561</v>
      </c>
      <c r="N212" s="117"/>
      <c r="O212" s="117"/>
      <c r="P212" s="118"/>
      <c r="T212" s="69"/>
    </row>
    <row r="213" spans="1:20" ht="39.950000000000003" customHeight="1">
      <c r="B213" s="82"/>
      <c r="C213" s="78"/>
      <c r="D213" s="453">
        <v>3</v>
      </c>
      <c r="E213" s="412"/>
      <c r="F213" s="130" t="s">
        <v>5</v>
      </c>
      <c r="G213" s="130"/>
      <c r="H213" s="130"/>
      <c r="I213" s="121" t="s">
        <v>2580</v>
      </c>
      <c r="J213" s="268"/>
      <c r="K213" s="268"/>
      <c r="L213" s="268"/>
      <c r="M213" s="268"/>
      <c r="N213" s="268"/>
      <c r="O213" s="268"/>
      <c r="P213" s="269"/>
    </row>
    <row r="214" spans="1:20" ht="39.950000000000003" customHeight="1">
      <c r="B214" s="82"/>
      <c r="C214" s="78"/>
      <c r="D214" s="486"/>
      <c r="E214" s="414"/>
      <c r="F214" s="130" t="s">
        <v>103</v>
      </c>
      <c r="G214" s="130"/>
      <c r="H214" s="130"/>
      <c r="I214" s="131" t="s">
        <v>2581</v>
      </c>
      <c r="J214" s="105"/>
      <c r="K214" s="105"/>
      <c r="L214" s="105"/>
      <c r="M214" s="105"/>
      <c r="N214" s="105"/>
      <c r="O214" s="106"/>
      <c r="P214" s="107"/>
    </row>
    <row r="215" spans="1:20" ht="79.5" customHeight="1">
      <c r="B215" s="82"/>
      <c r="C215" s="78"/>
      <c r="D215" s="486"/>
      <c r="E215" s="414"/>
      <c r="F215" s="130" t="s">
        <v>104</v>
      </c>
      <c r="G215" s="130"/>
      <c r="H215" s="130"/>
      <c r="I215" s="131" t="s">
        <v>2582</v>
      </c>
      <c r="J215" s="105"/>
      <c r="K215" s="105"/>
      <c r="L215" s="105"/>
      <c r="M215" s="105"/>
      <c r="N215" s="105"/>
      <c r="O215" s="106"/>
      <c r="P215" s="107"/>
    </row>
    <row r="216" spans="1:20" ht="79.5" customHeight="1">
      <c r="B216" s="82"/>
      <c r="C216" s="78"/>
      <c r="D216" s="486"/>
      <c r="E216" s="414"/>
      <c r="F216" s="130" t="s">
        <v>413</v>
      </c>
      <c r="G216" s="130"/>
      <c r="H216" s="130"/>
      <c r="I216" s="131" t="s">
        <v>2579</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2561</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2561</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2583</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91" t="s">
        <v>2584</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2588</v>
      </c>
      <c r="K271" s="122"/>
      <c r="L271" s="122"/>
      <c r="M271" s="122"/>
      <c r="N271" s="122"/>
      <c r="O271" s="122"/>
      <c r="P271" s="123"/>
    </row>
    <row r="272" spans="2:20" ht="20.100000000000001" customHeight="1">
      <c r="B272" s="186" t="s">
        <v>127</v>
      </c>
      <c r="C272" s="130"/>
      <c r="D272" s="130"/>
      <c r="E272" s="130"/>
      <c r="F272" s="109">
        <v>208</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f>IF(OR($H$286&lt;&gt;"",$K$286&lt;&gt;""),SUM($H$286,$K$286),"")</f>
        <v>1</v>
      </c>
      <c r="F286" s="399"/>
      <c r="G286" s="399"/>
      <c r="H286" s="109">
        <v>1</v>
      </c>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c r="O289" s="109"/>
      <c r="P289" s="110"/>
    </row>
    <row r="290" spans="2:20" ht="20.100000000000001" customHeight="1">
      <c r="B290" s="186" t="s">
        <v>143</v>
      </c>
      <c r="C290" s="130"/>
      <c r="D290" s="130"/>
      <c r="E290" s="399">
        <f>IF(OR($H$290&lt;&gt;"",$K$290&lt;&gt;""),SUM($H$290,$K$290),"")</f>
        <v>5</v>
      </c>
      <c r="F290" s="399"/>
      <c r="G290" s="399"/>
      <c r="H290" s="109">
        <v>5</v>
      </c>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f>IF(OR($H$292&lt;&gt;"",$K$292&lt;&gt;""),SUM($H$292,$K$292),"")</f>
        <v>12</v>
      </c>
      <c r="F292" s="399"/>
      <c r="G292" s="399"/>
      <c r="H292" s="109">
        <v>9</v>
      </c>
      <c r="I292" s="117"/>
      <c r="J292" s="400"/>
      <c r="K292" s="108">
        <v>3</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2561</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v>1</v>
      </c>
      <c r="L345" s="28"/>
      <c r="M345" s="28"/>
      <c r="N345" s="28"/>
      <c r="O345" s="28"/>
      <c r="P345" s="28"/>
      <c r="Q345" s="12"/>
    </row>
    <row r="346" spans="2:20" ht="20.100000000000001" customHeight="1">
      <c r="B346" s="111" t="s">
        <v>181</v>
      </c>
      <c r="C346" s="112"/>
      <c r="D346" s="112"/>
      <c r="E346" s="112"/>
      <c r="F346" s="113"/>
      <c r="G346" s="28">
        <v>1</v>
      </c>
      <c r="H346" s="28"/>
      <c r="I346" s="28"/>
      <c r="J346" s="28"/>
      <c r="K346" s="28">
        <v>1</v>
      </c>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v>1</v>
      </c>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2654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2571</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2571</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2655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31</v>
      </c>
      <c r="K370" s="117"/>
      <c r="L370" s="117"/>
      <c r="M370" s="102" t="s">
        <v>443</v>
      </c>
      <c r="N370" s="102"/>
      <c r="O370" s="102"/>
      <c r="P370" s="263"/>
      <c r="S370" s="15" t="str">
        <f>IF(F368=MST!CI6,IF(J370="","未記入",""),"")</f>
        <v/>
      </c>
    </row>
    <row r="371" spans="2:20" ht="120" customHeight="1">
      <c r="B371" s="190" t="s">
        <v>196</v>
      </c>
      <c r="C371" s="130"/>
      <c r="D371" s="130" t="s">
        <v>197</v>
      </c>
      <c r="E371" s="130"/>
      <c r="F371" s="121" t="s">
        <v>2590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2592</v>
      </c>
      <c r="J376" s="108"/>
      <c r="K376" s="108"/>
      <c r="L376" s="108"/>
      <c r="M376" s="109" t="s">
        <v>2592</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43.05</v>
      </c>
      <c r="J378" s="117"/>
      <c r="K378" s="117"/>
      <c r="L378" s="55" t="s">
        <v>471</v>
      </c>
      <c r="M378" s="109">
        <v>43.05</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t="s">
        <v>2358</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46800000</v>
      </c>
      <c r="N382" s="117"/>
      <c r="O382" s="117"/>
      <c r="P382" s="37" t="s">
        <v>480</v>
      </c>
    </row>
    <row r="383" spans="2:20" ht="20.100000000000001" customHeight="1">
      <c r="B383" s="90"/>
      <c r="C383" s="91"/>
      <c r="D383" s="92"/>
      <c r="E383" s="101" t="s">
        <v>215</v>
      </c>
      <c r="F383" s="102"/>
      <c r="G383" s="102"/>
      <c r="H383" s="103"/>
      <c r="I383" s="109">
        <v>975000</v>
      </c>
      <c r="J383" s="117"/>
      <c r="K383" s="117"/>
      <c r="L383" s="50" t="s">
        <v>480</v>
      </c>
      <c r="M383" s="109" t="s">
        <v>468</v>
      </c>
      <c r="N383" s="117"/>
      <c r="O383" s="117"/>
      <c r="P383" s="37" t="s">
        <v>480</v>
      </c>
    </row>
    <row r="384" spans="2:20" ht="20.100000000000001" customHeight="1">
      <c r="B384" s="339" t="s">
        <v>204</v>
      </c>
      <c r="C384" s="97"/>
      <c r="D384" s="97"/>
      <c r="E384" s="97"/>
      <c r="F384" s="97"/>
      <c r="G384" s="97"/>
      <c r="H384" s="267"/>
      <c r="I384" s="109">
        <v>601800</v>
      </c>
      <c r="J384" s="117"/>
      <c r="K384" s="117"/>
      <c r="L384" s="50" t="s">
        <v>480</v>
      </c>
      <c r="M384" s="109">
        <v>276800</v>
      </c>
      <c r="N384" s="117"/>
      <c r="O384" s="117"/>
      <c r="P384" s="37" t="s">
        <v>480</v>
      </c>
    </row>
    <row r="385" spans="2:20" ht="20.100000000000001" customHeight="1">
      <c r="B385" s="258"/>
      <c r="C385" s="101" t="s">
        <v>205</v>
      </c>
      <c r="D385" s="102"/>
      <c r="E385" s="102"/>
      <c r="F385" s="102"/>
      <c r="G385" s="102"/>
      <c r="H385" s="103"/>
      <c r="I385" s="109">
        <v>325000</v>
      </c>
      <c r="J385" s="117"/>
      <c r="K385" s="117"/>
      <c r="L385" s="50" t="s">
        <v>480</v>
      </c>
      <c r="M385" s="109">
        <v>0</v>
      </c>
      <c r="N385" s="117"/>
      <c r="O385" s="117"/>
      <c r="P385" s="37" t="s">
        <v>480</v>
      </c>
    </row>
    <row r="386" spans="2:20" ht="20.100000000000001" customHeight="1">
      <c r="B386" s="186"/>
      <c r="C386" s="338" t="s">
        <v>207</v>
      </c>
      <c r="D386" s="137" t="s">
        <v>206</v>
      </c>
      <c r="E386" s="340"/>
      <c r="F386" s="340"/>
      <c r="G386" s="340"/>
      <c r="H386" s="138"/>
      <c r="I386" s="109" t="s">
        <v>468</v>
      </c>
      <c r="J386" s="117"/>
      <c r="K386" s="117"/>
      <c r="L386" s="50" t="s">
        <v>480</v>
      </c>
      <c r="M386" s="109" t="s">
        <v>468</v>
      </c>
      <c r="N386" s="117"/>
      <c r="O386" s="117"/>
      <c r="P386" s="37" t="s">
        <v>480</v>
      </c>
    </row>
    <row r="387" spans="2:20" ht="20.100000000000001" customHeight="1">
      <c r="B387" s="186"/>
      <c r="C387" s="338"/>
      <c r="D387" s="338" t="s">
        <v>208</v>
      </c>
      <c r="E387" s="101" t="s">
        <v>216</v>
      </c>
      <c r="F387" s="102"/>
      <c r="G387" s="102"/>
      <c r="H387" s="103"/>
      <c r="I387" s="109">
        <v>85800</v>
      </c>
      <c r="J387" s="117"/>
      <c r="K387" s="117"/>
      <c r="L387" s="50" t="s">
        <v>480</v>
      </c>
      <c r="M387" s="109">
        <v>85800</v>
      </c>
      <c r="N387" s="117"/>
      <c r="O387" s="117"/>
      <c r="P387" s="37" t="s">
        <v>480</v>
      </c>
    </row>
    <row r="388" spans="2:20" ht="20.100000000000001" customHeight="1">
      <c r="B388" s="186"/>
      <c r="C388" s="338"/>
      <c r="D388" s="338"/>
      <c r="E388" s="101" t="s">
        <v>217</v>
      </c>
      <c r="F388" s="102"/>
      <c r="G388" s="102"/>
      <c r="H388" s="103"/>
      <c r="I388" s="109">
        <v>70000</v>
      </c>
      <c r="J388" s="117"/>
      <c r="K388" s="117"/>
      <c r="L388" s="50" t="s">
        <v>480</v>
      </c>
      <c r="M388" s="109">
        <v>70000</v>
      </c>
      <c r="N388" s="117"/>
      <c r="O388" s="117"/>
      <c r="P388" s="37" t="s">
        <v>480</v>
      </c>
    </row>
    <row r="389" spans="2:20" ht="20.100000000000001" customHeight="1">
      <c r="B389" s="186"/>
      <c r="C389" s="338"/>
      <c r="D389" s="338"/>
      <c r="E389" s="101" t="s">
        <v>218</v>
      </c>
      <c r="F389" s="102"/>
      <c r="G389" s="102"/>
      <c r="H389" s="103"/>
      <c r="I389" s="109" t="s">
        <v>2593</v>
      </c>
      <c r="J389" s="117"/>
      <c r="K389" s="117"/>
      <c r="L389" s="50" t="s">
        <v>480</v>
      </c>
      <c r="M389" s="109" t="s">
        <v>2593</v>
      </c>
      <c r="N389" s="117"/>
      <c r="O389" s="117"/>
      <c r="P389" s="37" t="s">
        <v>480</v>
      </c>
    </row>
    <row r="390" spans="2:20" ht="20.100000000000001" customHeight="1">
      <c r="B390" s="186"/>
      <c r="C390" s="338"/>
      <c r="D390" s="338"/>
      <c r="E390" s="101" t="s">
        <v>219</v>
      </c>
      <c r="F390" s="102"/>
      <c r="G390" s="102"/>
      <c r="H390" s="103"/>
      <c r="I390" s="109" t="s">
        <v>2594</v>
      </c>
      <c r="J390" s="117"/>
      <c r="K390" s="117"/>
      <c r="L390" s="50" t="s">
        <v>480</v>
      </c>
      <c r="M390" s="109" t="s">
        <v>2594</v>
      </c>
      <c r="N390" s="117"/>
      <c r="O390" s="117"/>
      <c r="P390" s="37" t="s">
        <v>480</v>
      </c>
    </row>
    <row r="391" spans="2:20" ht="20.100000000000001" customHeight="1">
      <c r="B391" s="186"/>
      <c r="C391" s="338"/>
      <c r="D391" s="338"/>
      <c r="E391" s="101" t="s">
        <v>71</v>
      </c>
      <c r="F391" s="102"/>
      <c r="G391" s="102"/>
      <c r="H391" s="103"/>
      <c r="I391" s="109" t="s">
        <v>2652</v>
      </c>
      <c r="J391" s="117"/>
      <c r="K391" s="117"/>
      <c r="L391" s="50" t="s">
        <v>480</v>
      </c>
      <c r="M391" s="109" t="s">
        <v>2652</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2596</v>
      </c>
      <c r="H400" s="268"/>
      <c r="I400" s="268"/>
      <c r="J400" s="268"/>
      <c r="K400" s="268"/>
      <c r="L400" s="268"/>
      <c r="M400" s="268"/>
      <c r="N400" s="268"/>
      <c r="O400" s="268"/>
      <c r="P400" s="269"/>
    </row>
    <row r="401" spans="2:20" ht="120" customHeight="1">
      <c r="B401" s="303" t="s">
        <v>217</v>
      </c>
      <c r="C401" s="102"/>
      <c r="D401" s="102"/>
      <c r="E401" s="102"/>
      <c r="F401" s="103"/>
      <c r="G401" s="121" t="s">
        <v>2597</v>
      </c>
      <c r="H401" s="268"/>
      <c r="I401" s="268"/>
      <c r="J401" s="268"/>
      <c r="K401" s="268"/>
      <c r="L401" s="268"/>
      <c r="M401" s="268"/>
      <c r="N401" s="268"/>
      <c r="O401" s="268"/>
      <c r="P401" s="269"/>
    </row>
    <row r="402" spans="2:20" ht="120" customHeight="1">
      <c r="B402" s="303" t="s">
        <v>216</v>
      </c>
      <c r="C402" s="102"/>
      <c r="D402" s="102"/>
      <c r="E402" s="102"/>
      <c r="F402" s="103"/>
      <c r="G402" s="121" t="s">
        <v>2598</v>
      </c>
      <c r="H402" s="268"/>
      <c r="I402" s="268"/>
      <c r="J402" s="268"/>
      <c r="K402" s="268"/>
      <c r="L402" s="268"/>
      <c r="M402" s="268"/>
      <c r="N402" s="268"/>
      <c r="O402" s="268"/>
      <c r="P402" s="269"/>
    </row>
    <row r="403" spans="2:20" ht="120" customHeight="1">
      <c r="B403" s="303" t="s">
        <v>219</v>
      </c>
      <c r="C403" s="102"/>
      <c r="D403" s="102"/>
      <c r="E403" s="102"/>
      <c r="F403" s="103"/>
      <c r="G403" s="121" t="s">
        <v>2599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2601</v>
      </c>
      <c r="K417" s="309"/>
      <c r="L417" s="309"/>
      <c r="M417" s="309"/>
      <c r="N417" s="309"/>
      <c r="O417" s="310"/>
      <c r="P417" s="311"/>
    </row>
    <row r="418" spans="1:20" ht="20.100000000000001" customHeight="1">
      <c r="B418" s="303" t="s">
        <v>394</v>
      </c>
      <c r="C418" s="102"/>
      <c r="D418" s="102"/>
      <c r="E418" s="102"/>
      <c r="F418" s="102"/>
      <c r="G418" s="102"/>
      <c r="H418" s="102"/>
      <c r="I418" s="103"/>
      <c r="J418" s="218" t="s">
        <v>2602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2603</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2604</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2605</v>
      </c>
      <c r="K423" s="105"/>
      <c r="L423" s="105"/>
      <c r="M423" s="105"/>
      <c r="N423" s="105"/>
      <c r="O423" s="106"/>
      <c r="P423" s="107"/>
    </row>
    <row r="424" spans="1:20" ht="180" customHeight="1">
      <c r="B424" s="190"/>
      <c r="C424" s="191"/>
      <c r="D424" s="101" t="s">
        <v>237</v>
      </c>
      <c r="E424" s="102"/>
      <c r="F424" s="102"/>
      <c r="G424" s="102"/>
      <c r="H424" s="102"/>
      <c r="I424" s="103"/>
      <c r="J424" s="131" t="s">
        <v>2606</v>
      </c>
      <c r="K424" s="105"/>
      <c r="L424" s="105"/>
      <c r="M424" s="105"/>
      <c r="N424" s="105"/>
      <c r="O424" s="106"/>
      <c r="P424" s="107"/>
    </row>
    <row r="425" spans="1:20" ht="39.950000000000003" customHeight="1">
      <c r="B425" s="190" t="s">
        <v>234</v>
      </c>
      <c r="C425" s="191"/>
      <c r="D425" s="109" t="s">
        <v>2607</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2608</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31</v>
      </c>
      <c r="I431" s="94"/>
      <c r="J431" s="94"/>
      <c r="K431" s="94"/>
      <c r="L431" s="94"/>
      <c r="M431" s="94"/>
      <c r="N431" s="94"/>
      <c r="O431" s="94"/>
      <c r="P431" s="49" t="s">
        <v>476</v>
      </c>
    </row>
    <row r="432" spans="1:20" ht="20.100000000000001" customHeight="1">
      <c r="B432" s="301"/>
      <c r="C432" s="302"/>
      <c r="D432" s="130" t="s">
        <v>245</v>
      </c>
      <c r="E432" s="130"/>
      <c r="F432" s="130"/>
      <c r="G432" s="130"/>
      <c r="H432" s="109">
        <v>55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37</v>
      </c>
      <c r="I435" s="117"/>
      <c r="J435" s="117"/>
      <c r="K435" s="117"/>
      <c r="L435" s="117"/>
      <c r="M435" s="117"/>
      <c r="N435" s="117"/>
      <c r="O435" s="117"/>
      <c r="P435" s="37" t="s">
        <v>478</v>
      </c>
    </row>
    <row r="436" spans="2:16" ht="20.100000000000001" customHeight="1">
      <c r="B436" s="186"/>
      <c r="C436" s="130"/>
      <c r="D436" s="130" t="s">
        <v>249</v>
      </c>
      <c r="E436" s="130"/>
      <c r="F436" s="130"/>
      <c r="G436" s="130"/>
      <c r="H436" s="109">
        <v>45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64</v>
      </c>
      <c r="I437" s="117"/>
      <c r="J437" s="117"/>
      <c r="K437" s="117"/>
      <c r="L437" s="117"/>
      <c r="M437" s="117"/>
      <c r="N437" s="117"/>
      <c r="O437" s="117"/>
      <c r="P437" s="37" t="s">
        <v>478</v>
      </c>
    </row>
    <row r="438" spans="2:16" ht="20.100000000000001" customHeight="1">
      <c r="B438" s="287"/>
      <c r="C438" s="288"/>
      <c r="D438" s="130" t="s">
        <v>251</v>
      </c>
      <c r="E438" s="130"/>
      <c r="F438" s="130"/>
      <c r="G438" s="130"/>
      <c r="H438" s="109">
        <v>8</v>
      </c>
      <c r="I438" s="117"/>
      <c r="J438" s="117"/>
      <c r="K438" s="117"/>
      <c r="L438" s="117"/>
      <c r="M438" s="117"/>
      <c r="N438" s="117"/>
      <c r="O438" s="117"/>
      <c r="P438" s="37" t="s">
        <v>478</v>
      </c>
    </row>
    <row r="439" spans="2:16" ht="20.100000000000001" customHeight="1">
      <c r="B439" s="287"/>
      <c r="C439" s="288"/>
      <c r="D439" s="130" t="s">
        <v>252</v>
      </c>
      <c r="E439" s="130"/>
      <c r="F439" s="130"/>
      <c r="G439" s="130"/>
      <c r="H439" s="109">
        <v>8</v>
      </c>
      <c r="I439" s="117"/>
      <c r="J439" s="117"/>
      <c r="K439" s="117"/>
      <c r="L439" s="117"/>
      <c r="M439" s="117"/>
      <c r="N439" s="117"/>
      <c r="O439" s="117"/>
      <c r="P439" s="37" t="s">
        <v>478</v>
      </c>
    </row>
    <row r="440" spans="2:16" ht="20.100000000000001" customHeight="1">
      <c r="B440" s="287"/>
      <c r="C440" s="288"/>
      <c r="D440" s="130" t="s">
        <v>253</v>
      </c>
      <c r="E440" s="130"/>
      <c r="F440" s="130"/>
      <c r="G440" s="130"/>
      <c r="H440" s="109">
        <v>5</v>
      </c>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0</v>
      </c>
      <c r="I442" s="117"/>
      <c r="J442" s="117"/>
      <c r="K442" s="117"/>
      <c r="L442" s="117"/>
      <c r="M442" s="117"/>
      <c r="N442" s="117"/>
      <c r="O442" s="117"/>
      <c r="P442" s="37" t="s">
        <v>478</v>
      </c>
    </row>
    <row r="443" spans="2:16" ht="20.100000000000001" customHeight="1">
      <c r="B443" s="287"/>
      <c r="C443" s="288"/>
      <c r="D443" s="130" t="s">
        <v>256</v>
      </c>
      <c r="E443" s="130"/>
      <c r="F443" s="130"/>
      <c r="G443" s="130"/>
      <c r="H443" s="109">
        <v>0</v>
      </c>
      <c r="I443" s="117"/>
      <c r="J443" s="117"/>
      <c r="K443" s="117"/>
      <c r="L443" s="117"/>
      <c r="M443" s="117"/>
      <c r="N443" s="117"/>
      <c r="O443" s="117"/>
      <c r="P443" s="37" t="s">
        <v>478</v>
      </c>
    </row>
    <row r="444" spans="2:16" ht="20.100000000000001" customHeight="1">
      <c r="B444" s="289"/>
      <c r="C444" s="290"/>
      <c r="D444" s="130" t="s">
        <v>257</v>
      </c>
      <c r="E444" s="130"/>
      <c r="F444" s="130"/>
      <c r="G444" s="130"/>
      <c r="H444" s="109">
        <v>0</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19</v>
      </c>
      <c r="I445" s="117"/>
      <c r="J445" s="117"/>
      <c r="K445" s="117"/>
      <c r="L445" s="117"/>
      <c r="M445" s="117"/>
      <c r="N445" s="117"/>
      <c r="O445" s="117"/>
      <c r="P445" s="37" t="s">
        <v>478</v>
      </c>
    </row>
    <row r="446" spans="2:16" ht="20.100000000000001" customHeight="1">
      <c r="B446" s="186"/>
      <c r="C446" s="130"/>
      <c r="D446" s="130" t="s">
        <v>259</v>
      </c>
      <c r="E446" s="130"/>
      <c r="F446" s="130"/>
      <c r="G446" s="130"/>
      <c r="H446" s="109">
        <v>23</v>
      </c>
      <c r="I446" s="117"/>
      <c r="J446" s="117"/>
      <c r="K446" s="117"/>
      <c r="L446" s="117"/>
      <c r="M446" s="117"/>
      <c r="N446" s="117"/>
      <c r="O446" s="117"/>
      <c r="P446" s="37" t="s">
        <v>478</v>
      </c>
    </row>
    <row r="447" spans="2:16" ht="20.100000000000001" customHeight="1">
      <c r="B447" s="186"/>
      <c r="C447" s="130"/>
      <c r="D447" s="130" t="s">
        <v>260</v>
      </c>
      <c r="E447" s="130"/>
      <c r="F447" s="130"/>
      <c r="G447" s="130"/>
      <c r="H447" s="109">
        <v>44</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83.9</v>
      </c>
      <c r="I453" s="94"/>
      <c r="J453" s="94"/>
      <c r="K453" s="94"/>
      <c r="L453" s="94"/>
      <c r="M453" s="94"/>
      <c r="N453" s="94"/>
      <c r="O453" s="94"/>
      <c r="P453" s="49" t="s">
        <v>484</v>
      </c>
    </row>
    <row r="454" spans="2:20" ht="20.100000000000001" customHeight="1">
      <c r="B454" s="186" t="s">
        <v>266</v>
      </c>
      <c r="C454" s="130"/>
      <c r="D454" s="130"/>
      <c r="E454" s="130"/>
      <c r="F454" s="130"/>
      <c r="G454" s="130"/>
      <c r="H454" s="109">
        <v>86</v>
      </c>
      <c r="I454" s="117"/>
      <c r="J454" s="117"/>
      <c r="K454" s="117"/>
      <c r="L454" s="117"/>
      <c r="M454" s="117"/>
      <c r="N454" s="117"/>
      <c r="O454" s="117"/>
      <c r="P454" s="37" t="s">
        <v>476</v>
      </c>
    </row>
    <row r="455" spans="2:20" ht="20.100000000000001" customHeight="1">
      <c r="B455" s="186" t="s">
        <v>267</v>
      </c>
      <c r="C455" s="130"/>
      <c r="D455" s="130"/>
      <c r="E455" s="130"/>
      <c r="F455" s="130"/>
      <c r="G455" s="130"/>
      <c r="H455" s="109">
        <v>41.3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2609</v>
      </c>
      <c r="I475" s="268"/>
      <c r="J475" s="268"/>
      <c r="K475" s="268"/>
      <c r="L475" s="268"/>
      <c r="M475" s="268"/>
      <c r="N475" s="268"/>
      <c r="O475" s="268"/>
      <c r="P475" s="269"/>
    </row>
    <row r="476" spans="1:20" ht="20.100000000000001" customHeight="1">
      <c r="B476" s="280"/>
      <c r="C476" s="101" t="s">
        <v>14</v>
      </c>
      <c r="D476" s="102"/>
      <c r="E476" s="102"/>
      <c r="F476" s="102"/>
      <c r="G476" s="103"/>
      <c r="H476" s="217" t="s">
        <v>2555</v>
      </c>
      <c r="I476" s="132"/>
      <c r="J476" s="35" t="s">
        <v>468</v>
      </c>
      <c r="K476" s="132" t="s">
        <v>2610</v>
      </c>
      <c r="L476" s="132"/>
      <c r="M476" s="35" t="s">
        <v>468</v>
      </c>
      <c r="N476" s="132" t="s">
        <v>2611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2532</v>
      </c>
      <c r="I482" s="268"/>
      <c r="J482" s="268"/>
      <c r="K482" s="268"/>
      <c r="L482" s="268"/>
      <c r="M482" s="268"/>
      <c r="N482" s="268"/>
      <c r="O482" s="268"/>
      <c r="P482" s="269"/>
    </row>
    <row r="483" spans="2:16" ht="20.100000000000001" customHeight="1">
      <c r="B483" s="273"/>
      <c r="C483" s="101" t="s">
        <v>14</v>
      </c>
      <c r="D483" s="102"/>
      <c r="E483" s="102"/>
      <c r="F483" s="102"/>
      <c r="G483" s="103"/>
      <c r="H483" s="217" t="s">
        <v>2541</v>
      </c>
      <c r="I483" s="132"/>
      <c r="J483" s="35" t="s">
        <v>468</v>
      </c>
      <c r="K483" s="132" t="s">
        <v>2612</v>
      </c>
      <c r="L483" s="132"/>
      <c r="M483" s="35" t="s">
        <v>468</v>
      </c>
      <c r="N483" s="132" t="s">
        <v>2613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2614</v>
      </c>
      <c r="I489" s="268"/>
      <c r="J489" s="268"/>
      <c r="K489" s="268"/>
      <c r="L489" s="268"/>
      <c r="M489" s="268"/>
      <c r="N489" s="268"/>
      <c r="O489" s="268"/>
      <c r="P489" s="269"/>
    </row>
    <row r="490" spans="2:16" ht="20.100000000000001" customHeight="1">
      <c r="B490" s="273"/>
      <c r="C490" s="101" t="s">
        <v>14</v>
      </c>
      <c r="D490" s="102"/>
      <c r="E490" s="102"/>
      <c r="F490" s="102"/>
      <c r="G490" s="103"/>
      <c r="H490" s="217" t="s">
        <v>2541</v>
      </c>
      <c r="I490" s="132"/>
      <c r="J490" s="35" t="s">
        <v>468</v>
      </c>
      <c r="K490" s="132" t="s">
        <v>2651</v>
      </c>
      <c r="L490" s="132"/>
      <c r="M490" s="35" t="s">
        <v>468</v>
      </c>
      <c r="N490" s="132" t="s">
        <v>2656</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2616</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2615</v>
      </c>
      <c r="I496" s="268"/>
      <c r="J496" s="268"/>
      <c r="K496" s="268"/>
      <c r="L496" s="268"/>
      <c r="M496" s="268"/>
      <c r="N496" s="268"/>
      <c r="O496" s="268"/>
      <c r="P496" s="269"/>
    </row>
    <row r="497" spans="2:20" ht="20.100000000000001" customHeight="1">
      <c r="B497" s="273"/>
      <c r="C497" s="101" t="s">
        <v>14</v>
      </c>
      <c r="D497" s="102"/>
      <c r="E497" s="102"/>
      <c r="F497" s="102"/>
      <c r="G497" s="103"/>
      <c r="H497" s="217" t="s">
        <v>2555</v>
      </c>
      <c r="I497" s="132"/>
      <c r="J497" s="35" t="s">
        <v>468</v>
      </c>
      <c r="K497" s="132" t="s">
        <v>2618</v>
      </c>
      <c r="L497" s="132"/>
      <c r="M497" s="35" t="s">
        <v>468</v>
      </c>
      <c r="N497" s="132" t="s">
        <v>2619</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2616</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2617</v>
      </c>
      <c r="I503" s="268"/>
      <c r="J503" s="268"/>
      <c r="K503" s="268"/>
      <c r="L503" s="268"/>
      <c r="M503" s="268"/>
      <c r="N503" s="268"/>
      <c r="O503" s="268"/>
      <c r="P503" s="269"/>
    </row>
    <row r="504" spans="2:20" ht="20.100000000000001" customHeight="1">
      <c r="B504" s="273"/>
      <c r="C504" s="101" t="s">
        <v>14</v>
      </c>
      <c r="D504" s="102"/>
      <c r="E504" s="102"/>
      <c r="F504" s="102"/>
      <c r="G504" s="103"/>
      <c r="H504" s="217" t="s">
        <v>2555</v>
      </c>
      <c r="I504" s="132"/>
      <c r="J504" s="35" t="s">
        <v>468</v>
      </c>
      <c r="K504" s="132" t="s">
        <v>2620</v>
      </c>
      <c r="L504" s="132"/>
      <c r="M504" s="35" t="s">
        <v>468</v>
      </c>
      <c r="N504" s="132" t="s">
        <v>2621</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2616</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2622</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2435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2627</v>
      </c>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2596</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9" max="16" man="1"/>
    <brk id="93" max="16" man="1"/>
    <brk id="129" max="16" man="1"/>
    <brk id="146" max="16" man="1"/>
    <brk id="181" max="16" man="1"/>
    <brk id="204" max="16" man="1"/>
    <brk id="218" max="16" man="1"/>
    <brk id="230" max="16" man="1"/>
    <brk id="247" max="16" man="1"/>
    <brk id="265" max="16" man="1"/>
    <brk id="284" max="16" man="1"/>
    <brk id="324" max="16" man="1"/>
    <brk id="356" max="16" man="1"/>
    <brk id="385" max="16" man="1"/>
    <brk id="402" max="16" man="1"/>
    <brk id="414" max="16" man="1"/>
    <brk id="424" max="16" man="1"/>
    <brk id="457" max="16" man="1"/>
    <brk id="480" max="16" man="1"/>
    <brk id="509" max="16" man="1"/>
    <brk id="535" max="16" man="1"/>
    <brk id="557"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6" zoomScale="70" zoomScaleNormal="85" zoomScaleSheetLayoutView="70" workbookViewId="0">
      <selection activeCell="H48" sqref="H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2358</v>
      </c>
      <c r="I4" s="496"/>
      <c r="J4" s="497" t="s">
        <v>2628</v>
      </c>
      <c r="K4" s="498"/>
      <c r="L4" s="498"/>
      <c r="M4" s="497" t="s">
        <v>2629</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2630</v>
      </c>
      <c r="K6" s="498"/>
      <c r="L6" s="498"/>
      <c r="M6" s="497" t="s">
        <v>2631</v>
      </c>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2632</v>
      </c>
      <c r="K13" s="498"/>
      <c r="L13" s="498"/>
      <c r="M13" s="497" t="s">
        <v>2633</v>
      </c>
      <c r="N13" s="498"/>
      <c r="O13" s="498"/>
      <c r="P13" s="498"/>
      <c r="Q13" s="498"/>
      <c r="R13" s="65"/>
      <c r="S13" s="25"/>
    </row>
    <row r="14" spans="1:23" ht="50.1" customHeight="1">
      <c r="B14" s="526"/>
      <c r="C14" s="505" t="s">
        <v>317</v>
      </c>
      <c r="D14" s="505"/>
      <c r="E14" s="505"/>
      <c r="F14" s="505"/>
      <c r="G14" s="505"/>
      <c r="H14" s="495" t="s">
        <v>2358</v>
      </c>
      <c r="I14" s="496"/>
      <c r="J14" s="497" t="s">
        <v>2634</v>
      </c>
      <c r="K14" s="498"/>
      <c r="L14" s="498"/>
      <c r="M14" s="497" t="s">
        <v>2635</v>
      </c>
      <c r="N14" s="498"/>
      <c r="O14" s="498"/>
      <c r="P14" s="498"/>
      <c r="Q14" s="498"/>
      <c r="R14" s="65"/>
      <c r="S14" s="25"/>
    </row>
    <row r="15" spans="1:23" ht="50.1" customHeight="1" thickBot="1">
      <c r="B15" s="527"/>
      <c r="C15" s="535" t="s">
        <v>318</v>
      </c>
      <c r="D15" s="535"/>
      <c r="E15" s="535"/>
      <c r="F15" s="535"/>
      <c r="G15" s="535"/>
      <c r="H15" s="499" t="s">
        <v>2358</v>
      </c>
      <c r="I15" s="500"/>
      <c r="J15" s="515" t="s">
        <v>2634</v>
      </c>
      <c r="K15" s="516"/>
      <c r="L15" s="516"/>
      <c r="M15" s="515" t="s">
        <v>2635</v>
      </c>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2358</v>
      </c>
      <c r="I17" s="496"/>
      <c r="J17" s="497" t="s">
        <v>2636</v>
      </c>
      <c r="K17" s="498"/>
      <c r="L17" s="498"/>
      <c r="M17" s="497" t="s">
        <v>2637</v>
      </c>
      <c r="N17" s="498"/>
      <c r="O17" s="498"/>
      <c r="P17" s="498"/>
      <c r="Q17" s="498"/>
      <c r="R17" s="65"/>
      <c r="S17" s="25"/>
    </row>
    <row r="18" spans="2:19" ht="50.1" customHeight="1">
      <c r="B18" s="59"/>
      <c r="C18" s="505" t="s">
        <v>341</v>
      </c>
      <c r="D18" s="505"/>
      <c r="E18" s="505"/>
      <c r="F18" s="505"/>
      <c r="G18" s="505"/>
      <c r="H18" s="495" t="s">
        <v>2358</v>
      </c>
      <c r="I18" s="496"/>
      <c r="J18" s="497" t="s">
        <v>2636</v>
      </c>
      <c r="K18" s="498"/>
      <c r="L18" s="498"/>
      <c r="M18" s="497" t="s">
        <v>2637</v>
      </c>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2634</v>
      </c>
      <c r="K26" s="522"/>
      <c r="L26" s="522"/>
      <c r="M26" s="521" t="s">
        <v>2638</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2639</v>
      </c>
      <c r="K29" s="498"/>
      <c r="L29" s="498"/>
      <c r="M29" s="497" t="s">
        <v>2640</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2632</v>
      </c>
      <c r="K35" s="498"/>
      <c r="L35" s="498"/>
      <c r="M35" s="497" t="s">
        <v>2633</v>
      </c>
      <c r="N35" s="498"/>
      <c r="O35" s="498"/>
      <c r="P35" s="498"/>
      <c r="Q35" s="498"/>
      <c r="R35" s="65"/>
      <c r="S35" s="25"/>
    </row>
    <row r="36" spans="2:19" ht="50.1" customHeight="1">
      <c r="B36" s="59"/>
      <c r="C36" s="505" t="s">
        <v>331</v>
      </c>
      <c r="D36" s="505"/>
      <c r="E36" s="505"/>
      <c r="F36" s="505"/>
      <c r="G36" s="505"/>
      <c r="H36" s="495" t="s">
        <v>2358</v>
      </c>
      <c r="I36" s="496"/>
      <c r="J36" s="497" t="s">
        <v>2634</v>
      </c>
      <c r="K36" s="498"/>
      <c r="L36" s="498"/>
      <c r="M36" s="497" t="s">
        <v>2635</v>
      </c>
      <c r="N36" s="498"/>
      <c r="O36" s="498"/>
      <c r="P36" s="498"/>
      <c r="Q36" s="498"/>
      <c r="R36" s="65"/>
      <c r="S36" s="25"/>
    </row>
    <row r="37" spans="2:19" ht="50.1" customHeight="1" thickBot="1">
      <c r="B37" s="59"/>
      <c r="C37" s="517" t="s">
        <v>330</v>
      </c>
      <c r="D37" s="517"/>
      <c r="E37" s="517"/>
      <c r="F37" s="517"/>
      <c r="G37" s="517"/>
      <c r="H37" s="495" t="s">
        <v>2358</v>
      </c>
      <c r="I37" s="496"/>
      <c r="J37" s="512" t="s">
        <v>2634</v>
      </c>
      <c r="K37" s="513"/>
      <c r="L37" s="513"/>
      <c r="M37" s="512" t="s">
        <v>2635</v>
      </c>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2634</v>
      </c>
      <c r="K48" s="498"/>
      <c r="L48" s="498"/>
      <c r="M48" s="497" t="s">
        <v>2641</v>
      </c>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Q25"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1"/>
      <c r="K5" s="581"/>
      <c r="L5" s="581"/>
      <c r="M5" s="581"/>
      <c r="N5" s="581"/>
      <c r="O5" s="581"/>
      <c r="P5" s="574"/>
      <c r="Q5" s="574"/>
      <c r="R5" s="574"/>
      <c r="S5" s="574"/>
      <c r="T5" s="574"/>
      <c r="U5" s="574"/>
      <c r="V5" s="257"/>
      <c r="W5" s="257"/>
      <c r="X5" s="257"/>
      <c r="Y5" s="257"/>
      <c r="Z5" s="257"/>
      <c r="AA5" s="257"/>
      <c r="AB5" s="257" t="s">
        <v>352</v>
      </c>
      <c r="AC5" s="257"/>
      <c r="AD5" s="257"/>
      <c r="AE5" s="448"/>
      <c r="AF5" s="448"/>
      <c r="AG5" s="448"/>
      <c r="AH5" s="448"/>
      <c r="AI5" s="448"/>
      <c r="AJ5" s="448"/>
      <c r="AK5" s="448"/>
      <c r="AL5" s="448"/>
      <c r="AM5" s="448"/>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2561</v>
      </c>
      <c r="K7" s="548"/>
      <c r="L7" s="548"/>
      <c r="M7" s="548"/>
      <c r="N7" s="548"/>
      <c r="O7" s="549"/>
      <c r="P7" s="547" t="s">
        <v>2561</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2561</v>
      </c>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2561</v>
      </c>
      <c r="K10" s="551"/>
      <c r="L10" s="551"/>
      <c r="M10" s="551"/>
      <c r="N10" s="551"/>
      <c r="O10" s="552"/>
      <c r="P10" s="550" t="s">
        <v>2561</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2561</v>
      </c>
      <c r="K11" s="551"/>
      <c r="L11" s="551"/>
      <c r="M11" s="551"/>
      <c r="N11" s="551"/>
      <c r="O11" s="552"/>
      <c r="P11" s="550" t="s">
        <v>2561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2561</v>
      </c>
      <c r="K12" s="551"/>
      <c r="L12" s="551"/>
      <c r="M12" s="551"/>
      <c r="N12" s="551"/>
      <c r="O12" s="552"/>
      <c r="P12" s="550" t="s">
        <v>2561</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2561</v>
      </c>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2561</v>
      </c>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2561</v>
      </c>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2561</v>
      </c>
      <c r="K17" s="548"/>
      <c r="L17" s="548"/>
      <c r="M17" s="548"/>
      <c r="N17" s="548"/>
      <c r="O17" s="549"/>
      <c r="P17" s="547" t="s">
        <v>2561</v>
      </c>
      <c r="Q17" s="548"/>
      <c r="R17" s="548"/>
      <c r="S17" s="548"/>
      <c r="T17" s="548"/>
      <c r="U17" s="549"/>
      <c r="V17" s="590"/>
      <c r="W17" s="590"/>
      <c r="X17" s="590"/>
      <c r="Y17" s="590" t="s">
        <v>2571</v>
      </c>
      <c r="Z17" s="590"/>
      <c r="AA17" s="590"/>
      <c r="AB17" s="588" t="s">
        <v>2642</v>
      </c>
      <c r="AC17" s="589"/>
      <c r="AD17" s="589"/>
      <c r="AE17" s="588" t="s">
        <v>2643</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2561</v>
      </c>
      <c r="K18" s="551"/>
      <c r="L18" s="551"/>
      <c r="M18" s="551"/>
      <c r="N18" s="551"/>
      <c r="O18" s="552"/>
      <c r="P18" s="550" t="s">
        <v>2561</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2561</v>
      </c>
      <c r="K19" s="551"/>
      <c r="L19" s="551"/>
      <c r="M19" s="551"/>
      <c r="N19" s="551"/>
      <c r="O19" s="552"/>
      <c r="P19" s="550" t="s">
        <v>2561</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2561</v>
      </c>
      <c r="K20" s="551"/>
      <c r="L20" s="551"/>
      <c r="M20" s="551"/>
      <c r="N20" s="551"/>
      <c r="O20" s="552"/>
      <c r="P20" s="550" t="s">
        <v>2562</v>
      </c>
      <c r="Q20" s="551"/>
      <c r="R20" s="551"/>
      <c r="S20" s="551"/>
      <c r="T20" s="551"/>
      <c r="U20" s="552"/>
      <c r="V20" s="546"/>
      <c r="W20" s="546"/>
      <c r="X20" s="546"/>
      <c r="Y20" s="546" t="s">
        <v>2571</v>
      </c>
      <c r="Z20" s="546"/>
      <c r="AA20" s="546"/>
      <c r="AB20" s="555" t="s">
        <v>2644</v>
      </c>
      <c r="AC20" s="556"/>
      <c r="AD20" s="556"/>
      <c r="AE20" s="555" t="s">
        <v>2645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2561</v>
      </c>
      <c r="K24" s="551"/>
      <c r="L24" s="551"/>
      <c r="M24" s="551"/>
      <c r="N24" s="551"/>
      <c r="O24" s="552"/>
      <c r="P24" s="550" t="s">
        <v>2562</v>
      </c>
      <c r="Q24" s="551"/>
      <c r="R24" s="551"/>
      <c r="S24" s="551"/>
      <c r="T24" s="551"/>
      <c r="U24" s="552"/>
      <c r="V24" s="546"/>
      <c r="W24" s="546"/>
      <c r="X24" s="546"/>
      <c r="Y24" s="546" t="s">
        <v>2571</v>
      </c>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2561</v>
      </c>
      <c r="K25" s="551"/>
      <c r="L25" s="551"/>
      <c r="M25" s="551"/>
      <c r="N25" s="551"/>
      <c r="O25" s="552"/>
      <c r="P25" s="550" t="s">
        <v>2562</v>
      </c>
      <c r="Q25" s="551"/>
      <c r="R25" s="551"/>
      <c r="S25" s="551"/>
      <c r="T25" s="551"/>
      <c r="U25" s="552"/>
      <c r="V25" s="546"/>
      <c r="W25" s="546"/>
      <c r="X25" s="546"/>
      <c r="Y25" s="546" t="s">
        <v>2571</v>
      </c>
      <c r="Z25" s="546"/>
      <c r="AA25" s="546"/>
      <c r="AB25" s="555" t="s">
        <v>2646</v>
      </c>
      <c r="AC25" s="556"/>
      <c r="AD25" s="556"/>
      <c r="AE25" s="555" t="s">
        <v>2647</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t="s">
        <v>2571</v>
      </c>
      <c r="W28" s="590"/>
      <c r="X28" s="590"/>
      <c r="Y28" s="590" t="s">
        <v>2571</v>
      </c>
      <c r="Z28" s="590"/>
      <c r="AA28" s="590"/>
      <c r="AB28" s="588" t="s">
        <v>2648</v>
      </c>
      <c r="AC28" s="589"/>
      <c r="AD28" s="589"/>
      <c r="AE28" s="588" t="s">
        <v>2649</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2561</v>
      </c>
      <c r="K29" s="551"/>
      <c r="L29" s="551"/>
      <c r="M29" s="551"/>
      <c r="N29" s="551"/>
      <c r="O29" s="552"/>
      <c r="P29" s="550" t="s">
        <v>2562</v>
      </c>
      <c r="Q29" s="551"/>
      <c r="R29" s="551"/>
      <c r="S29" s="551"/>
      <c r="T29" s="551"/>
      <c r="U29" s="552"/>
      <c r="V29" s="546" t="s">
        <v>2571</v>
      </c>
      <c r="W29" s="546"/>
      <c r="X29" s="546"/>
      <c r="Y29" s="546"/>
      <c r="Z29" s="546"/>
      <c r="AA29" s="546"/>
      <c r="AB29" s="555"/>
      <c r="AC29" s="556"/>
      <c r="AD29" s="556"/>
      <c r="AE29" s="555" t="s">
        <v>2650</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2561</v>
      </c>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2561</v>
      </c>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2561</v>
      </c>
      <c r="K32" s="558"/>
      <c r="L32" s="558"/>
      <c r="M32" s="558"/>
      <c r="N32" s="558"/>
      <c r="O32" s="559"/>
      <c r="P32" s="557" t="s">
        <v>2561</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t="s">
        <v>2561</v>
      </c>
      <c r="K34" s="548"/>
      <c r="L34" s="548"/>
      <c r="M34" s="548"/>
      <c r="N34" s="548"/>
      <c r="O34" s="549"/>
      <c r="P34" s="547" t="s">
        <v>2561</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2561</v>
      </c>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2561</v>
      </c>
      <c r="K36" s="558"/>
      <c r="L36" s="558"/>
      <c r="M36" s="558"/>
      <c r="N36" s="558"/>
      <c r="O36" s="559"/>
      <c r="P36" s="557" t="s">
        <v>2561</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2026-03-23T02:47:37Z</dcterms:modified>
</cp:coreProperties>
</file>