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1918D5A-AF97-477A-829D-30A3E64FFF8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4690" yWindow="420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<sst xmlns="http://schemas.openxmlformats.org/spreadsheetml/2006/main" count="3167" uniqueCount="2631">
  <si>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</si>
  <si>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</si>
  <si>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</si>
  <si>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</si>
  <si>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</si>
  <si>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</si>
  <si>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</si>
  <si>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</si>
  <si>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</si>
  <si>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</si>
  <si>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</si>
  <si>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</si>
  <si>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</si>
  <si>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</si>
  <si>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</si>
  <si>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</si>
  <si>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</si>
  <si>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</si>
  <si>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</si>
  <si>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</si>
  <si>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</si>
  <si>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</si>
  <si>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</si>
  <si>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</si>
  <si>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</si>
  <si>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</si>
  <si>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</si>
  <si>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</si>
  <si>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</si>
  <si>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</si>
  <si>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</si>
  <si>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</si>
  <si>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</si>
  <si>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</si>
  <si>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</si>
  <si>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</si>
  <si>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</si>
  <si>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</si>
  <si>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</si>
  <si>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</si>
  <si>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</si>
  <si>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</si>
  <si>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</si>
  <si>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</si>
  <si>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</si>
  <si>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</si>
  <si>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</si>
  <si>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</si>
  <si>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</si>
  <si>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</si>
  <si>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</si>
  <si>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</si>
  <si>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</si>
  <si>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</si>
  <si>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</si>
  <si>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</si>
  <si>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</si>
  <si>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</si>
  <si>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</si>
  <si>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</si>
  <si>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</si>
  <si>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</si>
  <si>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</si>
  <si>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</si>
  <si>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</si>
  <si>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</si>
  <si>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</si>
  <si>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</si>
  <si>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</si>
  <si>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</si>
  <si>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</si>
  <si>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</si>
  <si>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</si>
  <si>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</si>
  <si>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</si>
  <si>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</si>
  <si>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</si>
  <si>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</si>
  <si>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</si>
  <si>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</si>
  <si>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</si>
  <si>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</si>
  <si>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</si>
  <si>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</si>
  <si>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</si>
  <si>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</si>
  <si>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</si>
  <si>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</si>
  <si>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</si>
  <si>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</si>
  <si>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</si>
  <si>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</si>
  <si>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</si>
  <si>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</si>
  <si>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</si>
  <si>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</si>
  <si>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</si>
  <si>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</si>
  <si>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</si>
  <si>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</si>
  <si>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</si>
  <si>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</si>
  <si>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</si>
  <si>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</si>
  <si>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</si>
  <si>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</si>
  <si>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</si>
  <si>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</si>
  <si>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</si>
  <si>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</si>
  <si>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</si>
  <si>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</si>
  <si>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</si>
  <si>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</si>
  <si>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</si>
  <si>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</si>
  <si>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</si>
  <si>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</si>
  <si>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</si>
  <si>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</si>
  <si>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</si>
  <si>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</si>
  <si>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</si>
  <si>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</si>
  <si>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</si>
  <si>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</si>
  <si>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</si>
  <si>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</si>
  <si>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</si>
  <si>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</si>
  <si>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</si>
  <si>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</si>
  <si>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</si>
  <si>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</si>
  <si>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</si>
  <si>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</si>
  <si>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</si>
  <si>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</si>
  <si>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</si>
  <si>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</si>
  <si>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</si>
  <si>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</si>
  <si>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</si>
  <si>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</si>
  <si>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</si>
  <si>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</si>
  <si>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</si>
  <si>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</si>
  <si>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</si>
  <si>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</si>
  <si>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</si>
  <si>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</si>
  <si>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</si>
  <si>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</si>
  <si>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</si>
  <si>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</si>
  <si>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</si>
  <si>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</si>
  <si>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</si>
  <si>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</si>
  <si>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</si>
  <si>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</si>
  <si>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</si>
  <si>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</si>
  <si>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</si>
  <si>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</si>
  <si>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</si>
  <si>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</si>
  <si>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</si>
  <si>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</si>
  <si>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</si>
  <si>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</si>
  <si>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</si>
  <si>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</si>
  <si>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</si>
  <si>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</si>
  <si>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</si>
  <si>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</si>
  <si>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</si>
  <si>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</si>
  <si>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</si>
  <si>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</si>
  <si>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</si>
  <si>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</si>
  <si>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</si>
  <si>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</si>
  <si>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</si>
  <si>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</si>
  <si>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</si>
  <si>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</si>
  <si>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</si>
  <si>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</si>
  <si>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</si>
  <si>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</si>
  <si>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</si>
  <si>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</si>
  <si>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</si>
  <si>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</si>
  <si>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</si>
  <si>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</si>
  <si>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</si>
  <si>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</si>
  <si>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</si>
  <si>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</si>
  <si>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</si>
  <si>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</si>
  <si>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</si>
  <si>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</si>
  <si>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</si>
  <si>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</si>
  <si>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</si>
  <si>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</si>
  <si>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</si>
  <si>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</si>
  <si>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</si>
  <si>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</si>
  <si>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</si>
  <si>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</si>
  <si>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</si>
  <si>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</si>
  <si>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</si>
  <si>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</si>
  <si>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</si>
  <si>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</si>
  <si>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</si>
  <si>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</si>
  <si>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</si>
  <si>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</si>
  <si>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</si>
  <si>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</si>
  <si>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</si>
  <si>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</si>
  <si>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</si>
  <si>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</si>
  <si>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</si>
  <si>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</si>
  <si>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</si>
  <si>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</si>
  <si>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</si>
  <si>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</si>
  <si>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</si>
  <si>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</si>
  <si>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</si>
  <si>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</si>
  <si>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</si>
  <si>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</si>
  <si>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</si>
  <si>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</si>
  <si>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</si>
  <si>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</si>
  <si>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</si>
  <si>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</si>
  <si>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</si>
  <si>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</si>
  <si>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</si>
  <si>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</si>
  <si>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</si>
  <si>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</si>
  <si>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</si>
  <si>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</si>
  <si>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</si>
  <si>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</si>
  <si>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</si>
  <si>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</si>
  <si>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</si>
  <si>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</si>
  <si>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</si>
  <si>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</si>
  <si>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</si>
  <si>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</si>
  <si>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</si>
  <si>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</si>
  <si>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</si>
  <si>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</si>
  <si>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</si>
  <si>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</si>
  <si>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</si>
  <si>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</si>
  <si>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</si>
  <si>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</si>
  <si>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</si>
  <si>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</si>
  <si>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</si>
  <si>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</si>
  <si>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</si>
  <si>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</si>
  <si>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</si>
  <si>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</si>
  <si>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</si>
  <si>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</si>
  <si>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</si>
  <si>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</si>
  <si>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</si>
  <si>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</si>
  <si>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</si>
  <si>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</si>
  <si>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</si>
  <si>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</si>
  <si>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</si>
  <si>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</si>
  <si>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</si>
  <si>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</si>
  <si>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</si>
  <si>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</si>
  <si>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</si>
  <si>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</si>
  <si>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</si>
  <si>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</si>
  <si>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</si>
  <si>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</si>
  <si>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</si>
  <si>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</si>
  <si>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</si>
  <si>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</si>
  <si>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</si>
  <si>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</si>
  <si>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</si>
  <si>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</si>
  <si>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</si>
  <si>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</si>
  <si>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</si>
  <si>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</si>
  <si>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</si>
  <si>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</si>
  <si>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</si>
  <si>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</si>
  <si>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</si>
  <si>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</si>
  <si>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</si>
  <si>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</si>
  <si>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</si>
  <si>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</si>
  <si>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</si>
  <si>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</si>
  <si>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</si>
  <si>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</si>
  <si>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</si>
  <si>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</si>
  <si>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</si>
  <si>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</si>
  <si>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</si>
  <si>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</si>
  <si>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</si>
  <si>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</si>
  <si>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</si>
  <si>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</si>
  <si>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</si>
  <si>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</si>
  <si>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</si>
  <si>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</si>
  <si>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</si>
  <si>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</si>
  <si>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</si>
  <si>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</si>
  <si>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</si>
  <si>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</si>
  <si>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</si>
  <si>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</si>
  <si>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</si>
  <si>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</si>
  <si>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</si>
  <si>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</si>
  <si>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</si>
  <si>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</si>
  <si>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</si>
  <si>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</si>
  <si>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</si>
  <si>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</si>
  <si>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</si>
  <si>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</si>
  <si>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</si>
  <si>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</si>
  <si>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</si>
  <si>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</si>
  <si>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</si>
  <si>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</si>
  <si>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</si>
  <si>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</si>
  <si>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</si>
  <si>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</si>
  <si>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</si>
  <si>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</si>
  <si>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</si>
  <si>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</si>
  <si>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</si>
  <si>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</si>
  <si>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</si>
  <si>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</si>
  <si>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</si>
  <si>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</si>
  <si>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</si>
  <si>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</si>
  <si>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</si>
  <si>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</si>
  <si>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</si>
  <si>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</si>
  <si>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</si>
  <si>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</si>
  <si>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</si>
  <si>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</si>
  <si>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</si>
  <si>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</si>
  <si>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</si>
  <si>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</si>
  <si>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</si>
  <si>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</si>
  <si>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</si>
  <si>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</si>
  <si>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</si>
  <si>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</si>
  <si>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</si>
  <si>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</si>
  <si>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</si>
  <si>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</si>
  <si>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</si>
  <si>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</si>
  <si>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</si>
  <si>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</si>
  <si>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</si>
  <si>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</si>
  <si>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</si>
  <si>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</si>
  <si>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</si>
  <si>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</si>
  <si>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</si>
  <si>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</si>
  <si>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</si>
  <si>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</si>
  <si>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</si>
  <si>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</si>
  <si>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</si>
  <si>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</si>
  <si>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</si>
  <si>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</si>
  <si>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</si>
  <si>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</si>
  <si>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</si>
  <si>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</si>
  <si>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</si>
  <si>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</si>
  <si>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</si>
  <si>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</si>
  <si>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</si>
  <si>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</si>
  <si>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</si>
  <si>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</si>
  <si>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</si>
  <si>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</si>
  <si>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</si>
  <si>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</si>
  <si>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</si>
  <si>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</si>
  <si>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</si>
  <si>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</si>
  <si>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</si>
  <si>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</si>
  <si>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</si>
  <si>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</si>
  <si>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</si>
  <si>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</si>
  <si>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</si>
  <si>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</si>
  <si>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</si>
  <si>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</si>
  <si>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</si>
  <si>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</si>
  <si>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</si>
  <si>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</si>
  <si>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</si>
  <si>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</si>
  <si>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</si>
  <si>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</si>
  <si>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</si>
  <si>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</si>
  <si>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</si>
  <si>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</si>
  <si>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</si>
  <si>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</si>
  <si>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</si>
  <si>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</si>
  <si>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</si>
  <si>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</si>
  <si>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</si>
  <si>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</si>
  <si>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</si>
  <si>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</si>
  <si>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</si>
  <si>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</si>
  <si>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</si>
  <si>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</si>
  <si>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</si>
  <si>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</si>
  <si>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</si>
  <si>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</si>
  <si>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</si>
  <si>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</si>
  <si>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</si>
  <si>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</si>
  <si>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</si>
  <si>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</si>
  <si>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</si>
  <si>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</si>
  <si>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</si>
  <si>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</si>
  <si>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</si>
  <si>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</si>
  <si>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</si>
  <si>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</si>
  <si>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</si>
  <si>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</si>
  <si>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</si>
  <si>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</si>
  <si>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</si>
  <si>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</si>
  <si>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</si>
  <si>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</si>
  <si>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</si>
  <si>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</si>
  <si>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</si>
  <si>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</si>
  <si>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</si>
  <si>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</si>
  <si>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</si>
  <si>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</si>
  <si>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</si>
  <si>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</si>
  <si>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</si>
  <si>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</si>
  <si>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</si>
  <si>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</si>
  <si>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</si>
  <si>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</si>
  <si>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</si>
  <si>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</si>
  <si>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</si>
  <si>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</si>
  <si>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</si>
  <si>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</si>
  <si>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</si>
  <si>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</si>
  <si>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</si>
  <si>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</si>
  <si>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</si>
  <si>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</si>
  <si>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</si>
  <si>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</si>
  <si>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</si>
  <si>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</si>
  <si>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</si>
  <si>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</si>
  <si>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</si>
  <si>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</si>
  <si>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</si>
  <si>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</si>
  <si>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</si>
  <si>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</si>
  <si>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</si>
  <si>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</si>
  <si>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</si>
  <si>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</si>
  <si>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</si>
  <si>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</si>
  <si>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</si>
  <si>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</si>
  <si>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</si>
  <si>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</si>
  <si>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</si>
  <si>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</si>
  <si>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</si>
  <si>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</si>
  <si>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</si>
  <si>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</si>
  <si>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</si>
  <si>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</si>
  <si>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</si>
  <si>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</si>
  <si>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</si>
  <si>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</si>
  <si>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</si>
  <si>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</si>
  <si>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</si>
  <si>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</si>
  <si>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</si>
  <si>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</si>
  <si>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</si>
  <si>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</si>
  <si>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</si>
  <si>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</si>
  <si>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</si>
  <si>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</si>
  <si>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</si>
  <si>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</si>
  <si>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</si>
  <si>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</si>
  <si>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</si>
  <si>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</si>
  <si>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</si>
  <si>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</si>
  <si>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</si>
  <si>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</si>
  <si>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</si>
  <si>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</si>
  <si>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</si>
  <si>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</si>
  <si>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</si>
  <si>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</si>
  <si>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</si>
  <si>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</si>
  <si>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</si>
  <si>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</si>
  <si>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</si>
  <si>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</si>
  <si>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</si>
  <si>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</si>
  <si>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</si>
  <si>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</si>
  <si>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</si>
  <si>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</si>
  <si>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</si>
  <si>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</si>
  <si>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</si>
  <si>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</si>
  <si>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</si>
  <si>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</si>
  <si>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</si>
  <si>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</si>
  <si>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</si>
  <si>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</si>
  <si>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</si>
  <si>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</si>
  <si>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</si>
  <si>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</si>
  <si>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</si>
  <si>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</si>
  <si>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</si>
  <si>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</si>
  <si>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</si>
  <si>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</si>
  <si>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</si>
  <si>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</si>
  <si>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</si>
  <si>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</si>
  <si>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</si>
  <si>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</si>
  <si>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</si>
  <si>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</si>
  <si>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</si>
  <si>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</si>
  <si>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</si>
  <si>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</si>
  <si>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</si>
  <si>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</si>
  <si>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</si>
  <si>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</si>
  <si>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</si>
  <si>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</si>
  <si>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</si>
  <si>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</si>
  <si>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</si>
  <si>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</si>
  <si>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</si>
  <si>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</si>
  <si>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</si>
  <si>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</si>
  <si>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</si>
  <si>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</si>
  <si>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</si>
  <si>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</si>
  <si>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</si>
  <si>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</si>
  <si>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</si>
  <si>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</si>
  <si>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</si>
  <si>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</si>
  <si>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</si>
  <si>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</si>
  <si>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</si>
  <si>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</si>
  <si>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</si>
  <si>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</si>
  <si>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</si>
  <si>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</si>
  <si>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</si>
  <si>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</si>
  <si>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</si>
  <si>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</si>
  <si>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</si>
  <si>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</si>
  <si>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</si>
  <si>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</si>
  <si>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</si>
  <si>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</si>
  <si>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</si>
  <si>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</si>
  <si>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</si>
  <si>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</si>
  <si>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</si>
  <si>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</si>
  <si>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</si>
  <si>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</si>
  <si>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</si>
  <si>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</si>
  <si>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</si>
  <si>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</si>
  <si>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</si>
  <si>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</si>
  <si>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</si>
  <si>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</si>
  <si>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</si>
  <si>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</si>
  <si>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</si>
  <si>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</si>
  <si>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</si>
  <si>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</si>
  <si>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</si>
  <si>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</si>
  <si>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</si>
  <si>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</si>
  <si>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</si>
  <si>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</si>
  <si>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</si>
  <si>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</si>
  <si>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</si>
  <si>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</si>
  <si>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</si>
  <si>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</si>
  <si>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</si>
  <si>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</si>
  <si>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</si>
  <si>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</si>
  <si>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</si>
  <si>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</si>
  <si>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</si>
  <si>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</si>
  <si>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</si>
  <si>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</si>
  <si>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</si>
  <si>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</si>
  <si>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</si>
  <si>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</si>
  <si>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</si>
  <si>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</si>
  <si>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</si>
  <si>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</si>
  <si>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</si>
  <si>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</si>
  <si>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</si>
  <si>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</si>
  <si>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</si>
  <si>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</si>
  <si>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</si>
  <si>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</si>
  <si>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</si>
  <si>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</si>
  <si>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</si>
  <si>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</si>
  <si>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</si>
  <si>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</si>
  <si>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</si>
  <si>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</si>
  <si>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</si>
  <si>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</si>
  <si>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</si>
  <si>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</si>
  <si>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</si>
  <si>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</si>
  <si>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</si>
  <si>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</si>
  <si>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</si>
  <si>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</si>
  <si>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</si>
  <si>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</si>
  <si>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</si>
  <si>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</si>
  <si>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</si>
  <si>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</si>
  <si>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</si>
  <si>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</si>
  <si>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</si>
  <si>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</si>
  <si>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</si>
  <si>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</si>
  <si>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</si>
  <si>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</si>
  <si>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</si>
  <si>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</si>
  <si>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</si>
  <si>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</si>
  <si>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</si>
  <si>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</si>
  <si>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</si>
  <si>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</si>
  <si>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</si>
  <si>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</si>
  <si>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</si>
  <si>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</si>
  <si>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</si>
  <si>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</si>
  <si>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</si>
  <si>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</si>
  <si>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</si>
  <si>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</si>
  <si>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</si>
  <si>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</si>
  <si>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</si>
  <si>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</si>
  <si>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</si>
  <si>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</si>
  <si>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</si>
  <si>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</si>
  <si>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</si>
  <si>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</si>
  <si>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</si>
  <si>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</si>
  <si>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</si>
  <si>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</si>
  <si>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</si>
  <si>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</si>
  <si>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</si>
  <si>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</si>
  <si>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</si>
  <si>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</si>
  <si>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</si>
  <si>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</si>
  <si>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</si>
  <si>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</si>
  <si>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</si>
  <si>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</si>
  <si>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</si>
  <si>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</si>
  <si>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</si>
  <si>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</si>
  <si>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</si>
  <si>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</si>
  <si>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</si>
  <si>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</si>
  <si>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</si>
  <si>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</si>
  <si>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</si>
  <si>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</si>
  <si>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</si>
  <si>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</si>
  <si>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</si>
  <si>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</si>
  <si>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</si>
  <si>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</si>
  <si>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</si>
  <si>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</si>
  <si>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</si>
  <si>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</si>
  <si>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</si>
  <si>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</si>
  <si>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</si>
  <si>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</si>
  <si>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</si>
  <si>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</si>
  <si>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</si>
  <si>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</si>
  <si>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</si>
  <si>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</si>
  <si>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</si>
  <si>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</si>
  <si>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</si>
  <si>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</si>
  <si>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</si>
  <si>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</si>
  <si>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</si>
  <si>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</si>
  <si>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</si>
  <si>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</si>
  <si>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</si>
  <si>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</si>
  <si>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</si>
  <si>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</si>
  <si>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</si>
  <si>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</si>
  <si>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</si>
  <si>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</si>
  <si>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</si>
  <si>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</si>
  <si>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</si>
  <si>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</si>
  <si>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</si>
  <si>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</si>
  <si>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</si>
  <si>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</si>
  <si>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</si>
  <si>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</si>
  <si>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</si>
  <si>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</si>
  <si>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</si>
  <si>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</si>
  <si>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</si>
  <si>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</si>
  <si>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</si>
  <si>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</si>
  <si>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</si>
  <si>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</si>
  <si>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</si>
  <si>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</si>
  <si>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</si>
  <si>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</si>
  <si>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</si>
  <si>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</si>
  <si>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</si>
  <si>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</si>
  <si>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</si>
  <si>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</si>
  <si>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</si>
  <si>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</si>
  <si>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</si>
  <si>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</si>
  <si>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</si>
  <si>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</si>
  <si>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</si>
  <si>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</si>
  <si>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</si>
  <si>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</si>
  <si>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</si>
  <si>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</si>
  <si>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</si>
  <si>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</si>
  <si>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</si>
  <si>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</si>
  <si>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</si>
  <si>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</si>
  <si>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</si>
  <si>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</si>
  <si>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</si>
  <si>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</si>
  <si>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</si>
  <si>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</si>
  <si>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</si>
  <si>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</si>
  <si>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</si>
  <si>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</si>
  <si>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</si>
  <si>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</si>
  <si>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</si>
  <si>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</si>
  <si>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</si>
  <si>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</si>
  <si>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</si>
  <si>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</si>
  <si>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</si>
  <si>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</si>
  <si>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</si>
  <si>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</si>
  <si>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</si>
  <si>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</si>
  <si>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</si>
  <si>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</si>
  <si>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</si>
  <si>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</si>
  <si>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</si>
  <si>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</si>
  <si>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</si>
  <si>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</si>
  <si>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</si>
  <si>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</si>
  <si>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</si>
  <si>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</si>
  <si>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</si>
  <si>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</si>
  <si>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</si>
  <si>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</si>
  <si>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</si>
  <si>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</si>
  <si>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</si>
  <si>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</si>
  <si>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</si>
  <si>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</si>
  <si>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</si>
  <si>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</si>
  <si>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</si>
  <si>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</si>
  <si>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</si>
  <si>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</si>
  <si>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</si>
  <si>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</si>
  <si>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</si>
  <si>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</si>
  <si>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</si>
  <si>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</si>
  <si>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</si>
  <si>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</si>
  <si>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</si>
  <si>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</si>
  <si>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</si>
  <si>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</si>
  <si>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</si>
  <si>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</si>
  <si>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</si>
  <si>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</si>
  <si>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</si>
  <si>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</si>
  <si>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</si>
  <si>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</si>
  <si>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</si>
  <si>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</si>
  <si>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</si>
  <si>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</si>
  <si>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</si>
  <si>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</si>
  <si>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</si>
  <si>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</si>
  <si>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</si>
  <si>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</si>
  <si>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</si>
  <si>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</si>
  <si>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</si>
  <si>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</si>
  <si>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</si>
  <si>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</si>
  <si>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</si>
  <si>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</si>
  <si>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</si>
  <si>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</si>
  <si>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</si>
  <si>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</si>
  <si>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</si>
  <si>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</si>
  <si>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</si>
  <si>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</si>
  <si>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</si>
  <si>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</si>
  <si>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</si>
  <si>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</si>
  <si>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</si>
  <si>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</si>
  <si>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</si>
  <si>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</si>
  <si>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</si>
  <si>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</si>
  <si>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</si>
  <si>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</si>
  <si>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</si>
  <si>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</si>
  <si>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</si>
  <si>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</si>
  <si>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</si>
  <si>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</si>
  <si>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</si>
  <si>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</si>
  <si>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</si>
  <si>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</si>
  <si>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</si>
  <si>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</si>
  <si>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</si>
  <si>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</si>
  <si>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</si>
  <si>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</si>
  <si>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</si>
  <si>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</si>
  <si>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</si>
  <si>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</si>
  <si>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</si>
  <si>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</si>
  <si>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</si>
  <si>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</si>
  <si>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</si>
  <si>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</si>
  <si>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</si>
  <si>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</si>
  <si>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</si>
  <si>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</si>
  <si>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</si>
  <si>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</si>
  <si>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</si>
  <si>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</si>
  <si>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</si>
  <si>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</si>
  <si>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</si>
  <si>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</si>
  <si>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</si>
  <si>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</si>
  <si>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</si>
  <si>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</si>
  <si>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</si>
  <si>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</si>
  <si>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</si>
  <si>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</si>
  <si>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</si>
  <si>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</si>
  <si>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</si>
  <si>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</si>
  <si>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</si>
  <si>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</si>
  <si>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</si>
  <si>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</si>
  <si>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</si>
  <si>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</si>
  <si>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</si>
  <si>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</si>
  <si>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</si>
  <si>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</si>
  <si>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</si>
  <si>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</si>
  <si>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</si>
  <si>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</si>
  <si>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</si>
  <si>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</si>
  <si>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</si>
  <si>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</si>
  <si>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</si>
  <si>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</si>
  <si>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</si>
  <si>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</si>
  <si>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</si>
  <si>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</si>
  <si>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</si>
  <si>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</si>
  <si>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</si>
  <si>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</si>
  <si>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</si>
  <si>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</si>
  <si>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</si>
  <si>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</si>
  <si>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</si>
  <si>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</si>
  <si>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</si>
  <si>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</si>
  <si>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</si>
  <si>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</si>
  <si>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</si>
  <si>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</si>
  <si>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</si>
  <si>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</si>
  <si>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</si>
  <si>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</si>
  <si>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</si>
  <si>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</si>
  <si>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</si>
  <si>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</si>
  <si>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</si>
  <si>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</si>
  <si>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</si>
  <si>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</si>
  <si>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</si>
  <si>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</si>
  <si>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</si>
  <si>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</si>
  <si>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</si>
  <si>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</si>
  <si>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</si>
  <si>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</si>
  <si>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</si>
  <si>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</si>
  <si>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</si>
  <si>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</si>
  <si>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</si>
  <si>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</si>
  <si>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</si>
  <si>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</si>
  <si>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</si>
  <si>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</si>
  <si>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</si>
  <si>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</si>
  <si>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</si>
  <si>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</si>
  <si>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</si>
  <si>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</si>
  <si>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</si>
  <si>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</si>
  <si>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</si>
  <si>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</si>
  <si>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</si>
  <si>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</si>
  <si>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</si>
  <si>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</si>
  <si>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</si>
  <si>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</si>
  <si>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</si>
  <si>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</si>
  <si>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</si>
  <si>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</si>
  <si>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</si>
  <si>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</si>
  <si>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</si>
  <si>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</si>
  <si>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</si>
  <si>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</si>
  <si>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</si>
  <si>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</si>
  <si>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</si>
  <si>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</si>
  <si>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</si>
  <si>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</si>
  <si>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</si>
  <si>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</si>
  <si>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</si>
  <si>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</si>
  <si>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</si>
  <si>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</si>
  <si>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</si>
  <si>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</si>
  <si>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</si>
  <si>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</si>
  <si>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</si>
  <si>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</si>
  <si>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</si>
  <si>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</si>
  <si>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</si>
  <si>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</si>
  <si>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</si>
  <si>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</si>
  <si>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</si>
  <si>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</si>
  <si>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</si>
  <si>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</si>
  <si>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</si>
  <si>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</si>
  <si>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</si>
  <si>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</si>
  <si>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</si>
  <si>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</si>
  <si>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</si>
  <si>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</si>
  <si>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</si>
  <si>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</si>
  <si>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</si>
  <si>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</si>
  <si>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</si>
  <si>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</si>
  <si>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</si>
  <si>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</si>
  <si>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</si>
  <si>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</si>
  <si>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</si>
  <si>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</si>
  <si>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</si>
  <si>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</si>
  <si>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</si>
  <si>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</si>
  <si>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</si>
  <si>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</si>
  <si>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</si>
  <si>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</si>
  <si>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</si>
  <si>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</si>
  <si>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</si>
  <si>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</si>
  <si>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</si>
  <si>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</si>
  <si>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</si>
  <si>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</si>
  <si>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</si>
  <si>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</si>
  <si>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</si>
  <si>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</si>
  <si>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</si>
  <si>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</si>
  <si>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</si>
  <si>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</si>
  <si>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</si>
  <si>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</si>
  <si>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</si>
  <si>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</si>
  <si>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</si>
  <si>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</si>
  <si>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</si>
  <si>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</si>
  <si>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</si>
  <si>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</si>
  <si>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</si>
  <si>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</si>
  <si>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</si>
  <si>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</si>
  <si>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</si>
  <si>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</si>
  <si>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</si>
  <si>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</si>
  <si>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</si>
  <si>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</si>
  <si>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</si>
  <si>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</si>
  <si>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</si>
  <si>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</si>
  <si>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</si>
  <si>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</si>
  <si>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</si>
  <si>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</si>
  <si>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</si>
  <si>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</si>
  <si>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</si>
  <si>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</si>
  <si>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</si>
  <si>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</si>
  <si>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</si>
  <si>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</si>
  <si>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</si>
  <si>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</si>
  <si>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</si>
  <si>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</si>
  <si>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</si>
  <si>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</si>
  <si>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</si>
  <si>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</si>
  <si>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</si>
  <si>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</si>
  <si>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</si>
  <si>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</si>
  <si>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</si>
  <si>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</si>
  <si>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</si>
  <si>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</si>
  <si>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</si>
  <si>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</si>
  <si>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</si>
  <si>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</si>
  <si>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</si>
  <si>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</si>
  <si>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</si>
  <si>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</si>
  <si>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</si>
  <si>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</si>
  <si>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</si>
  <si>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</si>
  <si>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</si>
  <si>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</si>
  <si>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</si>
  <si>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</si>
  <si>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</si>
  <si>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</si>
  <si>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</si>
  <si>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</si>
  <si>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</si>
  <si>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</si>
  <si>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</si>
  <si>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</si>
  <si>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</si>
  <si>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</si>
  <si>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</si>
  <si>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</si>
  <si>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</si>
  <si>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</si>
  <si>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</si>
  <si>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</si>
  <si>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</si>
  <si>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</si>
  <si>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</si>
  <si>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</si>
  <si>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</si>
  <si>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</si>
  <si>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</si>
  <si>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</si>
  <si>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</si>
  <si>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</si>
  <si>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</si>
  <si>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</si>
  <si>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</si>
  <si>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</si>
  <si>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</si>
  <si>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</si>
  <si>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</si>
  <si>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</si>
  <si>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</si>
  <si>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</si>
  <si>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</si>
  <si>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</si>
  <si>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</si>
  <si>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</si>
  <si>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</si>
  <si>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</si>
  <si>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</si>
  <si>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</si>
  <si>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</si>
  <si>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</si>
  <si>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</si>
  <si>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</si>
  <si>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</si>
  <si>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</si>
  <si>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</si>
  <si>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</si>
  <si>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</si>
  <si>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</si>
  <si>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</si>
  <si>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</si>
  <si>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</si>
  <si>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</si>
  <si>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</si>
  <si>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</si>
  <si>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</si>
  <si>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</si>
  <si>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</si>
  <si>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</si>
  <si>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</si>
  <si>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</si>
  <si>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</si>
  <si>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</si>
  <si>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</si>
  <si>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</si>
  <si>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</si>
  <si>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</si>
  <si>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</si>
  <si>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</si>
  <si>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</si>
  <si>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</si>
  <si>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</si>
  <si>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</si>
  <si>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</si>
  <si>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</si>
  <si>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</si>
  <si>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</si>
  <si>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</si>
  <si>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</si>
  <si>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</si>
  <si>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</si>
  <si>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</si>
  <si>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</si>
  <si>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</si>
  <si>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</si>
  <si>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</si>
  <si>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</si>
  <si>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</si>
  <si>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</si>
  <si>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</si>
  <si>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</si>
  <si>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</si>
  <si>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</si>
  <si>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</si>
  <si>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</si>
  <si>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</si>
  <si>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</si>
  <si>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</si>
  <si>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</si>
  <si>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</si>
  <si>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</si>
  <si>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</si>
  <si>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</si>
  <si>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</si>
  <si>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</si>
  <si>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</si>
  <si>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</si>
  <si>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</si>
  <si>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</si>
  <si>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</si>
  <si>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</si>
  <si>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</si>
  <si>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</si>
  <si>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</si>
  <si>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</si>
  <si>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</si>
  <si>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</si>
  <si>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</si>
  <si>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</si>
  <si>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</si>
  <si>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</si>
  <si>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</si>
  <si>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</si>
  <si>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</si>
  <si>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</si>
  <si>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</si>
  <si>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</si>
  <si>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</si>
  <si>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</si>
  <si>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</si>
  <si>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</si>
  <si>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</si>
  <si>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</si>
  <si>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</si>
  <si>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</si>
  <si>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</si>
  <si>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</si>
  <si>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</si>
  <si>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</si>
  <si>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</si>
  <si>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</si>
  <si>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</si>
  <si>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</si>
  <si>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</si>
  <si>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</si>
  <si>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</si>
  <si>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</si>
  <si>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</si>
  <si>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</si>
  <si>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</si>
  <si>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</si>
  <si>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</si>
  <si>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</si>
  <si>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</si>
  <si>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</si>
  <si>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</si>
  <si>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</si>
  <si>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</si>
  <si>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</si>
  <si>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</si>
  <si>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</si>
  <si>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</si>
  <si>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</si>
  <si>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</si>
  <si>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</si>
  <si>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</si>
  <si>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</si>
  <si>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</si>
  <si>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</si>
  <si>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</si>
  <si>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</si>
  <si>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</si>
  <si>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</si>
  <si>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</si>
  <si>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</si>
  <si>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</si>
  <si>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</si>
  <si>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</si>
  <si>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</si>
  <si>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</si>
  <si>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</si>
  <si>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</si>
  <si>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</si>
  <si>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</si>
  <si>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</si>
  <si>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</si>
  <si>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</si>
  <si>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</si>
  <si>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</si>
  <si>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</si>
  <si>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</si>
  <si>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</si>
  <si>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</si>
  <si>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</si>
  <si>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</si>
  <si>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</si>
  <si>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</si>
  <si>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</si>
  <si>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</si>
  <si>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</si>
  <si>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</si>
  <si>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</si>
  <si>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</si>
  <si>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</si>
  <si>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</si>
  <si>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</si>
  <si>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</si>
  <si>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</si>
  <si>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</si>
  <si>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</si>
  <si>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</si>
  <si>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</si>
  <si>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</si>
  <si>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</si>
  <si>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</si>
  <si>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</si>
  <si>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</si>
  <si>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</si>
  <si>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</si>
  <si>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</si>
  <si>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</si>
  <si>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</si>
  <si>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</si>
  <si>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</si>
  <si>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</si>
  <si>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</si>
  <si>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</si>
  <si>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</si>
  <si>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</si>
  <si>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</si>
  <si>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</si>
  <si>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</si>
  <si>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</si>
  <si>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</si>
  <si>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</si>
  <si>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</si>
  <si>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</si>
  <si>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</si>
  <si>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</si>
  <si>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</si>
  <si>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</si>
  <si>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</si>
  <si>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</si>
  <si>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</si>
  <si>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</si>
  <si>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</si>
  <si>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</si>
  <si>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</si>
  <si>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</si>
  <si>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</si>
  <si>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</si>
  <si>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</si>
  <si>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</si>
  <si>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</si>
  <si>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</si>
  <si>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</si>
  <si>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</si>
  <si>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</si>
  <si>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</si>
  <si>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</si>
  <si>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</si>
  <si>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</si>
  <si>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</si>
  <si>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</si>
  <si>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</si>
  <si>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</si>
  <si>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</si>
  <si>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</si>
  <si>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</si>
  <si>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</si>
  <si>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</si>
  <si>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</si>
  <si>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</si>
  <si>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</si>
  <si>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</si>
  <si>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</si>
  <si>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</si>
  <si>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</si>
  <si>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</si>
  <si>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</si>
  <si>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</si>
  <si>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</si>
  <si>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</si>
  <si>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</si>
  <si>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</si>
  <si>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</si>
  <si>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</si>
  <si>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</si>
  <si>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</si>
  <si>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</si>
  <si>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</si>
  <si>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</si>
  <si>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</si>
  <si>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</si>
  <si>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</si>
  <si>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</si>
  <si>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</si>
  <si>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</si>
  <si>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</si>
  <si>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</si>
  <si>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</si>
  <si>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</si>
  <si>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</si>
  <si>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</si>
  <si>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</si>
  <si>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</si>
  <si>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</si>
  <si>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</si>
  <si>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</si>
  <si>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</si>
  <si>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</si>
  <si>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</si>
  <si>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</si>
  <si>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</si>
  <si>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</si>
  <si>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</si>
  <si>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</si>
  <si>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</si>
  <si>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</si>
  <si>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</si>
  <si>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</si>
  <si>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</si>
  <si>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</si>
  <si>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</si>
  <si>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</si>
  <si>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</si>
  <si>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</si>
  <si>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</si>
  <si>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</si>
  <si>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</si>
  <si>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</si>
  <si>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</si>
  <si>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</si>
  <si>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</si>
  <si>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</si>
  <si>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</si>
  <si>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</si>
  <si>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</si>
  <si>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</si>
  <si>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</si>
  <si>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</si>
  <si>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</si>
  <si>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</si>
  <si>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</si>
  <si>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</si>
  <si>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</si>
  <si>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</si>
  <si>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</si>
  <si>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</si>
  <si>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</si>
  <si>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</si>
  <si>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</si>
  <si>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</si>
  <si>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</si>
  <si>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</si>
  <si>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</si>
  <si>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</si>
  <si>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</si>
  <si>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</si>
  <si>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</si>
  <si>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</si>
  <si>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</si>
  <si>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</si>
  <si>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</si>
  <si>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</si>
  <si>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</si>
  <si>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</si>
  <si>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</si>
  <si>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</si>
  <si>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</si>
  <si>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</si>
  <si>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</si>
  <si>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</si>
  <si>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</si>
  <si>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</si>
  <si>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</si>
  <si>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</si>
  <si>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</si>
  <si>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</si>
  <si>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</si>
  <si>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</si>
  <si>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</si>
  <si>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</si>
  <si>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</si>
  <si>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</si>
  <si>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</si>
  <si>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</si>
  <si>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</si>
  <si>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</si>
  <si>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</si>
  <si>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</si>
  <si>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</si>
  <si>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</si>
  <si>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</si>
  <si>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</si>
  <si>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</si>
  <si>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</si>
  <si>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</si>
  <si>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</si>
  <si>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</si>
  <si>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</si>
  <si>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</si>
  <si>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</si>
  <si>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</si>
  <si>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</si>
  <si>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</si>
  <si>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</si>
  <si>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</si>
  <si>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</si>
  <si>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</si>
  <si>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</si>
  <si>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</si>
  <si>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</si>
  <si>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</si>
  <si>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</si>
  <si>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</si>
  <si>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</si>
  <si>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</si>
  <si>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</si>
  <si>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</si>
  <si>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</si>
  <si>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</si>
  <si>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</si>
  <si>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</si>
  <si>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</si>
  <si>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</si>
  <si>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</si>
  <si>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</si>
  <si>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</si>
  <si>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</si>
  <si>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</si>
  <si>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</si>
  <si>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</si>
  <si>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</si>
  <si>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</si>
  <si>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</si>
  <si>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</si>
  <si>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</si>
  <si>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</si>
  <si>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</si>
  <si>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</si>
  <si>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</si>
  <si>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</si>
  <si>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</si>
  <si>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</si>
  <si>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</si>
  <si>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</si>
  <si>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</si>
  <si>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</si>
  <si>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</si>
  <si>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</si>
  <si>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</si>
  <si>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</si>
  <si>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</si>
  <si>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</si>
  <si>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</si>
  <si>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</si>
  <si>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</si>
  <si>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</si>
  <si>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</si>
  <si>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</si>
  <si>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</si>
  <si>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</si>
  <si>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</si>
  <si>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</si>
  <si>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</si>
  <si>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</si>
  <si>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</si>
  <si>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</si>
  <si>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</si>
  <si>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</si>
  <si>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</si>
  <si>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</si>
  <si>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</si>
  <si>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</si>
  <si>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</si>
  <si>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</si>
  <si>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</si>
  <si>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</si>
  <si>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</si>
  <si>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</si>
  <si>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</si>
  <si>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</si>
  <si>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</si>
  <si>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</si>
  <si>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</si>
  <si>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</si>
  <si>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</si>
  <si>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</si>
  <si>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</si>
  <si>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</si>
  <si>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</si>
  <si>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</si>
  <si>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</si>
  <si>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</si>
  <si>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</si>
  <si>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</si>
  <si>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</si>
  <si>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</si>
  <si>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</si>
  <si>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</si>
  <si>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</si>
  <si>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</si>
  <si>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</si>
  <si>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</si>
  <si>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</si>
  <si>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</si>
  <si>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</si>
  <si>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</si>
  <si>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</si>
  <si>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</si>
  <si>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</si>
  <si>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</si>
  <si>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</si>
  <si>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</si>
  <si>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</si>
  <si>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</si>
  <si>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</si>
  <si>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</si>
  <si>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</si>
  <si>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</si>
  <si>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</si>
  <si>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</si>
  <si>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</si>
  <si>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</si>
  <si>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</si>
  <si>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</si>
  <si>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</si>
  <si>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</si>
  <si>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</si>
  <si>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</si>
  <si>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</si>
  <si>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</si>
  <si>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</si>
  <si>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</si>
  <si>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</si>
  <si>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</si>
  <si>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</si>
  <si>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</si>
  <si>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</si>
  <si>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</si>
  <si>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</si>
  <si>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</si>
  <si>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</si>
  <si>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</si>
  <si>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</si>
  <si>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</si>
  <si>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</si>
  <si>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</si>
  <si>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</si>
  <si>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</si>
  <si>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</si>
  <si>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</si>
  <si>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</si>
  <si>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</si>
  <si>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</si>
  <si>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</si>
  <si>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</si>
  <si>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</si>
  <si>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</si>
  <si>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</si>
  <si>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</si>
  <si>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</si>
  <si>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</si>
  <si>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</si>
  <si>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</si>
  <si>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</si>
  <si>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</si>
  <si>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</si>
  <si>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</si>
  <si>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</si>
  <si>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</si>
  <si>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</si>
  <si>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</si>
  <si>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</si>
  <si>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</si>
  <si>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</si>
  <si>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</si>
  <si>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</si>
  <si>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</si>
  <si>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</si>
  <si>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</si>
  <si>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</si>
  <si>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</si>
  <si>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</si>
  <si>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</si>
  <si>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</si>
  <si>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</si>
  <si>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</si>
  <si>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</si>
  <si>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</si>
  <si>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</si>
  <si>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</si>
  <si>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</si>
  <si>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</si>
  <si>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</si>
  <si>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</si>
  <si>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</si>
  <si>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</si>
  <si>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</si>
  <si>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</si>
  <si>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</si>
  <si>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</si>
  <si>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</si>
  <si>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</si>
  <si>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</si>
  <si>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</si>
  <si>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</si>
  <si>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</si>
  <si>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</si>
  <si>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</si>
  <si>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</si>
  <si>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</si>
  <si>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</si>
  <si>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</si>
  <si>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</si>
  <si>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</si>
  <si>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</si>
  <si>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</si>
  <si>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</si>
  <si>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</si>
  <si>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</si>
  <si>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</si>
  <si>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</si>
  <si>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</si>
  <si>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</si>
  <si>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</si>
  <si>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</si>
  <si>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</si>
  <si>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</si>
  <si>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</si>
  <si>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</si>
  <si>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</si>
  <si>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</si>
  <si>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</si>
  <si>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</si>
  <si>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</si>
  <si>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</si>
  <si>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</si>
  <si>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</si>
  <si>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</si>
  <si>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</si>
  <si>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</si>
  <si>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</si>
  <si>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</si>
  <si>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</si>
  <si>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</si>
  <si>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</si>
  <si>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</si>
  <si>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</si>
  <si>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</si>
  <si>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</si>
  <si>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</si>
  <si>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</si>
  <si>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</si>
  <si>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</si>
  <si>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</si>
  <si>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</si>
  <si>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</si>
  <si>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</si>
  <si>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</si>
  <si>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</si>
  <si>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</si>
  <si>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</si>
  <si>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</si>
  <si>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</si>
  <si>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</si>
  <si>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</si>
  <si>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</si>
  <si>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</si>
  <si>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</si>
  <si>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</si>
  <si>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</si>
  <si>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</si>
  <si>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</si>
  <si>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</si>
  <si>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</si>
  <si>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</si>
  <si>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</si>
  <si>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</si>
  <si>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</si>
  <si>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</si>
  <si>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</si>
  <si>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</si>
  <si>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</si>
  <si>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</si>
  <si>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</si>
  <si>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</si>
  <si>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</si>
  <si>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</si>
  <si>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</si>
  <si>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</si>
  <si>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</si>
  <si>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</si>
  <si>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</si>
  <si>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</si>
  <si>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</si>
  <si>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</si>
  <si>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</si>
  <si>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</si>
  <si>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</si>
  <si>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</si>
  <si>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</si>
  <si>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</si>
  <si>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</si>
  <si>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</si>
  <si>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</si>
  <si>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</si>
  <si>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</si>
  <si>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</si>
  <si>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</si>
  <si>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</si>
  <si>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</si>
  <si>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</si>
  <si>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</si>
  <si>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</si>
  <si>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</si>
  <si>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</si>
  <si>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</si>
  <si>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</si>
  <si>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</si>
  <si>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</si>
  <si>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</si>
  <si>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</si>
  <si>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</si>
  <si>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</si>
  <si>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</si>
  <si>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</si>
  <si>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</si>
  <si>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</si>
  <si>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</si>
  <si>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</si>
  <si>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</si>
  <si>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</si>
  <si>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</si>
  <si>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</si>
  <si>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</si>
  <si>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</si>
  <si>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</si>
  <si>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</si>
  <si>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</si>
  <si>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</si>
  <si>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</si>
  <si>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</si>
  <si>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</si>
  <si>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</si>
  <si>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</si>
  <si>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</si>
  <si>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</si>
  <si>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</si>
  <si>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</si>
  <si>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</si>
  <si>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</si>
  <si>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</si>
  <si>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</si>
  <si>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</si>
  <si>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</si>
  <si>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</si>
  <si>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</si>
  <si>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</si>
  <si>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</si>
  <si>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</si>
  <si>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</si>
  <si>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</si>
  <si>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</si>
  <si>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</si>
  <si>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</si>
  <si>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</si>
  <si>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</si>
  <si>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</si>
  <si>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</si>
  <si>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</si>
  <si>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</si>
  <si>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</si>
  <si>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</si>
  <si>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</si>
  <si>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</si>
  <si>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</si>
  <si>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</si>
  <si>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</si>
  <si>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</si>
  <si>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</si>
  <si>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</si>
  <si>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</si>
  <si>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</si>
  <si>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</si>
  <si>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</si>
  <si>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</si>
  <si>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</si>
  <si>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</si>
  <si>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</si>
  <si>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</si>
  <si>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</si>
  <si>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</si>
  <si>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</si>
  <si>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</si>
  <si>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</si>
  <si>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</si>
  <si>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</si>
  <si>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</si>
  <si>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</si>
  <si>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</si>
  <si>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</si>
  <si>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</si>
  <si>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</si>
  <si>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</si>
  <si>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</si>
  <si>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</si>
  <si>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</si>
  <si>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</si>
  <si>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</si>
  <si>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</si>
  <si>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</si>
  <si>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</si>
  <si>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</si>
  <si>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</si>
  <si>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</si>
  <si>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</si>
  <si>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</si>
  <si>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</si>
  <si>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</si>
  <si>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</si>
  <si>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</si>
  <si>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</si>
  <si>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</si>
  <si>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</si>
  <si>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</si>
  <si>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</si>
  <si>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</si>
  <si>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</si>
  <si>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</si>
  <si>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</si>
  <si>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</si>
  <si>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</si>
  <si>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</si>
  <si>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</si>
  <si>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</si>
  <si>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</si>
  <si>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</si>
  <si>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</si>
  <si>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</si>
  <si>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</si>
  <si>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</si>
  <si>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</si>
  <si>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</si>
  <si>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</si>
  <si>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</si>
  <si>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</si>
  <si>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</si>
  <si>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</si>
  <si>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</si>
  <si>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</si>
  <si>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</si>
  <si>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</si>
  <si>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</si>
  <si>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</si>
  <si>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</si>
  <si>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</si>
  <si>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</si>
  <si>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</si>
  <si>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</si>
  <si>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</si>
  <si>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</si>
  <si>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</si>
  <si>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</si>
  <si>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</si>
  <si>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</si>
  <si>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</si>
  <si>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</si>
  <si>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</si>
  <si>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</si>
  <si>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</si>
  <si>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</si>
  <si>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</si>
  <si>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</si>
  <si>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</si>
  <si>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</si>
  <si>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</si>
  <si>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</si>
  <si>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</si>
  <si>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</si>
  <si>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</si>
  <si>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</si>
  <si>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</si>
  <si>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</si>
  <si>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</si>
  <si>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</si>
  <si>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</si>
  <si>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</si>
  <si>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</si>
  <si>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</si>
  <si>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</si>
  <si>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</si>
  <si>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</si>
  <si>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</si>
  <si>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</si>
  <si>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</si>
  <si>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</si>
  <si>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</si>
  <si>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</si>
  <si>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</si>
  <si>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</si>
  <si>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</si>
  <si>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</si>
  <si>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</si>
  <si>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</si>
  <si>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</si>
  <si>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</si>
  <si>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</si>
  <si>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</si>
  <si>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</si>
  <si>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</si>
  <si>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</si>
  <si>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</si>
  <si>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</si>
  <si>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</si>
  <si>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</si>
  <si>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</si>
  <si>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</si>
  <si>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</si>
  <si>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</si>
  <si>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</si>
  <si>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</si>
  <si>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</si>
  <si>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</si>
  <si>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</si>
  <si>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</si>
  <si>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</si>
  <si>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</si>
  <si>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</si>
  <si>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</si>
  <si>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</si>
  <si>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</si>
  <si>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</si>
  <si>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</si>
  <si>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</si>
  <si>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</si>
  <si>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</si>
  <si>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</si>
  <si>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</si>
  <si>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</si>
  <si>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</si>
  <si>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</si>
  <si>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</si>
  <si>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</si>
  <si>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</si>
  <si>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</si>
  <si>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</si>
  <si>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</si>
  <si>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</si>
  <si>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</si>
  <si>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</si>
  <si>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</si>
  <si>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</si>
  <si>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</si>
  <si>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</si>
  <si>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</si>
  <si>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</si>
  <si>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</si>
  <si>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</si>
  <si>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</si>
  <si>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</si>
  <si>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</si>
  <si>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</si>
  <si>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</si>
  <si>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</si>
  <si>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</si>
  <si>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</si>
  <si>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</si>
  <si>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</si>
  <si>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</si>
  <si>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</si>
  <si>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</si>
  <si>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</si>
  <si>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</si>
  <si>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</si>
  <si>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</si>
  <si>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</si>
  <si>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</si>
  <si>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</si>
  <si>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</si>
  <si>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</si>
  <si>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</si>
  <si>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</si>
  <si>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</si>
  <si>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</si>
  <si>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</si>
  <si>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</si>
  <si>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</si>
  <si>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</si>
  <si>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</si>
  <si>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</si>
  <si>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</si>
  <si>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</si>
  <si>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</si>
  <si>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</si>
  <si>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</si>
  <si>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</si>
  <si>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</si>
  <si>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</si>
  <si>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</si>
  <si>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</si>
  <si>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</si>
  <si>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</si>
  <si>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</si>
  <si>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</si>
  <si>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</si>
  <si>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</si>
  <si>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</si>
  <si>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</si>
  <si>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</si>
  <si>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</si>
  <si>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</si>
  <si>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</si>
  <si>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</si>
  <si>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</si>
  <si>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</si>
  <si>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</si>
  <si>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</si>
  <si>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</si>
  <si>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</si>
  <si>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</si>
  <si>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</si>
  <si>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</si>
  <si>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</si>
  <si>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</si>
  <si>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</si>
  <si>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</si>
  <si>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</si>
  <si>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</si>
  <si>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</si>
  <si>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</si>
  <si>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</si>
  <si>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</si>
  <si>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</si>
  <si>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</si>
  <si>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</si>
  <si>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</si>
  <si>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</si>
  <si>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</si>
  <si>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</si>
  <si>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</si>
  <si>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</si>
  <si>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</si>
  <si>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</si>
  <si>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</si>
  <si>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</si>
  <si>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</si>
  <si>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</si>
  <si>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</si>
  <si>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</si>
  <si>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</si>
  <si>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</si>
  <si>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</si>
  <si>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</si>
  <si>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</si>
  <si>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</si>
  <si>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</si>
  <si>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</si>
  <si>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</si>
  <si>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</si>
  <si>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</si>
  <si>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</si>
  <si>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</si>
  <si>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</si>
  <si>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</si>
  <si>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</si>
  <si>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</si>
  <si>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</si>
  <si>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</si>
  <si>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</si>
  <si>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</si>
  <si>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</si>
  <si>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</si>
  <si>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</si>
  <si>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</si>
  <si>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</si>
  <si>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</si>
  <si>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</si>
  <si>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</si>
  <si>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</si>
  <si>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</si>
  <si>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</si>
  <si>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</si>
  <si>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</si>
  <si>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</si>
  <si>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</si>
  <si>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</si>
  <si>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</si>
  <si>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</si>
  <si>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</si>
  <si>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</si>
  <si>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</si>
  <si>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</si>
  <si>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</si>
  <si>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</si>
  <si>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</si>
  <si>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</si>
  <si>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</si>
  <si>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</si>
  <si>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</si>
  <si>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</si>
  <si>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</si>
  <si>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</si>
  <si>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</si>
  <si>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</si>
  <si>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</si>
  <si>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</si>
  <si>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</si>
  <si>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</si>
  <si>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</si>
  <si>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</si>
  <si>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</si>
  <si>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</si>
  <si>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</si>
  <si>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</si>
  <si>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</si>
  <si>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</si>
  <si>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</si>
  <si>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</si>
  <si>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</si>
  <si>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</si>
  <si>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</si>
  <si>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</si>
  <si>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</si>
  <si>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</si>
  <si>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</si>
  <si>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</si>
  <si>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</si>
  <si>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</si>
  <si>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</si>
  <si>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</si>
  <si>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</si>
  <si>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</si>
  <si>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</si>
  <si>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</si>
  <si>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</si>
  <si>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</si>
  <si>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</si>
  <si>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</si>
  <si>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</si>
  <si>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</si>
  <si>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</si>
  <si>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</si>
  <si>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</si>
  <si>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</si>
  <si>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</si>
  <si>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</si>
  <si>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</si>
  <si>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</si>
  <si>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</si>
  <si>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</si>
  <si>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</si>
  <si>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</si>
  <si>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</si>
  <si>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</si>
  <si>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</si>
  <si>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</si>
  <si>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</si>
  <si>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</si>
  <si>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</si>
  <si>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</si>
  <si>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</si>
  <si>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</si>
  <si>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</si>
  <si>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</si>
  <si>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</si>
  <si>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</si>
  <si>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</si>
  <si>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</si>
  <si>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</si>
  <si>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</si>
  <si>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</si>
  <si>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</si>
  <si>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</si>
  <si>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</si>
  <si>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</si>
  <si>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</si>
  <si>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</si>
  <si>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</si>
  <si>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</si>
  <si>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</si>
  <si>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</si>
  <si>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</si>
  <si>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</si>
  <si>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</si>
  <si>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</si>
  <si>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</si>
  <si>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</si>
  <si>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</si>
  <si>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</si>
  <si>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</si>
  <si>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</si>
  <si>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</si>
  <si>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</si>
  <si>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</si>
  <si>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</si>
  <si>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</si>
  <si>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</si>
  <si>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</si>
  <si>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</si>
  <si>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１　追加</t>
  </si>
  <si>
    <t>２　法人</t>
  </si>
  <si>
    <t>５　営利法人</t>
  </si>
  <si>
    <t>かぶしきがいしゃあんびす</t>
  </si>
  <si>
    <t>株式会社アンビス</t>
  </si>
  <si>
    <t>１　有</t>
  </si>
  <si>
    <t>3190001021189</t>
  </si>
  <si>
    <t>東京都中央区京橋一丁目６番１号</t>
  </si>
  <si>
    <t>03</t>
  </si>
  <si>
    <t>6262</t>
  </si>
  <si>
    <t>5105</t>
  </si>
  <si>
    <t>5106</t>
  </si>
  <si>
    <t>https://</t>
  </si>
  <si>
    <t>www.amvis.com/</t>
  </si>
  <si>
    <t>柴原　慶一</t>
  </si>
  <si>
    <t>代表取締役</t>
  </si>
  <si>
    <t>神奈川県横浜市港北区菊名６丁目20番42号</t>
  </si>
  <si>
    <t>菊名</t>
  </si>
  <si>
    <t>東横線 菊名駅より 徒歩約9分</t>
  </si>
  <si>
    <t>045</t>
  </si>
  <si>
    <t>718</t>
  </si>
  <si>
    <t>6056</t>
  </si>
  <si>
    <t>6057</t>
  </si>
  <si>
    <t>ishinkan_kikuna</t>
  </si>
  <si>
    <t>amvis.co.jp</t>
  </si>
  <si>
    <t>ishinkan.amvis.com/hospices/ishinkan_kikuna/</t>
  </si>
  <si>
    <t>管理者</t>
  </si>
  <si>
    <t>３　住宅型</t>
  </si>
  <si>
    <t>１　耐火建築物</t>
  </si>
  <si>
    <t>２　鉄骨造</t>
  </si>
  <si>
    <t>２　定期貸借</t>
  </si>
  <si>
    <t>２　なし</t>
  </si>
  <si>
    <t>１　あり</t>
  </si>
  <si>
    <t>２　事業者が賃借する建物</t>
    <phoneticPr fontId="1"/>
  </si>
  <si>
    <t>１　全室個室（縁故者個室含む）</t>
  </si>
  <si>
    <t>２　無</t>
  </si>
  <si>
    <t>１　一般居室個室</t>
  </si>
  <si>
    <t>２　あり（ストレッチャー対応）</t>
  </si>
  <si>
    <t>１　全ての居室あり</t>
  </si>
  <si>
    <t>１　全ての便所あり</t>
  </si>
  <si>
    <t>１　全ての浴室あり</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</si>
  <si>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</si>
  <si>
    <t xml:space="preserve">ホーム連携先の訪問看護師が常時対応可能です。併せて介護職員と連携し入居者の見守り体制を強化しています。 </t>
  </si>
  <si>
    <t>３　なし</t>
  </si>
  <si>
    <t>１　自ら実施</t>
  </si>
  <si>
    <t>○</t>
  </si>
  <si>
    <t>あおい会　杉本クリニック</t>
  </si>
  <si>
    <t>横浜市都筑区中川中央1-30-1
プレミアヨコハマ5F</t>
  </si>
  <si>
    <t>内科、外科等</t>
  </si>
  <si>
    <t>てんくも歯科医院</t>
  </si>
  <si>
    <t>神奈川県横浜市都筑区北山田１丁目９−３ EKINIWA KITAYAMATA2F</t>
  </si>
  <si>
    <t>訪問歯科、歯科検診等</t>
  </si>
  <si>
    <t>同一館内での居室移動</t>
  </si>
  <si>
    <t>・入居者やそのご家族からの要望
・入居者の容態の変化
・入居者に対する介護・看護サービス等処遇内容の変化
・他の入居者に対する特別な配慮</t>
  </si>
  <si>
    <t>入居者やそのご家族に対する説明・同意</t>
  </si>
  <si>
    <t>住み替え前の居室に係る利用権は消滅し、住み替え後の居室に係る利用権が発生します。家賃については、当該利用権の対象となる居室に係る家賃が適用されます。</t>
  </si>
  <si>
    <t>医療依存度の高い方が優先になる場合があります。</t>
  </si>
  <si>
    <t>入居契約書第30条に記載のとおり</t>
  </si>
  <si>
    <t>入居契約書第29条</t>
  </si>
  <si>
    <t xml:space="preserve">入居希望者に対して、契約締結前に、１日につき２,０００円で１週間程度の体験入居の機会を設けます。
</t>
  </si>
  <si>
    <t>末日締め
毎月1日から末日までのご利用料金を翌月にご請求致します。</t>
  </si>
  <si>
    <t>介護福祉士</t>
  </si>
  <si>
    <t>１　利用権方式</t>
  </si>
  <si>
    <t>３　月払い方式</t>
  </si>
  <si>
    <t>１　減額なし</t>
  </si>
  <si>
    <t>老人福祉法および関連する制度の改訂、消費者物価指数等社会情勢を鑑み実施する。</t>
  </si>
  <si>
    <t>入居者に事前に十分な説明と告知を行い、運営懇談会にて承認が得られた際に同意書を作成し行う。</t>
  </si>
  <si>
    <t>オーナーに支払う賃料、近隣有料老人ホームの家賃相場を勘案の上決定しています。</t>
  </si>
  <si>
    <t>なし</t>
  </si>
  <si>
    <t>施設備品の維持管理費。</t>
  </si>
  <si>
    <t>一日1,548円（税込）×30日</t>
  </si>
  <si>
    <t>管理費に含みます。</t>
  </si>
  <si>
    <t>消耗品等については実費としています。
施設内Wi-Fi利用サービス 77円/日 ※使い放題</t>
  </si>
  <si>
    <t>医心館 菊名</t>
  </si>
  <si>
    <t>株式会社アンビス　事業支援部</t>
  </si>
  <si>
    <t>横浜市健康福祉局高齢健康福祉部高齢施設課</t>
  </si>
  <si>
    <t>671</t>
  </si>
  <si>
    <t>4117</t>
  </si>
  <si>
    <t>横浜市　はまふくコール（横浜市苦情相談コールセンター）</t>
  </si>
  <si>
    <t>263</t>
  </si>
  <si>
    <t>8084</t>
  </si>
  <si>
    <t>サービス提供により賠償すべき事故が発生した際には、介護サービス事業者賠償責任保険にて対応。</t>
  </si>
  <si>
    <t>事故対応マニュアルに基づき、速やかに対応します。</t>
  </si>
  <si>
    <t>随時</t>
  </si>
  <si>
    <t>２　入居希望者に交付</t>
  </si>
  <si>
    <t>１　入居希望者に公開</t>
  </si>
  <si>
    <t>浴室：緊急通報装置なし
廊下幅：1.8m未満</t>
  </si>
  <si>
    <t>３　適合していない</t>
  </si>
  <si>
    <t>・定期賃貸借契約
・入居契約書：第29条第2項具体的期間が定められていない</t>
  </si>
  <si>
    <t>医心館 訪問介護ステーション 菊名</t>
  </si>
  <si>
    <t>医心館 訪問看護ステーション 菊名</t>
  </si>
  <si>
    <t>医心館 居宅介護支援事業所 横浜都筑</t>
  </si>
  <si>
    <t>神奈川県横浜市都筑区早渕3丁目34-60</t>
  </si>
  <si>
    <t>660円/日</t>
  </si>
  <si>
    <t>110円/日</t>
  </si>
  <si>
    <t>165円/日</t>
  </si>
  <si>
    <t>108円/日</t>
  </si>
  <si>
    <t>実費</t>
  </si>
  <si>
    <t>年2回</t>
  </si>
  <si>
    <t>髙田 順子</t>
    <phoneticPr fontId="1"/>
  </si>
  <si>
    <t>医心館 菊名 管理者</t>
    <phoneticPr fontId="1"/>
  </si>
  <si>
    <t>いしんかん きくな</t>
    <phoneticPr fontId="1"/>
  </si>
  <si>
    <t>医心館 菊名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</si>
</sst>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H460" sqref="H460:O4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2627</v>
      </c>
      <c r="G5" s="171"/>
      <c r="H5" s="171"/>
      <c r="I5" s="171"/>
      <c r="J5" s="171"/>
      <c r="K5" s="171"/>
      <c r="L5" s="171"/>
      <c r="M5" s="171"/>
      <c r="N5" s="171"/>
      <c r="O5" s="171"/>
      <c r="P5" s="171"/>
      <c r="Q5" s="12"/>
    </row>
    <row r="6" spans="1:20" ht="20.100000000000001" customHeight="1">
      <c r="B6" s="168" t="s">
        <v>2</v>
      </c>
      <c r="C6" s="169"/>
      <c r="D6" s="169"/>
      <c r="E6" s="170"/>
      <c r="F6" s="88" t="s">
        <v>2628</v>
      </c>
      <c r="G6" s="171"/>
      <c r="H6" s="171"/>
      <c r="I6" s="171"/>
      <c r="J6" s="171"/>
      <c r="K6" s="171"/>
      <c r="L6" s="171"/>
      <c r="M6" s="171"/>
      <c r="N6" s="171"/>
      <c r="O6" s="171"/>
      <c r="P6" s="171"/>
    </row>
    <row r="7" spans="1:20" ht="20.100000000000001" customHeight="1">
      <c r="B7" s="168" t="s">
        <v>415</v>
      </c>
      <c r="C7" s="169"/>
      <c r="D7" s="169"/>
      <c r="E7" s="170"/>
      <c r="F7" s="78" t="s">
        <v>2528</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2533</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104</v>
      </c>
      <c r="H17" s="35" t="s">
        <v>468</v>
      </c>
      <c r="I17" s="32">
        <v>31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2533</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2013</v>
      </c>
      <c r="G26" s="167"/>
      <c r="H26" s="35" t="s">
        <v>465</v>
      </c>
      <c r="I26" s="167">
        <v>9</v>
      </c>
      <c r="J26" s="167"/>
      <c r="K26" s="35" t="s">
        <v>466</v>
      </c>
      <c r="L26" s="167">
        <v>11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2629</v>
      </c>
      <c r="I31" s="190"/>
      <c r="J31" s="190"/>
      <c r="K31" s="190"/>
      <c r="L31" s="190"/>
      <c r="M31" s="190"/>
      <c r="N31" s="190"/>
      <c r="O31" s="190"/>
      <c r="P31" s="191"/>
      <c r="S31" s="15" t="str">
        <f>IF(H31="","未記入","")</f>
        <v/>
      </c>
    </row>
    <row r="32" spans="1:20" ht="39" customHeight="1">
      <c r="B32" s="134"/>
      <c r="C32" s="121"/>
      <c r="D32" s="121"/>
      <c r="E32" s="122"/>
      <c r="F32" s="157" t="s">
        <v>2630</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222</v>
      </c>
      <c r="H33" s="35" t="s">
        <v>468</v>
      </c>
      <c r="I33" s="32">
        <v>11</v>
      </c>
      <c r="J33" s="107"/>
      <c r="K33" s="107"/>
      <c r="L33" s="107"/>
      <c r="M33" s="107"/>
      <c r="N33" s="107"/>
      <c r="O33" s="107"/>
      <c r="P33" s="172"/>
      <c r="S33" s="15" t="str">
        <f>IF(OR(G33="",I33=""),"未記入","")</f>
        <v/>
      </c>
    </row>
    <row r="34" spans="2:20" ht="58.5" customHeight="1">
      <c r="B34" s="134"/>
      <c r="C34" s="121"/>
      <c r="D34" s="121"/>
      <c r="E34" s="122"/>
      <c r="F34" s="96" t="s">
        <v>2544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2547</v>
      </c>
      <c r="K43" s="35" t="s">
        <v>468</v>
      </c>
      <c r="L43" s="11" t="s">
        <v>2548</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2547</v>
      </c>
      <c r="K44" s="35" t="s">
        <v>468</v>
      </c>
      <c r="L44" s="63" t="s">
        <v>2548</v>
      </c>
      <c r="M44" s="35" t="s">
        <v>468</v>
      </c>
      <c r="N44" s="63" t="s">
        <v>2550</v>
      </c>
      <c r="O44" s="136"/>
      <c r="P44" s="137"/>
    </row>
    <row r="45" spans="2:20" ht="20.100000000000001" customHeight="1">
      <c r="B45" s="153"/>
      <c r="C45" s="95"/>
      <c r="D45" s="95"/>
      <c r="E45" s="95"/>
      <c r="F45" s="103" t="s">
        <v>410</v>
      </c>
      <c r="G45" s="141"/>
      <c r="H45" s="141"/>
      <c r="I45" s="104"/>
      <c r="J45" s="78" t="s">
        <v>2551</v>
      </c>
      <c r="K45" s="79"/>
      <c r="L45" s="79"/>
      <c r="M45" s="35" t="s">
        <v>464</v>
      </c>
      <c r="N45" s="79" t="s">
        <v>2552</v>
      </c>
      <c r="O45" s="79"/>
      <c r="P45" s="80"/>
    </row>
    <row r="46" spans="2:20" ht="20.100000000000001" customHeight="1">
      <c r="B46" s="153"/>
      <c r="C46" s="95"/>
      <c r="D46" s="95"/>
      <c r="E46" s="95"/>
      <c r="F46" s="95" t="s">
        <v>416</v>
      </c>
      <c r="G46" s="95"/>
      <c r="H46" s="95"/>
      <c r="I46" s="95"/>
      <c r="J46" s="87" t="s">
        <v>2533</v>
      </c>
      <c r="K46" s="87"/>
      <c r="L46" s="87"/>
      <c r="M46" s="87"/>
      <c r="N46" s="87"/>
      <c r="O46" s="78"/>
      <c r="P46" s="88"/>
    </row>
    <row r="47" spans="2:20" ht="39" customHeight="1">
      <c r="B47" s="153"/>
      <c r="C47" s="95"/>
      <c r="D47" s="95"/>
      <c r="E47" s="95"/>
      <c r="F47" s="95" t="s">
        <v>16</v>
      </c>
      <c r="G47" s="95"/>
      <c r="H47" s="95"/>
      <c r="I47" s="95"/>
      <c r="J47" s="78" t="s">
        <v>2540</v>
      </c>
      <c r="K47" s="160"/>
      <c r="L47" s="161" t="s">
        <v>2553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2627</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1989</v>
      </c>
      <c r="K50" s="167"/>
      <c r="L50" s="35" t="s">
        <v>465</v>
      </c>
      <c r="M50" s="61">
        <v>8</v>
      </c>
      <c r="N50" s="35" t="s">
        <v>466</v>
      </c>
      <c r="O50" s="61">
        <v>14</v>
      </c>
      <c r="P50" s="37" t="s">
        <v>467</v>
      </c>
      <c r="S50" s="15" t="str">
        <f>IF(OR(J50="",M50="",O50=""),"未記入","")</f>
        <v/>
      </c>
    </row>
    <row r="51" spans="1:20" ht="20.100000000000001" customHeight="1" thickBot="1">
      <c r="B51" s="197" t="s">
        <v>29</v>
      </c>
      <c r="C51" s="198"/>
      <c r="D51" s="198"/>
      <c r="E51" s="198"/>
      <c r="F51" s="198"/>
      <c r="G51" s="198"/>
      <c r="H51" s="198"/>
      <c r="I51" s="198"/>
      <c r="J51" s="199">
        <v>2022</v>
      </c>
      <c r="K51" s="200"/>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992.01</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1828.38</v>
      </c>
      <c r="L72" s="79"/>
      <c r="M72" s="79"/>
      <c r="N72" s="76" t="s">
        <v>471</v>
      </c>
      <c r="O72" s="76"/>
      <c r="P72" s="201"/>
    </row>
    <row r="73" spans="2:16" ht="20.100000000000001" customHeight="1">
      <c r="B73" s="436"/>
      <c r="C73" s="437"/>
      <c r="D73" s="120"/>
      <c r="E73" s="121"/>
      <c r="F73" s="122"/>
      <c r="G73" s="196" t="s">
        <v>42</v>
      </c>
      <c r="H73" s="196"/>
      <c r="I73" s="196"/>
      <c r="J73" s="196"/>
      <c r="K73" s="78">
        <v>1828.38</v>
      </c>
      <c r="L73" s="79"/>
      <c r="M73" s="79"/>
      <c r="N73" s="76" t="s">
        <v>471</v>
      </c>
      <c r="O73" s="76"/>
      <c r="P73" s="201"/>
    </row>
    <row r="74" spans="2:16" ht="20.100000000000001" customHeight="1">
      <c r="B74" s="436"/>
      <c r="C74" s="437"/>
      <c r="D74" s="95" t="s">
        <v>43</v>
      </c>
      <c r="E74" s="95"/>
      <c r="F74" s="95"/>
      <c r="G74" s="87" t="s">
        <v>2556</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2557</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2561</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2558</v>
      </c>
      <c r="L82" s="79"/>
      <c r="M82" s="79"/>
      <c r="N82" s="79"/>
      <c r="O82" s="79"/>
      <c r="P82" s="80"/>
    </row>
    <row r="83" spans="2:19" ht="20.100000000000001" customHeight="1">
      <c r="B83" s="436"/>
      <c r="C83" s="437"/>
      <c r="D83" s="95"/>
      <c r="E83" s="95"/>
      <c r="F83" s="95"/>
      <c r="G83" s="218"/>
      <c r="H83" s="76" t="s">
        <v>419</v>
      </c>
      <c r="I83" s="76"/>
      <c r="J83" s="77"/>
      <c r="K83" s="78" t="s">
        <v>2559</v>
      </c>
      <c r="L83" s="79"/>
      <c r="M83" s="79"/>
      <c r="N83" s="79"/>
      <c r="O83" s="79"/>
      <c r="P83" s="80"/>
    </row>
    <row r="84" spans="2:19" ht="20.100000000000001" customHeight="1">
      <c r="B84" s="436"/>
      <c r="C84" s="437"/>
      <c r="D84" s="95"/>
      <c r="E84" s="95"/>
      <c r="F84" s="95"/>
      <c r="G84" s="218"/>
      <c r="H84" s="81" t="s">
        <v>420</v>
      </c>
      <c r="I84" s="82"/>
      <c r="J84" s="119"/>
      <c r="K84" s="78" t="s">
        <v>2560</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2022</v>
      </c>
      <c r="L86" s="39" t="s">
        <v>465</v>
      </c>
      <c r="M86" s="61">
        <v>6</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2037</v>
      </c>
      <c r="L88" s="39" t="s">
        <v>465</v>
      </c>
      <c r="M88" s="61">
        <v>5</v>
      </c>
      <c r="N88" s="39" t="s">
        <v>466</v>
      </c>
      <c r="O88" s="61">
        <v>31</v>
      </c>
      <c r="P88" s="40" t="s">
        <v>467</v>
      </c>
    </row>
    <row r="89" spans="2:19" ht="20.100000000000001" customHeight="1">
      <c r="B89" s="438"/>
      <c r="C89" s="439"/>
      <c r="D89" s="95"/>
      <c r="E89" s="95"/>
      <c r="F89" s="95"/>
      <c r="G89" s="219"/>
      <c r="H89" s="76" t="s">
        <v>421</v>
      </c>
      <c r="I89" s="76"/>
      <c r="J89" s="77"/>
      <c r="K89" s="78" t="s">
        <v>2559</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2533</v>
      </c>
      <c r="G95" s="87"/>
      <c r="H95" s="87" t="s">
        <v>2563</v>
      </c>
      <c r="I95" s="87"/>
      <c r="J95" s="23">
        <v>12.96</v>
      </c>
      <c r="K95" s="50" t="s">
        <v>471</v>
      </c>
      <c r="L95" s="78">
        <v>43</v>
      </c>
      <c r="M95" s="160"/>
      <c r="N95" s="150" t="s">
        <v>2564</v>
      </c>
      <c r="O95" s="151"/>
      <c r="P95" s="152"/>
      <c r="S95" s="15" t="str">
        <f>IF(OR(F95="",H95="",J95="",L95="",N95=""),IF(OR(F95&lt;&gt;"",H95&lt;&gt;"",J95&lt;&gt;"",L95&lt;&gt;"",N95&lt;&gt;""),"未記入",""),"")</f>
        <v/>
      </c>
    </row>
    <row r="96" spans="2:19" ht="20.100000000000001" customHeight="1">
      <c r="B96" s="153"/>
      <c r="C96" s="95"/>
      <c r="D96" s="95" t="s">
        <v>48</v>
      </c>
      <c r="E96" s="95"/>
      <c r="F96" s="87" t="s">
        <v>2533</v>
      </c>
      <c r="G96" s="87"/>
      <c r="H96" s="87" t="s">
        <v>2563</v>
      </c>
      <c r="I96" s="87"/>
      <c r="J96" s="23">
        <v>13.92</v>
      </c>
      <c r="K96" s="50" t="s">
        <v>471</v>
      </c>
      <c r="L96" s="78">
        <v>11</v>
      </c>
      <c r="M96" s="160"/>
      <c r="N96" s="150" t="s">
        <v>2564</v>
      </c>
      <c r="O96" s="151"/>
      <c r="P96" s="152"/>
      <c r="S96" s="15" t="str">
        <f t="shared" ref="S96:S104" si="0">IF(OR(F96="",H96="",J96="",L96="",N96=""),IF(OR(F96&lt;&gt;"",H96&lt;&gt;"",J96&lt;&gt;"",L96&lt;&gt;"",N96&lt;&gt;""),"未記入",""),"")</f>
        <v/>
      </c>
    </row>
    <row r="97" spans="2:19" ht="20.100000000000001" customHeight="1">
      <c r="B97" s="153"/>
      <c r="C97" s="95"/>
      <c r="D97" s="95" t="s">
        <v>49</v>
      </c>
      <c r="E97" s="95"/>
      <c r="F97" s="87" t="s">
        <v>2533</v>
      </c>
      <c r="G97" s="87"/>
      <c r="H97" s="87" t="s">
        <v>2563</v>
      </c>
      <c r="I97" s="87"/>
      <c r="J97" s="23">
        <v>26.88</v>
      </c>
      <c r="K97" s="50" t="s">
        <v>471</v>
      </c>
      <c r="L97" s="78">
        <v>1</v>
      </c>
      <c r="M97" s="160"/>
      <c r="N97" s="150" t="s">
        <v>2564</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5</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5</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2560</v>
      </c>
      <c r="H113" s="87"/>
      <c r="I113" s="87"/>
      <c r="J113" s="87"/>
      <c r="K113" s="87"/>
      <c r="L113" s="87"/>
      <c r="M113" s="87"/>
      <c r="N113" s="87"/>
      <c r="O113" s="78"/>
      <c r="P113" s="88"/>
    </row>
    <row r="114" spans="2:16" ht="20.100000000000001" customHeight="1">
      <c r="B114" s="242"/>
      <c r="C114" s="243"/>
      <c r="D114" s="237" t="s">
        <v>79</v>
      </c>
      <c r="E114" s="221"/>
      <c r="F114" s="222"/>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2560</v>
      </c>
      <c r="H117" s="87"/>
      <c r="I117" s="87"/>
      <c r="J117" s="87"/>
      <c r="K117" s="87"/>
      <c r="L117" s="87"/>
      <c r="M117" s="87"/>
      <c r="N117" s="87"/>
      <c r="O117" s="78"/>
      <c r="P117" s="88"/>
    </row>
    <row r="118" spans="2:16" ht="20.100000000000001" customHeight="1">
      <c r="B118" s="223"/>
      <c r="C118" s="225"/>
      <c r="D118" s="84" t="s">
        <v>73</v>
      </c>
      <c r="E118" s="85"/>
      <c r="F118" s="86"/>
      <c r="G118" s="87" t="s">
        <v>2560</v>
      </c>
      <c r="H118" s="87"/>
      <c r="I118" s="87"/>
      <c r="J118" s="87"/>
      <c r="K118" s="87"/>
      <c r="L118" s="87"/>
      <c r="M118" s="87"/>
      <c r="N118" s="87"/>
      <c r="O118" s="78"/>
      <c r="P118" s="88"/>
    </row>
    <row r="119" spans="2:16" ht="20.100000000000001" customHeight="1">
      <c r="B119" s="223"/>
      <c r="C119" s="225"/>
      <c r="D119" s="245" t="s">
        <v>74</v>
      </c>
      <c r="E119" s="246"/>
      <c r="F119" s="247"/>
      <c r="G119" s="87" t="s">
        <v>2560</v>
      </c>
      <c r="H119" s="87"/>
      <c r="I119" s="87"/>
      <c r="J119" s="87"/>
      <c r="K119" s="87"/>
      <c r="L119" s="87"/>
      <c r="M119" s="87"/>
      <c r="N119" s="87"/>
      <c r="O119" s="78"/>
      <c r="P119" s="88"/>
    </row>
    <row r="120" spans="2:16" ht="20.100000000000001" customHeight="1">
      <c r="B120" s="223"/>
      <c r="C120" s="225"/>
      <c r="D120" s="75" t="s">
        <v>75</v>
      </c>
      <c r="E120" s="76"/>
      <c r="F120" s="77"/>
      <c r="G120" s="87" t="s">
        <v>2560</v>
      </c>
      <c r="H120" s="87"/>
      <c r="I120" s="87"/>
      <c r="J120" s="87"/>
      <c r="K120" s="87"/>
      <c r="L120" s="87"/>
      <c r="M120" s="87"/>
      <c r="N120" s="87"/>
      <c r="O120" s="78"/>
      <c r="P120" s="88"/>
    </row>
    <row r="121" spans="2:16" ht="20.100000000000001" customHeight="1">
      <c r="B121" s="223"/>
      <c r="C121" s="225"/>
      <c r="D121" s="75" t="s">
        <v>76</v>
      </c>
      <c r="E121" s="76"/>
      <c r="F121" s="77"/>
      <c r="G121" s="87" t="s">
        <v>2560</v>
      </c>
      <c r="H121" s="87"/>
      <c r="I121" s="87"/>
      <c r="J121" s="87"/>
      <c r="K121" s="87"/>
      <c r="L121" s="87"/>
      <c r="M121" s="87"/>
      <c r="N121" s="87"/>
      <c r="O121" s="78"/>
      <c r="P121" s="88"/>
    </row>
    <row r="122" spans="2:16" ht="20.100000000000001" customHeight="1">
      <c r="B122" s="248"/>
      <c r="C122" s="249"/>
      <c r="D122" s="75" t="s">
        <v>77</v>
      </c>
      <c r="E122" s="76"/>
      <c r="F122" s="77"/>
      <c r="G122" s="87" t="s">
        <v>2560</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2572</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2572</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2573</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2574</v>
      </c>
      <c r="J201" s="97"/>
      <c r="K201" s="97"/>
      <c r="L201" s="97"/>
      <c r="M201" s="97"/>
      <c r="N201" s="97"/>
      <c r="O201" s="98"/>
      <c r="P201" s="99"/>
    </row>
    <row r="202" spans="1:20" ht="39.950000000000003" customHeight="1">
      <c r="B202" s="293"/>
      <c r="C202" s="294"/>
      <c r="D202" s="109"/>
      <c r="E202" s="110"/>
      <c r="F202" s="95" t="s">
        <v>103</v>
      </c>
      <c r="G202" s="95"/>
      <c r="H202" s="95"/>
      <c r="I202" s="96" t="s">
        <v>2575</v>
      </c>
      <c r="J202" s="97"/>
      <c r="K202" s="97"/>
      <c r="L202" s="97"/>
      <c r="M202" s="97"/>
      <c r="N202" s="97"/>
      <c r="O202" s="98"/>
      <c r="P202" s="99"/>
    </row>
    <row r="203" spans="1:20" ht="79.5" customHeight="1">
      <c r="B203" s="293"/>
      <c r="C203" s="294"/>
      <c r="D203" s="109"/>
      <c r="E203" s="110"/>
      <c r="F203" s="95" t="s">
        <v>104</v>
      </c>
      <c r="G203" s="95"/>
      <c r="H203" s="95"/>
      <c r="I203" s="96" t="s">
        <v>2576</v>
      </c>
      <c r="J203" s="97"/>
      <c r="K203" s="97"/>
      <c r="L203" s="97"/>
      <c r="M203" s="97"/>
      <c r="N203" s="97"/>
      <c r="O203" s="98"/>
      <c r="P203" s="99"/>
    </row>
    <row r="204" spans="1:20" ht="79.5" customHeight="1">
      <c r="B204" s="293"/>
      <c r="C204" s="294"/>
      <c r="D204" s="109"/>
      <c r="E204" s="110"/>
      <c r="F204" s="95" t="s">
        <v>413</v>
      </c>
      <c r="G204" s="95"/>
      <c r="H204" s="95"/>
      <c r="I204" s="96" t="s">
        <v>2576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2560</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2560</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2559</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2577</v>
      </c>
      <c r="J235" s="97"/>
      <c r="K235" s="97"/>
      <c r="L235" s="97"/>
      <c r="M235" s="97"/>
      <c r="N235" s="97"/>
      <c r="O235" s="98"/>
      <c r="P235" s="99"/>
    </row>
    <row r="236" spans="1:20" ht="39.950000000000003" customHeight="1">
      <c r="B236" s="293"/>
      <c r="C236" s="294"/>
      <c r="D236" s="288"/>
      <c r="E236" s="110"/>
      <c r="F236" s="95" t="s">
        <v>103</v>
      </c>
      <c r="G236" s="95"/>
      <c r="H236" s="95"/>
      <c r="I236" s="96" t="s">
        <v>2578</v>
      </c>
      <c r="J236" s="97"/>
      <c r="K236" s="97"/>
      <c r="L236" s="97"/>
      <c r="M236" s="97"/>
      <c r="N236" s="97"/>
      <c r="O236" s="98"/>
      <c r="P236" s="99"/>
    </row>
    <row r="237" spans="1:20" ht="39.950000000000003" customHeight="1">
      <c r="B237" s="293"/>
      <c r="C237" s="294"/>
      <c r="D237" s="288"/>
      <c r="E237" s="110"/>
      <c r="F237" s="194" t="s">
        <v>105</v>
      </c>
      <c r="G237" s="194"/>
      <c r="H237" s="194"/>
      <c r="I237" s="96" t="s">
        <v>2579</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2573</v>
      </c>
      <c r="G245" s="286" t="s">
        <v>432</v>
      </c>
      <c r="H245" s="76"/>
      <c r="I245" s="77"/>
      <c r="J245" s="92" t="s">
        <v>2580</v>
      </c>
      <c r="K245" s="105"/>
      <c r="L245" s="105"/>
      <c r="M245" s="105"/>
      <c r="N245" s="105"/>
      <c r="O245" s="105"/>
      <c r="P245" s="106"/>
    </row>
    <row r="246" spans="2:16" ht="120" customHeight="1">
      <c r="B246" s="153" t="s">
        <v>109</v>
      </c>
      <c r="C246" s="95"/>
      <c r="D246" s="95"/>
      <c r="E246" s="95"/>
      <c r="F246" s="92" t="s">
        <v>2581</v>
      </c>
      <c r="G246" s="93"/>
      <c r="H246" s="93"/>
      <c r="I246" s="93"/>
      <c r="J246" s="93"/>
      <c r="K246" s="93"/>
      <c r="L246" s="93"/>
      <c r="M246" s="93"/>
      <c r="N246" s="93"/>
      <c r="O246" s="93"/>
      <c r="P246" s="94"/>
    </row>
    <row r="247" spans="2:16" ht="120" customHeight="1">
      <c r="B247" s="153" t="s">
        <v>110</v>
      </c>
      <c r="C247" s="95"/>
      <c r="D247" s="95"/>
      <c r="E247" s="95"/>
      <c r="F247" s="92" t="s">
        <v>2582</v>
      </c>
      <c r="G247" s="93"/>
      <c r="H247" s="93"/>
      <c r="I247" s="93"/>
      <c r="J247" s="93"/>
      <c r="K247" s="93"/>
      <c r="L247" s="93"/>
      <c r="M247" s="93"/>
      <c r="N247" s="93"/>
      <c r="O247" s="93"/>
      <c r="P247" s="94"/>
    </row>
    <row r="248" spans="2:16" ht="20.100000000000001" customHeight="1">
      <c r="B248" s="153" t="s">
        <v>111</v>
      </c>
      <c r="C248" s="95"/>
      <c r="D248" s="95"/>
      <c r="E248" s="95"/>
      <c r="F248" s="78" t="s">
        <v>2559</v>
      </c>
      <c r="G248" s="79"/>
      <c r="H248" s="79"/>
      <c r="I248" s="79"/>
      <c r="J248" s="79"/>
      <c r="K248" s="79"/>
      <c r="L248" s="79"/>
      <c r="M248" s="79"/>
      <c r="N248" s="79"/>
      <c r="O248" s="79"/>
      <c r="P248" s="80"/>
    </row>
    <row r="249" spans="2:16" ht="120" customHeight="1">
      <c r="B249" s="153" t="s">
        <v>112</v>
      </c>
      <c r="C249" s="95"/>
      <c r="D249" s="95"/>
      <c r="E249" s="95"/>
      <c r="F249" s="92" t="s">
        <v>2583</v>
      </c>
      <c r="G249" s="93"/>
      <c r="H249" s="93"/>
      <c r="I249" s="93"/>
      <c r="J249" s="93"/>
      <c r="K249" s="93"/>
      <c r="L249" s="93"/>
      <c r="M249" s="93"/>
      <c r="N249" s="93"/>
      <c r="O249" s="93"/>
      <c r="P249" s="94"/>
    </row>
    <row r="250" spans="2:16" ht="20.100000000000001" customHeight="1">
      <c r="B250" s="305" t="s">
        <v>114</v>
      </c>
      <c r="C250" s="297"/>
      <c r="D250" s="297"/>
      <c r="E250" s="297"/>
      <c r="F250" s="78" t="s">
        <v>2559</v>
      </c>
      <c r="G250" s="79"/>
      <c r="H250" s="79"/>
      <c r="I250" s="79"/>
      <c r="J250" s="79"/>
      <c r="K250" s="79"/>
      <c r="L250" s="79"/>
      <c r="M250" s="79"/>
      <c r="N250" s="79"/>
      <c r="O250" s="79"/>
      <c r="P250" s="80"/>
    </row>
    <row r="251" spans="2:16" ht="20.100000000000001" customHeight="1">
      <c r="B251" s="306" t="s">
        <v>115</v>
      </c>
      <c r="C251" s="298"/>
      <c r="D251" s="297" t="s">
        <v>116</v>
      </c>
      <c r="E251" s="297"/>
      <c r="F251" s="78" t="s">
        <v>2560</v>
      </c>
      <c r="G251" s="79"/>
      <c r="H251" s="79"/>
      <c r="I251" s="79"/>
      <c r="J251" s="79"/>
      <c r="K251" s="79"/>
      <c r="L251" s="79"/>
      <c r="M251" s="79"/>
      <c r="N251" s="79"/>
      <c r="O251" s="79"/>
      <c r="P251" s="80"/>
    </row>
    <row r="252" spans="2:16" ht="20.100000000000001" customHeight="1">
      <c r="B252" s="306"/>
      <c r="C252" s="298"/>
      <c r="D252" s="297" t="s">
        <v>117</v>
      </c>
      <c r="E252" s="297"/>
      <c r="F252" s="78" t="s">
        <v>2559</v>
      </c>
      <c r="G252" s="79"/>
      <c r="H252" s="79"/>
      <c r="I252" s="79"/>
      <c r="J252" s="79"/>
      <c r="K252" s="79"/>
      <c r="L252" s="79"/>
      <c r="M252" s="79"/>
      <c r="N252" s="79"/>
      <c r="O252" s="79"/>
      <c r="P252" s="80"/>
    </row>
    <row r="253" spans="2:16" ht="20.100000000000001" customHeight="1">
      <c r="B253" s="306"/>
      <c r="C253" s="298"/>
      <c r="D253" s="297" t="s">
        <v>118</v>
      </c>
      <c r="E253" s="297"/>
      <c r="F253" s="78" t="s">
        <v>2559</v>
      </c>
      <c r="G253" s="79"/>
      <c r="H253" s="79"/>
      <c r="I253" s="79"/>
      <c r="J253" s="79"/>
      <c r="K253" s="79"/>
      <c r="L253" s="79"/>
      <c r="M253" s="79"/>
      <c r="N253" s="79"/>
      <c r="O253" s="79"/>
      <c r="P253" s="80"/>
    </row>
    <row r="254" spans="2:16" ht="20.100000000000001" customHeight="1">
      <c r="B254" s="306"/>
      <c r="C254" s="298"/>
      <c r="D254" s="297" t="s">
        <v>119</v>
      </c>
      <c r="E254" s="297"/>
      <c r="F254" s="78" t="s">
        <v>2559</v>
      </c>
      <c r="G254" s="79"/>
      <c r="H254" s="79"/>
      <c r="I254" s="79"/>
      <c r="J254" s="79"/>
      <c r="K254" s="79"/>
      <c r="L254" s="79"/>
      <c r="M254" s="79"/>
      <c r="N254" s="79"/>
      <c r="O254" s="79"/>
      <c r="P254" s="80"/>
    </row>
    <row r="255" spans="2:16" ht="20.100000000000001" customHeight="1">
      <c r="B255" s="306"/>
      <c r="C255" s="298"/>
      <c r="D255" s="297" t="s">
        <v>120</v>
      </c>
      <c r="E255" s="297"/>
      <c r="F255" s="78" t="s">
        <v>2559</v>
      </c>
      <c r="G255" s="79"/>
      <c r="H255" s="79"/>
      <c r="I255" s="79"/>
      <c r="J255" s="79"/>
      <c r="K255" s="79"/>
      <c r="L255" s="79"/>
      <c r="M255" s="79"/>
      <c r="N255" s="79"/>
      <c r="O255" s="79"/>
      <c r="P255" s="80"/>
    </row>
    <row r="256" spans="2:16" ht="20.100000000000001" customHeight="1">
      <c r="B256" s="306"/>
      <c r="C256" s="298"/>
      <c r="D256" s="298" t="s">
        <v>121</v>
      </c>
      <c r="E256" s="298"/>
      <c r="F256" s="78" t="s">
        <v>2559</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2560</v>
      </c>
      <c r="K263" s="87"/>
      <c r="L263" s="87"/>
      <c r="M263" s="87"/>
      <c r="N263" s="87"/>
      <c r="O263" s="78"/>
      <c r="P263" s="88"/>
      <c r="S263" s="15" t="str">
        <f>IF(J263="","未記入","")</f>
        <v/>
      </c>
    </row>
    <row r="264" spans="2:20" ht="120" customHeight="1">
      <c r="B264" s="153" t="s">
        <v>123</v>
      </c>
      <c r="C264" s="95"/>
      <c r="D264" s="95"/>
      <c r="E264" s="95"/>
      <c r="F264" s="92" t="s">
        <v>2584</v>
      </c>
      <c r="G264" s="93"/>
      <c r="H264" s="93"/>
      <c r="I264" s="93"/>
      <c r="J264" s="93"/>
      <c r="K264" s="93"/>
      <c r="L264" s="93"/>
      <c r="M264" s="93"/>
      <c r="N264" s="93"/>
      <c r="O264" s="93"/>
      <c r="P264" s="94"/>
    </row>
    <row r="265" spans="2:20" ht="60" customHeight="1">
      <c r="B265" s="153" t="s">
        <v>474</v>
      </c>
      <c r="C265" s="95"/>
      <c r="D265" s="95"/>
      <c r="E265" s="95"/>
      <c r="F265" s="92" t="s">
        <v>2585</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2586</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2587</v>
      </c>
      <c r="K271" s="105"/>
      <c r="L271" s="105"/>
      <c r="M271" s="105"/>
      <c r="N271" s="105"/>
      <c r="O271" s="105"/>
      <c r="P271" s="106"/>
    </row>
    <row r="272" spans="2:20" ht="20.100000000000001" customHeight="1">
      <c r="B272" s="153" t="s">
        <v>127</v>
      </c>
      <c r="C272" s="95"/>
      <c r="D272" s="95"/>
      <c r="E272" s="95"/>
      <c r="F272" s="78">
        <v>55</v>
      </c>
      <c r="G272" s="79"/>
      <c r="H272" s="79"/>
      <c r="I272" s="79"/>
      <c r="J272" s="79"/>
      <c r="K272" s="79"/>
      <c r="L272" s="79"/>
      <c r="M272" s="79"/>
      <c r="N272" s="76" t="s">
        <v>476</v>
      </c>
      <c r="O272" s="76"/>
      <c r="P272" s="201"/>
    </row>
    <row r="273" spans="1:20" ht="120" customHeight="1" thickBot="1">
      <c r="B273" s="308" t="s">
        <v>71</v>
      </c>
      <c r="C273" s="300"/>
      <c r="D273" s="300"/>
      <c r="E273" s="301"/>
      <c r="F273" s="302" t="s">
        <v>2588</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c r="I282" s="79"/>
      <c r="J282" s="160"/>
      <c r="K282" s="87">
        <v>1</v>
      </c>
      <c r="L282" s="87"/>
      <c r="M282" s="87"/>
      <c r="N282" s="87"/>
      <c r="O282" s="78"/>
      <c r="P282" s="88"/>
    </row>
    <row r="283" spans="1:20" ht="20.100000000000001" customHeight="1">
      <c r="B283" s="153" t="s">
        <v>136</v>
      </c>
      <c r="C283" s="95"/>
      <c r="D283" s="95"/>
      <c r="E283" s="244">
        <f>IF(OR($H$283&lt;&gt;"",$K$283&lt;&gt;""),SUM($H$283,$K$283),"")</f>
        <v>2</v>
      </c>
      <c r="F283" s="244"/>
      <c r="G283" s="244"/>
      <c r="H283" s="78">
        <v>1</v>
      </c>
      <c r="I283" s="79"/>
      <c r="J283" s="160"/>
      <c r="K283" s="87">
        <v>1</v>
      </c>
      <c r="L283" s="87"/>
      <c r="M283" s="87"/>
      <c r="N283" s="87"/>
      <c r="O283" s="78"/>
      <c r="P283" s="88"/>
    </row>
    <row r="284" spans="1:20" ht="20.100000000000001" customHeight="1">
      <c r="B284" s="320" t="s">
        <v>137</v>
      </c>
      <c r="C284" s="95"/>
      <c r="D284" s="95"/>
      <c r="E284" s="244">
        <f>IF(OR($H$284&lt;&gt;"",$K$284&lt;&gt;""),SUM($H$284,$K$284),"")</f>
        <v>43</v>
      </c>
      <c r="F284" s="244"/>
      <c r="G284" s="244"/>
      <c r="H284" s="78"/>
      <c r="I284" s="79"/>
      <c r="J284" s="160"/>
      <c r="K284" s="87">
        <v>43</v>
      </c>
      <c r="L284" s="87"/>
      <c r="M284" s="87"/>
      <c r="N284" s="87"/>
      <c r="O284" s="78"/>
      <c r="P284" s="88"/>
    </row>
    <row r="285" spans="1:20" ht="20.100000000000001" customHeight="1">
      <c r="B285" s="44"/>
      <c r="C285" s="95" t="s">
        <v>138</v>
      </c>
      <c r="D285" s="95"/>
      <c r="E285" s="244">
        <f>IF(OR($H$285&lt;&gt;"",$K$285&lt;&gt;""),SUM($H$285,$K$285),"")</f>
        <v>15</v>
      </c>
      <c r="F285" s="244"/>
      <c r="G285" s="244"/>
      <c r="H285" s="78"/>
      <c r="I285" s="79"/>
      <c r="J285" s="160"/>
      <c r="K285" s="87">
        <v>15</v>
      </c>
      <c r="L285" s="87"/>
      <c r="M285" s="87"/>
      <c r="N285" s="87"/>
      <c r="O285" s="78"/>
      <c r="P285" s="88"/>
    </row>
    <row r="286" spans="1:20" ht="20.100000000000001" customHeight="1">
      <c r="B286" s="45"/>
      <c r="C286" s="95" t="s">
        <v>139</v>
      </c>
      <c r="D286" s="95"/>
      <c r="E286" s="244">
        <f>IF(OR($H$286&lt;&gt;"",$K$286&lt;&gt;""),SUM($H$286,$K$286),"")</f>
        <v>20</v>
      </c>
      <c r="F286" s="244"/>
      <c r="G286" s="244"/>
      <c r="H286" s="78"/>
      <c r="I286" s="79"/>
      <c r="J286" s="160"/>
      <c r="K286" s="87">
        <v>20</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2</v>
      </c>
      <c r="F291" s="244"/>
      <c r="G291" s="244"/>
      <c r="H291" s="78">
        <v>1</v>
      </c>
      <c r="I291" s="79"/>
      <c r="J291" s="160"/>
      <c r="K291" s="87">
        <v>1</v>
      </c>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11</v>
      </c>
      <c r="H303" s="141"/>
      <c r="I303" s="104"/>
      <c r="J303" s="87"/>
      <c r="K303" s="87"/>
      <c r="L303" s="87"/>
      <c r="M303" s="87">
        <v>11</v>
      </c>
      <c r="N303" s="87"/>
      <c r="O303" s="78"/>
      <c r="P303" s="88"/>
    </row>
    <row r="304" spans="2:20" ht="20.100000000000001" customHeight="1">
      <c r="B304" s="153" t="s">
        <v>158</v>
      </c>
      <c r="C304" s="95"/>
      <c r="D304" s="95"/>
      <c r="E304" s="95"/>
      <c r="F304" s="95"/>
      <c r="G304" s="103">
        <f>IF(OR($J$304&lt;&gt;"",$M$304&lt;&gt;""),SUM($J$304,$M$304),"")</f>
        <v>2</v>
      </c>
      <c r="H304" s="141"/>
      <c r="I304" s="104"/>
      <c r="J304" s="87"/>
      <c r="K304" s="87"/>
      <c r="L304" s="87"/>
      <c r="M304" s="87">
        <v>2</v>
      </c>
      <c r="N304" s="87"/>
      <c r="O304" s="78"/>
      <c r="P304" s="88"/>
    </row>
    <row r="305" spans="1:20" ht="20.100000000000001" customHeight="1">
      <c r="B305" s="153" t="s">
        <v>390</v>
      </c>
      <c r="C305" s="95"/>
      <c r="D305" s="95"/>
      <c r="E305" s="95"/>
      <c r="F305" s="95"/>
      <c r="G305" s="103">
        <f>IF(OR($J$305&lt;&gt;"",$M$305&lt;&gt;""),SUM($J$305,$M$305),"")</f>
        <v>2</v>
      </c>
      <c r="H305" s="141"/>
      <c r="I305" s="104"/>
      <c r="J305" s="87"/>
      <c r="K305" s="87"/>
      <c r="L305" s="87"/>
      <c r="M305" s="87">
        <v>2</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2560</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2589</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18</v>
      </c>
      <c r="I345" s="28"/>
      <c r="J345" s="28">
        <v>24</v>
      </c>
      <c r="K345" s="28"/>
      <c r="L345" s="28"/>
      <c r="M345" s="28"/>
      <c r="N345" s="28"/>
      <c r="O345" s="28"/>
      <c r="P345" s="28"/>
      <c r="Q345" s="12"/>
    </row>
    <row r="346" spans="2:20" ht="20.100000000000001" customHeight="1">
      <c r="B346" s="220" t="s">
        <v>181</v>
      </c>
      <c r="C346" s="221"/>
      <c r="D346" s="221"/>
      <c r="E346" s="221"/>
      <c r="F346" s="222"/>
      <c r="G346" s="28"/>
      <c r="H346" s="28">
        <v>4</v>
      </c>
      <c r="I346" s="28"/>
      <c r="J346" s="28">
        <v>8</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v>13</v>
      </c>
      <c r="I348" s="346"/>
      <c r="J348" s="346">
        <v>8</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v>5</v>
      </c>
      <c r="I350" s="346"/>
      <c r="J350" s="346">
        <v>7</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v>2</v>
      </c>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2560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2591</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2559</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t="s">
        <v>2533</v>
      </c>
      <c r="J379" s="87"/>
      <c r="K379" s="87"/>
      <c r="L379" s="87"/>
      <c r="M379" s="88" t="s">
        <v>2533</v>
      </c>
      <c r="N379" s="171"/>
      <c r="O379" s="171"/>
      <c r="P379" s="171"/>
      <c r="Q379" s="12"/>
    </row>
    <row r="380" spans="2:20" ht="20.100000000000001" customHeight="1">
      <c r="B380" s="153"/>
      <c r="C380" s="95"/>
      <c r="D380" s="95"/>
      <c r="E380" s="75" t="s">
        <v>58</v>
      </c>
      <c r="F380" s="76"/>
      <c r="G380" s="76"/>
      <c r="H380" s="77"/>
      <c r="I380" s="87" t="s">
        <v>2563</v>
      </c>
      <c r="J380" s="87"/>
      <c r="K380" s="87"/>
      <c r="L380" s="87"/>
      <c r="M380" s="88" t="s">
        <v>2563</v>
      </c>
      <c r="N380" s="171"/>
      <c r="O380" s="171"/>
      <c r="P380" s="171"/>
      <c r="Q380" s="12"/>
    </row>
    <row r="381" spans="2:20" ht="20.100000000000001" customHeight="1">
      <c r="B381" s="153"/>
      <c r="C381" s="95"/>
      <c r="D381" s="95"/>
      <c r="E381" s="75" t="s">
        <v>213</v>
      </c>
      <c r="F381" s="76"/>
      <c r="G381" s="76"/>
      <c r="H381" s="77"/>
      <c r="I381" s="87" t="s">
        <v>2563</v>
      </c>
      <c r="J381" s="87"/>
      <c r="K381" s="87"/>
      <c r="L381" s="87"/>
      <c r="M381" s="88" t="s">
        <v>2563</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373">
        <v>156000</v>
      </c>
      <c r="N383" s="79"/>
      <c r="O383" s="79"/>
      <c r="P383" s="37" t="s">
        <v>480</v>
      </c>
    </row>
    <row r="384" spans="2:20" ht="20.100000000000001" customHeight="1">
      <c r="B384" s="133" t="s">
        <v>204</v>
      </c>
      <c r="C384" s="82"/>
      <c r="D384" s="82"/>
      <c r="E384" s="82"/>
      <c r="F384" s="82"/>
      <c r="G384" s="82"/>
      <c r="H384" s="119"/>
      <c r="I384" s="373">
        <v>142840</v>
      </c>
      <c r="J384" s="79"/>
      <c r="K384" s="79"/>
      <c r="L384" s="50" t="s">
        <v>480</v>
      </c>
      <c r="M384" s="373">
        <v>114160</v>
      </c>
      <c r="N384" s="79"/>
      <c r="O384" s="79"/>
      <c r="P384" s="37" t="s">
        <v>480</v>
      </c>
    </row>
    <row r="385" spans="2:20" ht="20.100000000000001" customHeight="1">
      <c r="B385" s="374"/>
      <c r="C385" s="75" t="s">
        <v>205</v>
      </c>
      <c r="D385" s="76"/>
      <c r="E385" s="76"/>
      <c r="F385" s="76"/>
      <c r="G385" s="76"/>
      <c r="H385" s="77"/>
      <c r="I385" s="373">
        <v>60000</v>
      </c>
      <c r="J385" s="79"/>
      <c r="K385" s="79"/>
      <c r="L385" s="50" t="s">
        <v>480</v>
      </c>
      <c r="M385" s="373">
        <v>52000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46440</v>
      </c>
      <c r="J387" s="79"/>
      <c r="K387" s="79"/>
      <c r="L387" s="50" t="s">
        <v>480</v>
      </c>
      <c r="M387" s="373">
        <v>33000</v>
      </c>
      <c r="N387" s="79"/>
      <c r="O387" s="79"/>
      <c r="P387" s="37" t="s">
        <v>480</v>
      </c>
    </row>
    <row r="388" spans="2:20" ht="20.100000000000001" customHeight="1">
      <c r="B388" s="153"/>
      <c r="C388" s="375"/>
      <c r="D388" s="375"/>
      <c r="E388" s="75" t="s">
        <v>217</v>
      </c>
      <c r="F388" s="76"/>
      <c r="G388" s="76"/>
      <c r="H388" s="77"/>
      <c r="I388" s="373">
        <v>36400</v>
      </c>
      <c r="J388" s="79"/>
      <c r="K388" s="79"/>
      <c r="L388" s="50" t="s">
        <v>480</v>
      </c>
      <c r="M388" s="373">
        <v>29160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c r="J390" s="79"/>
      <c r="K390" s="79"/>
      <c r="L390" s="50" t="s">
        <v>480</v>
      </c>
      <c r="M390" s="78"/>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2595</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t="s">
        <v>2596</v>
      </c>
      <c r="H400" s="93"/>
      <c r="I400" s="93"/>
      <c r="J400" s="93"/>
      <c r="K400" s="93"/>
      <c r="L400" s="93"/>
      <c r="M400" s="93"/>
      <c r="N400" s="93"/>
      <c r="O400" s="93"/>
      <c r="P400" s="94"/>
    </row>
    <row r="401" spans="2:20" ht="120" customHeight="1">
      <c r="B401" s="142" t="s">
        <v>217</v>
      </c>
      <c r="C401" s="76"/>
      <c r="D401" s="76"/>
      <c r="E401" s="76"/>
      <c r="F401" s="77"/>
      <c r="G401" s="92" t="s">
        <v>2597</v>
      </c>
      <c r="H401" s="93"/>
      <c r="I401" s="93"/>
      <c r="J401" s="93"/>
      <c r="K401" s="93"/>
      <c r="L401" s="93"/>
      <c r="M401" s="93"/>
      <c r="N401" s="93"/>
      <c r="O401" s="93"/>
      <c r="P401" s="94"/>
    </row>
    <row r="402" spans="2:20" ht="120" customHeight="1">
      <c r="B402" s="142" t="s">
        <v>216</v>
      </c>
      <c r="C402" s="76"/>
      <c r="D402" s="76"/>
      <c r="E402" s="76"/>
      <c r="F402" s="77"/>
      <c r="G402" s="92" t="s">
        <v>2598</v>
      </c>
      <c r="H402" s="93"/>
      <c r="I402" s="93"/>
      <c r="J402" s="93"/>
      <c r="K402" s="93"/>
      <c r="L402" s="93"/>
      <c r="M402" s="93"/>
      <c r="N402" s="93"/>
      <c r="O402" s="93"/>
      <c r="P402" s="94"/>
    </row>
    <row r="403" spans="2:20" ht="120" customHeight="1">
      <c r="B403" s="142" t="s">
        <v>219</v>
      </c>
      <c r="C403" s="76"/>
      <c r="D403" s="76"/>
      <c r="E403" s="76"/>
      <c r="F403" s="77"/>
      <c r="G403" s="92" t="s">
        <v>2599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2600</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30</v>
      </c>
      <c r="I431" s="148"/>
      <c r="J431" s="148"/>
      <c r="K431" s="148"/>
      <c r="L431" s="148"/>
      <c r="M431" s="148"/>
      <c r="N431" s="148"/>
      <c r="O431" s="148"/>
      <c r="P431" s="49" t="s">
        <v>476</v>
      </c>
    </row>
    <row r="432" spans="1:20" ht="20.100000000000001" customHeight="1">
      <c r="B432" s="134"/>
      <c r="C432" s="122"/>
      <c r="D432" s="95" t="s">
        <v>245</v>
      </c>
      <c r="E432" s="95"/>
      <c r="F432" s="95"/>
      <c r="G432" s="95"/>
      <c r="H432" s="78">
        <v>18</v>
      </c>
      <c r="I432" s="79"/>
      <c r="J432" s="79"/>
      <c r="K432" s="79"/>
      <c r="L432" s="79"/>
      <c r="M432" s="79"/>
      <c r="N432" s="79"/>
      <c r="O432" s="79"/>
      <c r="P432" s="37" t="s">
        <v>478</v>
      </c>
    </row>
    <row r="433" spans="2:16" ht="20.100000000000001" customHeight="1">
      <c r="B433" s="153" t="s">
        <v>241</v>
      </c>
      <c r="C433" s="95"/>
      <c r="D433" s="95" t="s">
        <v>246</v>
      </c>
      <c r="E433" s="95"/>
      <c r="F433" s="95"/>
      <c r="G433" s="95"/>
      <c r="H433" s="78">
        <v>10</v>
      </c>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19</v>
      </c>
      <c r="I435" s="79"/>
      <c r="J435" s="79"/>
      <c r="K435" s="79"/>
      <c r="L435" s="79"/>
      <c r="M435" s="79"/>
      <c r="N435" s="79"/>
      <c r="O435" s="79"/>
      <c r="P435" s="37" t="s">
        <v>478</v>
      </c>
    </row>
    <row r="436" spans="2:16" ht="20.100000000000001" customHeight="1">
      <c r="B436" s="153"/>
      <c r="C436" s="95"/>
      <c r="D436" s="95" t="s">
        <v>249</v>
      </c>
      <c r="E436" s="95"/>
      <c r="F436" s="95"/>
      <c r="G436" s="95"/>
      <c r="H436" s="78">
        <v>16</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1</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2</v>
      </c>
      <c r="I440" s="79"/>
      <c r="J440" s="79"/>
      <c r="K440" s="79"/>
      <c r="L440" s="79"/>
      <c r="M440" s="79"/>
      <c r="N440" s="79"/>
      <c r="O440" s="79"/>
      <c r="P440" s="37" t="s">
        <v>478</v>
      </c>
    </row>
    <row r="441" spans="2:16" ht="20.100000000000001" customHeight="1">
      <c r="B441" s="399"/>
      <c r="C441" s="400"/>
      <c r="D441" s="95" t="s">
        <v>254</v>
      </c>
      <c r="E441" s="95"/>
      <c r="F441" s="95"/>
      <c r="G441" s="95"/>
      <c r="H441" s="78">
        <v>11</v>
      </c>
      <c r="I441" s="79"/>
      <c r="J441" s="79"/>
      <c r="K441" s="79"/>
      <c r="L441" s="79"/>
      <c r="M441" s="79"/>
      <c r="N441" s="79"/>
      <c r="O441" s="79"/>
      <c r="P441" s="37" t="s">
        <v>478</v>
      </c>
    </row>
    <row r="442" spans="2:16" ht="20.100000000000001" customHeight="1">
      <c r="B442" s="399"/>
      <c r="C442" s="400"/>
      <c r="D442" s="95" t="s">
        <v>255</v>
      </c>
      <c r="E442" s="95"/>
      <c r="F442" s="95"/>
      <c r="G442" s="95"/>
      <c r="H442" s="78">
        <v>5</v>
      </c>
      <c r="I442" s="79"/>
      <c r="J442" s="79"/>
      <c r="K442" s="79"/>
      <c r="L442" s="79"/>
      <c r="M442" s="79"/>
      <c r="N442" s="79"/>
      <c r="O442" s="79"/>
      <c r="P442" s="37" t="s">
        <v>478</v>
      </c>
    </row>
    <row r="443" spans="2:16" ht="20.100000000000001" customHeight="1">
      <c r="B443" s="399"/>
      <c r="C443" s="400"/>
      <c r="D443" s="95" t="s">
        <v>256</v>
      </c>
      <c r="E443" s="95"/>
      <c r="F443" s="95"/>
      <c r="G443" s="95"/>
      <c r="H443" s="78">
        <v>13</v>
      </c>
      <c r="I443" s="79"/>
      <c r="J443" s="79"/>
      <c r="K443" s="79"/>
      <c r="L443" s="79"/>
      <c r="M443" s="79"/>
      <c r="N443" s="79"/>
      <c r="O443" s="79"/>
      <c r="P443" s="37" t="s">
        <v>478</v>
      </c>
    </row>
    <row r="444" spans="2:16" ht="20.100000000000001" customHeight="1">
      <c r="B444" s="401"/>
      <c r="C444" s="402"/>
      <c r="D444" s="95" t="s">
        <v>257</v>
      </c>
      <c r="E444" s="95"/>
      <c r="F444" s="95"/>
      <c r="G444" s="95"/>
      <c r="H444" s="78">
        <v>15</v>
      </c>
      <c r="I444" s="79"/>
      <c r="J444" s="79"/>
      <c r="K444" s="79"/>
      <c r="L444" s="79"/>
      <c r="M444" s="79"/>
      <c r="N444" s="79"/>
      <c r="O444" s="79"/>
      <c r="P444" s="37" t="s">
        <v>478</v>
      </c>
    </row>
    <row r="445" spans="2:16" ht="20.100000000000001" customHeight="1">
      <c r="B445" s="153" t="s">
        <v>243</v>
      </c>
      <c r="C445" s="95"/>
      <c r="D445" s="95" t="s">
        <v>258</v>
      </c>
      <c r="E445" s="95"/>
      <c r="F445" s="95"/>
      <c r="G445" s="95"/>
      <c r="H445" s="78">
        <v>26</v>
      </c>
      <c r="I445" s="79"/>
      <c r="J445" s="79"/>
      <c r="K445" s="79"/>
      <c r="L445" s="79"/>
      <c r="M445" s="79"/>
      <c r="N445" s="79"/>
      <c r="O445" s="79"/>
      <c r="P445" s="37" t="s">
        <v>478</v>
      </c>
    </row>
    <row r="446" spans="2:16" ht="20.100000000000001" customHeight="1">
      <c r="B446" s="153"/>
      <c r="C446" s="95"/>
      <c r="D446" s="95" t="s">
        <v>259</v>
      </c>
      <c r="E446" s="95"/>
      <c r="F446" s="95"/>
      <c r="G446" s="95"/>
      <c r="H446" s="78">
        <v>6</v>
      </c>
      <c r="I446" s="79"/>
      <c r="J446" s="79"/>
      <c r="K446" s="79"/>
      <c r="L446" s="79"/>
      <c r="M446" s="79"/>
      <c r="N446" s="79"/>
      <c r="O446" s="79"/>
      <c r="P446" s="37" t="s">
        <v>478</v>
      </c>
    </row>
    <row r="447" spans="2:16" ht="20.100000000000001" customHeight="1">
      <c r="B447" s="153"/>
      <c r="C447" s="95"/>
      <c r="D447" s="95" t="s">
        <v>260</v>
      </c>
      <c r="E447" s="95"/>
      <c r="F447" s="95"/>
      <c r="G447" s="95"/>
      <c r="H447" s="78">
        <v>16</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75.599999999999994</v>
      </c>
      <c r="I453" s="148"/>
      <c r="J453" s="148"/>
      <c r="K453" s="148"/>
      <c r="L453" s="148"/>
      <c r="M453" s="148"/>
      <c r="N453" s="148"/>
      <c r="O453" s="148"/>
      <c r="P453" s="49" t="s">
        <v>484</v>
      </c>
    </row>
    <row r="454" spans="2:20" ht="20.100000000000001" customHeight="1">
      <c r="B454" s="153" t="s">
        <v>266</v>
      </c>
      <c r="C454" s="95"/>
      <c r="D454" s="95"/>
      <c r="E454" s="95"/>
      <c r="F454" s="95"/>
      <c r="G454" s="95"/>
      <c r="H454" s="78">
        <v>48</v>
      </c>
      <c r="I454" s="79"/>
      <c r="J454" s="79"/>
      <c r="K454" s="79"/>
      <c r="L454" s="79"/>
      <c r="M454" s="79"/>
      <c r="N454" s="79"/>
      <c r="O454" s="79"/>
      <c r="P454" s="37" t="s">
        <v>476</v>
      </c>
    </row>
    <row r="455" spans="2:20" ht="20.100000000000001" customHeight="1">
      <c r="B455" s="153" t="s">
        <v>267</v>
      </c>
      <c r="C455" s="95"/>
      <c r="D455" s="95"/>
      <c r="E455" s="95"/>
      <c r="F455" s="95"/>
      <c r="G455" s="95"/>
      <c r="H455" s="78">
        <v>87</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1</v>
      </c>
      <c r="I460" s="148"/>
      <c r="J460" s="148"/>
      <c r="K460" s="148"/>
      <c r="L460" s="148"/>
      <c r="M460" s="148"/>
      <c r="N460" s="148"/>
      <c r="O460" s="148"/>
      <c r="P460" s="49" t="s">
        <v>478</v>
      </c>
    </row>
    <row r="461" spans="2:20" ht="20.100000000000001" customHeight="1">
      <c r="B461" s="415"/>
      <c r="C461" s="416"/>
      <c r="D461" s="416"/>
      <c r="E461" s="95" t="s">
        <v>276</v>
      </c>
      <c r="F461" s="95"/>
      <c r="G461" s="95"/>
      <c r="H461" s="78">
        <v>4</v>
      </c>
      <c r="I461" s="79"/>
      <c r="J461" s="79"/>
      <c r="K461" s="79"/>
      <c r="L461" s="79"/>
      <c r="M461" s="79"/>
      <c r="N461" s="79"/>
      <c r="O461" s="79"/>
      <c r="P461" s="37" t="s">
        <v>478</v>
      </c>
    </row>
    <row r="462" spans="2:20" ht="20.100000000000001" customHeight="1">
      <c r="B462" s="415"/>
      <c r="C462" s="416"/>
      <c r="D462" s="416"/>
      <c r="E462" s="95" t="s">
        <v>277</v>
      </c>
      <c r="F462" s="95"/>
      <c r="G462" s="95"/>
      <c r="H462" s="78">
        <v>4</v>
      </c>
      <c r="I462" s="79"/>
      <c r="J462" s="79"/>
      <c r="K462" s="79"/>
      <c r="L462" s="79"/>
      <c r="M462" s="79"/>
      <c r="N462" s="79"/>
      <c r="O462" s="79"/>
      <c r="P462" s="37" t="s">
        <v>478</v>
      </c>
    </row>
    <row r="463" spans="2:20" ht="20.100000000000001" customHeight="1">
      <c r="B463" s="415"/>
      <c r="C463" s="416"/>
      <c r="D463" s="416"/>
      <c r="E463" s="95" t="s">
        <v>414</v>
      </c>
      <c r="F463" s="95"/>
      <c r="G463" s="95"/>
      <c r="H463" s="78">
        <v>140</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2601</v>
      </c>
      <c r="I475" s="93"/>
      <c r="J475" s="93"/>
      <c r="K475" s="93"/>
      <c r="L475" s="93"/>
      <c r="M475" s="93"/>
      <c r="N475" s="93"/>
      <c r="O475" s="93"/>
      <c r="P475" s="94"/>
    </row>
    <row r="476" spans="1:20" ht="20.100000000000001" customHeight="1">
      <c r="B476" s="409"/>
      <c r="C476" s="75" t="s">
        <v>14</v>
      </c>
      <c r="D476" s="76"/>
      <c r="E476" s="76"/>
      <c r="F476" s="76"/>
      <c r="G476" s="77"/>
      <c r="H476" s="229" t="s">
        <v>2547</v>
      </c>
      <c r="I476" s="230"/>
      <c r="J476" s="35" t="s">
        <v>468</v>
      </c>
      <c r="K476" s="230" t="s">
        <v>2548</v>
      </c>
      <c r="L476" s="230"/>
      <c r="M476" s="35" t="s">
        <v>468</v>
      </c>
      <c r="N476" s="230" t="s">
        <v>2549</v>
      </c>
      <c r="O476" s="230"/>
      <c r="P476" s="231"/>
    </row>
    <row r="477" spans="1:20" ht="20.100000000000001" customHeight="1">
      <c r="B477" s="409"/>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9"/>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00000000000001" customHeight="1">
      <c r="B479" s="409"/>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2602</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2603</v>
      </c>
      <c r="I489" s="93"/>
      <c r="J489" s="93"/>
      <c r="K489" s="93"/>
      <c r="L489" s="93"/>
      <c r="M489" s="93"/>
      <c r="N489" s="93"/>
      <c r="O489" s="93"/>
      <c r="P489" s="94"/>
    </row>
    <row r="490" spans="2:16" ht="20.100000000000001" customHeight="1">
      <c r="B490" s="420"/>
      <c r="C490" s="75" t="s">
        <v>14</v>
      </c>
      <c r="D490" s="76"/>
      <c r="E490" s="76"/>
      <c r="F490" s="76"/>
      <c r="G490" s="77"/>
      <c r="H490" s="229" t="s">
        <v>2547</v>
      </c>
      <c r="I490" s="230"/>
      <c r="J490" s="35" t="s">
        <v>468</v>
      </c>
      <c r="K490" s="230" t="s">
        <v>2604</v>
      </c>
      <c r="L490" s="230"/>
      <c r="M490" s="35" t="s">
        <v>468</v>
      </c>
      <c r="N490" s="230" t="s">
        <v>2605</v>
      </c>
      <c r="O490" s="230"/>
      <c r="P490" s="231"/>
    </row>
    <row r="491" spans="2:16" ht="20.100000000000001" customHeight="1">
      <c r="B491" s="420"/>
      <c r="C491" s="237" t="s">
        <v>280</v>
      </c>
      <c r="D491" s="221"/>
      <c r="E491" s="222"/>
      <c r="F491" s="245" t="s">
        <v>281</v>
      </c>
      <c r="G491" s="247"/>
      <c r="H491" s="23">
        <v>8</v>
      </c>
      <c r="I491" s="35" t="s">
        <v>485</v>
      </c>
      <c r="J491" s="24">
        <v>45</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2606</v>
      </c>
      <c r="I496" s="93"/>
      <c r="J496" s="93"/>
      <c r="K496" s="93"/>
      <c r="L496" s="93"/>
      <c r="M496" s="93"/>
      <c r="N496" s="93"/>
      <c r="O496" s="93"/>
      <c r="P496" s="94"/>
    </row>
    <row r="497" spans="2:20" ht="20.100000000000001" customHeight="1">
      <c r="B497" s="420"/>
      <c r="C497" s="75" t="s">
        <v>14</v>
      </c>
      <c r="D497" s="76"/>
      <c r="E497" s="76"/>
      <c r="F497" s="76"/>
      <c r="G497" s="77"/>
      <c r="H497" s="229" t="s">
        <v>2547</v>
      </c>
      <c r="I497" s="230"/>
      <c r="J497" s="35" t="s">
        <v>468</v>
      </c>
      <c r="K497" s="230" t="s">
        <v>2607</v>
      </c>
      <c r="L497" s="230"/>
      <c r="M497" s="35" t="s">
        <v>468</v>
      </c>
      <c r="N497" s="230" t="s">
        <v>2608</v>
      </c>
      <c r="O497" s="230"/>
      <c r="P497" s="231"/>
    </row>
    <row r="498" spans="2:20" ht="20.100000000000001" customHeight="1">
      <c r="B498" s="420"/>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2609</v>
      </c>
      <c r="M513" s="97"/>
      <c r="N513" s="97"/>
      <c r="O513" s="98"/>
      <c r="P513" s="99"/>
    </row>
    <row r="514" spans="2:20" ht="20.100000000000001" customHeight="1">
      <c r="B514" s="220" t="s">
        <v>287</v>
      </c>
      <c r="C514" s="221"/>
      <c r="D514" s="221"/>
      <c r="E514" s="221"/>
      <c r="F514" s="221"/>
      <c r="G514" s="222"/>
      <c r="H514" s="78" t="s">
        <v>2560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2610</v>
      </c>
      <c r="M516" s="97"/>
      <c r="N516" s="97"/>
      <c r="O516" s="98"/>
      <c r="P516" s="99"/>
    </row>
    <row r="517" spans="2:20" ht="20.100000000000001" customHeight="1" thickBot="1">
      <c r="B517" s="458" t="s">
        <v>288</v>
      </c>
      <c r="C517" s="459"/>
      <c r="D517" s="459"/>
      <c r="E517" s="459"/>
      <c r="F517" s="459"/>
      <c r="G517" s="459"/>
      <c r="H517" s="267" t="s">
        <v>2560</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2611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2559</v>
      </c>
      <c r="K523" s="87"/>
      <c r="L523" s="87"/>
      <c r="M523" s="87"/>
      <c r="N523" s="87"/>
      <c r="O523" s="78"/>
      <c r="P523" s="88"/>
      <c r="S523" s="15" t="str">
        <f>IF($F$520=MST!$I$6,IF(J523="","未記入",""),"")</f>
        <v/>
      </c>
    </row>
    <row r="524" spans="2:20" ht="20.100000000000001" customHeight="1">
      <c r="B524" s="220" t="s">
        <v>2503</v>
      </c>
      <c r="C524" s="221"/>
      <c r="D524" s="221"/>
      <c r="E524" s="222"/>
      <c r="F524" s="78" t="s">
        <v>2559</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2613</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2560</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2560</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2560</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2560</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2560</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2560</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2560</v>
      </c>
      <c r="M561" s="79"/>
      <c r="N561" s="79"/>
      <c r="O561" s="79"/>
      <c r="P561" s="80"/>
      <c r="Q561" s="2"/>
      <c r="R561" s="2"/>
      <c r="S561" s="15" t="str">
        <f t="shared" si="4"/>
        <v/>
      </c>
      <c r="T561" s="69"/>
      <c r="U561" s="2"/>
      <c r="V561" s="2"/>
    </row>
    <row r="562" spans="1:22" ht="20.100000000000001" customHeight="1">
      <c r="B562" s="306" t="s">
        <v>296</v>
      </c>
      <c r="C562" s="95"/>
      <c r="D562" s="95"/>
      <c r="E562" s="95"/>
      <c r="F562" s="78" t="s">
        <v>2559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2560</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2559</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2560</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t="s">
        <v>2614</v>
      </c>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t="s">
        <v>2615</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2616</v>
      </c>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8" manualBreakCount="28">
    <brk id="28" max="16" man="1"/>
    <brk id="58" max="16" man="1"/>
    <brk id="93" max="16" man="1"/>
    <brk id="128" max="16" man="1"/>
    <brk id="142" max="16" man="1"/>
    <brk id="177" max="16" man="1"/>
    <brk id="195" max="16" man="1"/>
    <brk id="206" max="16" man="1"/>
    <brk id="218" max="16" man="1"/>
    <brk id="230" max="16" man="1"/>
    <brk id="241" max="16" man="1"/>
    <brk id="259" max="16" man="1"/>
    <brk id="273" max="16" man="1"/>
    <brk id="307" max="16" man="1"/>
    <brk id="337" max="16" man="1"/>
    <brk id="356" max="16" man="1"/>
    <brk id="373" max="16" man="1"/>
    <brk id="400" max="16" man="1"/>
    <brk id="407" max="16" man="1"/>
    <brk id="421" max="16" man="1"/>
    <brk id="428" max="16" man="1"/>
    <brk id="458" max="16" man="1"/>
    <brk id="480" max="16" man="1"/>
    <brk id="509" max="16" man="1"/>
    <brk id="536" max="16383" man="1"/>
    <brk id="555" max="16" man="1"/>
    <brk id="579"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2533</v>
      </c>
      <c r="I4" s="500"/>
      <c r="J4" s="492" t="s">
        <v>2617</v>
      </c>
      <c r="K4" s="493"/>
      <c r="L4" s="493"/>
      <c r="M4" s="492" t="s">
        <v>2544</v>
      </c>
      <c r="N4" s="493"/>
      <c r="O4" s="493"/>
      <c r="P4" s="493"/>
      <c r="Q4" s="493"/>
      <c r="R4" s="65" t="s">
        <v>2573</v>
      </c>
      <c r="S4" s="25"/>
      <c r="T4" s="12"/>
    </row>
    <row r="5" spans="1:23" ht="50.1" customHeight="1">
      <c r="B5" s="510"/>
      <c r="C5" s="501" t="s">
        <v>308</v>
      </c>
      <c r="D5" s="501"/>
      <c r="E5" s="501"/>
      <c r="F5" s="501"/>
      <c r="G5" s="501"/>
      <c r="H5" s="499" t="s">
        <v>2563</v>
      </c>
      <c r="I5" s="500"/>
      <c r="J5" s="492"/>
      <c r="K5" s="493"/>
      <c r="L5" s="493"/>
      <c r="M5" s="492"/>
      <c r="N5" s="493"/>
      <c r="O5" s="493"/>
      <c r="P5" s="493"/>
      <c r="Q5" s="493"/>
      <c r="R5" s="65"/>
      <c r="S5" s="25"/>
    </row>
    <row r="6" spans="1:23" ht="50.1" customHeight="1">
      <c r="B6" s="510"/>
      <c r="C6" s="501" t="s">
        <v>309</v>
      </c>
      <c r="D6" s="501"/>
      <c r="E6" s="501"/>
      <c r="F6" s="501"/>
      <c r="G6" s="501"/>
      <c r="H6" s="499" t="s">
        <v>2533</v>
      </c>
      <c r="I6" s="500"/>
      <c r="J6" s="492" t="s">
        <v>2618</v>
      </c>
      <c r="K6" s="493"/>
      <c r="L6" s="493"/>
      <c r="M6" s="492" t="s">
        <v>2544</v>
      </c>
      <c r="N6" s="493"/>
      <c r="O6" s="493"/>
      <c r="P6" s="493"/>
      <c r="Q6" s="493"/>
      <c r="R6" s="65" t="s">
        <v>2573</v>
      </c>
      <c r="S6" s="25"/>
    </row>
    <row r="7" spans="1:23" ht="50.1" customHeight="1">
      <c r="B7" s="510"/>
      <c r="C7" s="501" t="s">
        <v>310</v>
      </c>
      <c r="D7" s="501"/>
      <c r="E7" s="501"/>
      <c r="F7" s="501"/>
      <c r="G7" s="501"/>
      <c r="H7" s="499" t="s">
        <v>2563</v>
      </c>
      <c r="I7" s="500"/>
      <c r="J7" s="492"/>
      <c r="K7" s="493"/>
      <c r="L7" s="493"/>
      <c r="M7" s="492"/>
      <c r="N7" s="493"/>
      <c r="O7" s="493"/>
      <c r="P7" s="493"/>
      <c r="Q7" s="493"/>
      <c r="R7" s="65"/>
      <c r="S7" s="25"/>
    </row>
    <row r="8" spans="1:23" ht="50.1" customHeight="1">
      <c r="B8" s="510"/>
      <c r="C8" s="501" t="s">
        <v>311</v>
      </c>
      <c r="D8" s="501"/>
      <c r="E8" s="501"/>
      <c r="F8" s="501"/>
      <c r="G8" s="501"/>
      <c r="H8" s="499" t="s">
        <v>2563</v>
      </c>
      <c r="I8" s="500"/>
      <c r="J8" s="492"/>
      <c r="K8" s="493"/>
      <c r="L8" s="493"/>
      <c r="M8" s="492"/>
      <c r="N8" s="493"/>
      <c r="O8" s="493"/>
      <c r="P8" s="493"/>
      <c r="Q8" s="493"/>
      <c r="R8" s="65"/>
      <c r="S8" s="25"/>
    </row>
    <row r="9" spans="1:23" ht="50.1" customHeight="1">
      <c r="B9" s="510"/>
      <c r="C9" s="501" t="s">
        <v>312</v>
      </c>
      <c r="D9" s="501"/>
      <c r="E9" s="501"/>
      <c r="F9" s="501"/>
      <c r="G9" s="501"/>
      <c r="H9" s="499" t="s">
        <v>2563</v>
      </c>
      <c r="I9" s="500"/>
      <c r="J9" s="492"/>
      <c r="K9" s="493"/>
      <c r="L9" s="493"/>
      <c r="M9" s="492"/>
      <c r="N9" s="493"/>
      <c r="O9" s="493"/>
      <c r="P9" s="493"/>
      <c r="Q9" s="493"/>
      <c r="R9" s="65"/>
      <c r="S9" s="25"/>
    </row>
    <row r="10" spans="1:23" ht="50.1" customHeight="1">
      <c r="B10" s="510"/>
      <c r="C10" s="501" t="s">
        <v>313</v>
      </c>
      <c r="D10" s="501"/>
      <c r="E10" s="501"/>
      <c r="F10" s="501"/>
      <c r="G10" s="501"/>
      <c r="H10" s="499" t="s">
        <v>2563</v>
      </c>
      <c r="I10" s="500"/>
      <c r="J10" s="492"/>
      <c r="K10" s="493"/>
      <c r="L10" s="493"/>
      <c r="M10" s="492"/>
      <c r="N10" s="493"/>
      <c r="O10" s="493"/>
      <c r="P10" s="493"/>
      <c r="Q10" s="493"/>
      <c r="R10" s="65"/>
      <c r="S10" s="25"/>
    </row>
    <row r="11" spans="1:23" ht="50.1" customHeight="1">
      <c r="B11" s="510"/>
      <c r="C11" s="501" t="s">
        <v>314</v>
      </c>
      <c r="D11" s="501"/>
      <c r="E11" s="501"/>
      <c r="F11" s="501"/>
      <c r="G11" s="501"/>
      <c r="H11" s="499" t="s">
        <v>2563</v>
      </c>
      <c r="I11" s="500"/>
      <c r="J11" s="492"/>
      <c r="K11" s="493"/>
      <c r="L11" s="493"/>
      <c r="M11" s="492"/>
      <c r="N11" s="493"/>
      <c r="O11" s="493"/>
      <c r="P11" s="493"/>
      <c r="Q11" s="493"/>
      <c r="R11" s="65"/>
      <c r="S11" s="25"/>
    </row>
    <row r="12" spans="1:23" ht="50.1" customHeight="1">
      <c r="B12" s="510"/>
      <c r="C12" s="501" t="s">
        <v>315</v>
      </c>
      <c r="D12" s="501"/>
      <c r="E12" s="501"/>
      <c r="F12" s="501"/>
      <c r="G12" s="501"/>
      <c r="H12" s="499" t="s">
        <v>2563</v>
      </c>
      <c r="I12" s="500"/>
      <c r="J12" s="492"/>
      <c r="K12" s="493"/>
      <c r="L12" s="493"/>
      <c r="M12" s="492"/>
      <c r="N12" s="493"/>
      <c r="O12" s="493"/>
      <c r="P12" s="493"/>
      <c r="Q12" s="493"/>
      <c r="R12" s="65"/>
      <c r="S12" s="25"/>
    </row>
    <row r="13" spans="1:23" ht="50.1" customHeight="1">
      <c r="B13" s="510"/>
      <c r="C13" s="501" t="s">
        <v>316</v>
      </c>
      <c r="D13" s="501"/>
      <c r="E13" s="501"/>
      <c r="F13" s="501"/>
      <c r="G13" s="501"/>
      <c r="H13" s="499" t="s">
        <v>2563</v>
      </c>
      <c r="I13" s="500"/>
      <c r="J13" s="492"/>
      <c r="K13" s="493"/>
      <c r="L13" s="493"/>
      <c r="M13" s="492"/>
      <c r="N13" s="493"/>
      <c r="O13" s="493"/>
      <c r="P13" s="493"/>
      <c r="Q13" s="493"/>
      <c r="R13" s="65"/>
      <c r="S13" s="25"/>
    </row>
    <row r="14" spans="1:23" ht="50.1" customHeight="1">
      <c r="B14" s="510"/>
      <c r="C14" s="501" t="s">
        <v>317</v>
      </c>
      <c r="D14" s="501"/>
      <c r="E14" s="501"/>
      <c r="F14" s="501"/>
      <c r="G14" s="501"/>
      <c r="H14" s="499" t="s">
        <v>2563</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2563</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2563</v>
      </c>
      <c r="I17" s="500"/>
      <c r="J17" s="492"/>
      <c r="K17" s="493"/>
      <c r="L17" s="493"/>
      <c r="M17" s="492"/>
      <c r="N17" s="493"/>
      <c r="O17" s="493"/>
      <c r="P17" s="493"/>
      <c r="Q17" s="493"/>
      <c r="R17" s="65"/>
      <c r="S17" s="25"/>
    </row>
    <row r="18" spans="2:19" ht="50.1" customHeight="1">
      <c r="B18" s="59"/>
      <c r="C18" s="501" t="s">
        <v>341</v>
      </c>
      <c r="D18" s="501"/>
      <c r="E18" s="501"/>
      <c r="F18" s="501"/>
      <c r="G18" s="501"/>
      <c r="H18" s="499" t="s">
        <v>2563</v>
      </c>
      <c r="I18" s="500"/>
      <c r="J18" s="492"/>
      <c r="K18" s="493"/>
      <c r="L18" s="493"/>
      <c r="M18" s="492"/>
      <c r="N18" s="493"/>
      <c r="O18" s="493"/>
      <c r="P18" s="493"/>
      <c r="Q18" s="493"/>
      <c r="R18" s="65"/>
      <c r="S18" s="25"/>
    </row>
    <row r="19" spans="2:19" ht="50.1" customHeight="1">
      <c r="B19" s="59"/>
      <c r="C19" s="505" t="s">
        <v>405</v>
      </c>
      <c r="D19" s="506"/>
      <c r="E19" s="506"/>
      <c r="F19" s="506"/>
      <c r="G19" s="507"/>
      <c r="H19" s="499" t="s">
        <v>2563</v>
      </c>
      <c r="I19" s="500"/>
      <c r="J19" s="492"/>
      <c r="K19" s="493"/>
      <c r="L19" s="493"/>
      <c r="M19" s="492"/>
      <c r="N19" s="493"/>
      <c r="O19" s="493"/>
      <c r="P19" s="493"/>
      <c r="Q19" s="493"/>
      <c r="R19" s="65"/>
      <c r="S19" s="25"/>
    </row>
    <row r="20" spans="2:19" ht="50.1" customHeight="1">
      <c r="B20" s="59"/>
      <c r="C20" s="501" t="s">
        <v>334</v>
      </c>
      <c r="D20" s="501"/>
      <c r="E20" s="501"/>
      <c r="F20" s="501"/>
      <c r="G20" s="501"/>
      <c r="H20" s="499" t="s">
        <v>2563</v>
      </c>
      <c r="I20" s="500"/>
      <c r="J20" s="492"/>
      <c r="K20" s="493"/>
      <c r="L20" s="493"/>
      <c r="M20" s="492"/>
      <c r="N20" s="493"/>
      <c r="O20" s="493"/>
      <c r="P20" s="493"/>
      <c r="Q20" s="493"/>
      <c r="R20" s="65"/>
      <c r="S20" s="25"/>
    </row>
    <row r="21" spans="2:19" ht="50.1" customHeight="1">
      <c r="B21" s="59"/>
      <c r="C21" s="501" t="s">
        <v>338</v>
      </c>
      <c r="D21" s="501"/>
      <c r="E21" s="501"/>
      <c r="F21" s="501"/>
      <c r="G21" s="501"/>
      <c r="H21" s="499" t="s">
        <v>2563</v>
      </c>
      <c r="I21" s="500"/>
      <c r="J21" s="492"/>
      <c r="K21" s="493"/>
      <c r="L21" s="493"/>
      <c r="M21" s="492"/>
      <c r="N21" s="493"/>
      <c r="O21" s="493"/>
      <c r="P21" s="493"/>
      <c r="Q21" s="493"/>
      <c r="R21" s="65"/>
      <c r="S21" s="25"/>
    </row>
    <row r="22" spans="2:19" ht="50.1" customHeight="1">
      <c r="B22" s="59"/>
      <c r="C22" s="501" t="s">
        <v>337</v>
      </c>
      <c r="D22" s="501"/>
      <c r="E22" s="501"/>
      <c r="F22" s="501"/>
      <c r="G22" s="501"/>
      <c r="H22" s="499" t="s">
        <v>2563</v>
      </c>
      <c r="I22" s="500"/>
      <c r="J22" s="492"/>
      <c r="K22" s="493"/>
      <c r="L22" s="493"/>
      <c r="M22" s="492"/>
      <c r="N22" s="493"/>
      <c r="O22" s="493"/>
      <c r="P22" s="493"/>
      <c r="Q22" s="493"/>
      <c r="R22" s="65"/>
      <c r="S22" s="25"/>
    </row>
    <row r="23" spans="2:19" ht="50.1" customHeight="1">
      <c r="B23" s="59"/>
      <c r="C23" s="501" t="s">
        <v>342</v>
      </c>
      <c r="D23" s="501"/>
      <c r="E23" s="501"/>
      <c r="F23" s="501"/>
      <c r="G23" s="501"/>
      <c r="H23" s="499" t="s">
        <v>2563</v>
      </c>
      <c r="I23" s="500"/>
      <c r="J23" s="492"/>
      <c r="K23" s="493"/>
      <c r="L23" s="493"/>
      <c r="M23" s="492"/>
      <c r="N23" s="493"/>
      <c r="O23" s="493"/>
      <c r="P23" s="493"/>
      <c r="Q23" s="493"/>
      <c r="R23" s="65"/>
      <c r="S23" s="25"/>
    </row>
    <row r="24" spans="2:19" ht="50.1" customHeight="1">
      <c r="B24" s="59"/>
      <c r="C24" s="501" t="s">
        <v>395</v>
      </c>
      <c r="D24" s="501"/>
      <c r="E24" s="501"/>
      <c r="F24" s="501"/>
      <c r="G24" s="501"/>
      <c r="H24" s="499" t="s">
        <v>2563</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2563</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2533</v>
      </c>
      <c r="I26" s="534"/>
      <c r="J26" s="515" t="s">
        <v>2619</v>
      </c>
      <c r="K26" s="516"/>
      <c r="L26" s="516"/>
      <c r="M26" s="515" t="s">
        <v>2620</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2563</v>
      </c>
      <c r="I28" s="500"/>
      <c r="J28" s="492"/>
      <c r="K28" s="493"/>
      <c r="L28" s="493"/>
      <c r="M28" s="492"/>
      <c r="N28" s="493"/>
      <c r="O28" s="493"/>
      <c r="P28" s="493"/>
      <c r="Q28" s="493"/>
      <c r="R28" s="65"/>
      <c r="S28" s="25"/>
    </row>
    <row r="29" spans="2:19" ht="50.1" customHeight="1">
      <c r="B29" s="59"/>
      <c r="C29" s="501" t="s">
        <v>323</v>
      </c>
      <c r="D29" s="501"/>
      <c r="E29" s="501"/>
      <c r="F29" s="501"/>
      <c r="G29" s="501"/>
      <c r="H29" s="499" t="s">
        <v>2533</v>
      </c>
      <c r="I29" s="500"/>
      <c r="J29" s="492" t="s">
        <v>2618</v>
      </c>
      <c r="K29" s="493"/>
      <c r="L29" s="493"/>
      <c r="M29" s="492" t="s">
        <v>2544</v>
      </c>
      <c r="N29" s="493"/>
      <c r="O29" s="493"/>
      <c r="P29" s="493"/>
      <c r="Q29" s="493"/>
      <c r="R29" s="65" t="s">
        <v>2573</v>
      </c>
      <c r="S29" s="25"/>
    </row>
    <row r="30" spans="2:19" ht="50.1" customHeight="1">
      <c r="B30" s="59"/>
      <c r="C30" s="501" t="s">
        <v>324</v>
      </c>
      <c r="D30" s="501"/>
      <c r="E30" s="501"/>
      <c r="F30" s="501"/>
      <c r="G30" s="501"/>
      <c r="H30" s="499" t="s">
        <v>2563</v>
      </c>
      <c r="I30" s="500"/>
      <c r="J30" s="492"/>
      <c r="K30" s="493"/>
      <c r="L30" s="493"/>
      <c r="M30" s="492"/>
      <c r="N30" s="493"/>
      <c r="O30" s="493"/>
      <c r="P30" s="493"/>
      <c r="Q30" s="493"/>
      <c r="R30" s="65"/>
      <c r="S30" s="25"/>
    </row>
    <row r="31" spans="2:19" ht="50.1" customHeight="1">
      <c r="B31" s="59"/>
      <c r="C31" s="501" t="s">
        <v>325</v>
      </c>
      <c r="D31" s="501"/>
      <c r="E31" s="501"/>
      <c r="F31" s="501"/>
      <c r="G31" s="501"/>
      <c r="H31" s="499" t="s">
        <v>2563</v>
      </c>
      <c r="I31" s="500"/>
      <c r="J31" s="492"/>
      <c r="K31" s="493"/>
      <c r="L31" s="493"/>
      <c r="M31" s="492"/>
      <c r="N31" s="493"/>
      <c r="O31" s="493"/>
      <c r="P31" s="493"/>
      <c r="Q31" s="493"/>
      <c r="R31" s="65"/>
      <c r="S31" s="25"/>
    </row>
    <row r="32" spans="2:19" ht="50.1" customHeight="1">
      <c r="B32" s="59"/>
      <c r="C32" s="501" t="s">
        <v>326</v>
      </c>
      <c r="D32" s="501"/>
      <c r="E32" s="501"/>
      <c r="F32" s="501"/>
      <c r="G32" s="501"/>
      <c r="H32" s="499" t="s">
        <v>2563</v>
      </c>
      <c r="I32" s="500"/>
      <c r="J32" s="492"/>
      <c r="K32" s="493"/>
      <c r="L32" s="493"/>
      <c r="M32" s="492"/>
      <c r="N32" s="493"/>
      <c r="O32" s="493"/>
      <c r="P32" s="493"/>
      <c r="Q32" s="493"/>
      <c r="R32" s="65"/>
      <c r="S32" s="25"/>
    </row>
    <row r="33" spans="2:19" ht="50.1" customHeight="1">
      <c r="B33" s="59"/>
      <c r="C33" s="501" t="s">
        <v>327</v>
      </c>
      <c r="D33" s="501"/>
      <c r="E33" s="501"/>
      <c r="F33" s="501"/>
      <c r="G33" s="501"/>
      <c r="H33" s="499" t="s">
        <v>2563</v>
      </c>
      <c r="I33" s="500"/>
      <c r="J33" s="492"/>
      <c r="K33" s="493"/>
      <c r="L33" s="493"/>
      <c r="M33" s="492"/>
      <c r="N33" s="493"/>
      <c r="O33" s="493"/>
      <c r="P33" s="493"/>
      <c r="Q33" s="493"/>
      <c r="R33" s="65"/>
      <c r="S33" s="25"/>
    </row>
    <row r="34" spans="2:19" ht="50.1" customHeight="1">
      <c r="B34" s="59"/>
      <c r="C34" s="501" t="s">
        <v>328</v>
      </c>
      <c r="D34" s="501"/>
      <c r="E34" s="501"/>
      <c r="F34" s="501"/>
      <c r="G34" s="501"/>
      <c r="H34" s="499" t="s">
        <v>2563</v>
      </c>
      <c r="I34" s="500"/>
      <c r="J34" s="492"/>
      <c r="K34" s="493"/>
      <c r="L34" s="493"/>
      <c r="M34" s="492"/>
      <c r="N34" s="493"/>
      <c r="O34" s="493"/>
      <c r="P34" s="493"/>
      <c r="Q34" s="493"/>
      <c r="R34" s="65"/>
      <c r="S34" s="25"/>
    </row>
    <row r="35" spans="2:19" ht="50.1" customHeight="1">
      <c r="B35" s="59"/>
      <c r="C35" s="501" t="s">
        <v>329</v>
      </c>
      <c r="D35" s="501"/>
      <c r="E35" s="501"/>
      <c r="F35" s="501"/>
      <c r="G35" s="501"/>
      <c r="H35" s="499" t="s">
        <v>2563</v>
      </c>
      <c r="I35" s="500"/>
      <c r="J35" s="492"/>
      <c r="K35" s="493"/>
      <c r="L35" s="493"/>
      <c r="M35" s="492"/>
      <c r="N35" s="493"/>
      <c r="O35" s="493"/>
      <c r="P35" s="493"/>
      <c r="Q35" s="493"/>
      <c r="R35" s="65"/>
      <c r="S35" s="25"/>
    </row>
    <row r="36" spans="2:19" ht="50.1" customHeight="1">
      <c r="B36" s="59"/>
      <c r="C36" s="501" t="s">
        <v>331</v>
      </c>
      <c r="D36" s="501"/>
      <c r="E36" s="501"/>
      <c r="F36" s="501"/>
      <c r="G36" s="501"/>
      <c r="H36" s="499" t="s">
        <v>2563</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2563</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2563</v>
      </c>
      <c r="I39" s="500"/>
      <c r="J39" s="492"/>
      <c r="K39" s="493"/>
      <c r="L39" s="493"/>
      <c r="M39" s="492"/>
      <c r="N39" s="493"/>
      <c r="O39" s="493"/>
      <c r="P39" s="493"/>
      <c r="Q39" s="493"/>
      <c r="R39" s="65"/>
      <c r="S39" s="25"/>
    </row>
    <row r="40" spans="2:19" ht="50.1" customHeight="1">
      <c r="B40" s="517"/>
      <c r="C40" s="501" t="s">
        <v>335</v>
      </c>
      <c r="D40" s="501"/>
      <c r="E40" s="501"/>
      <c r="F40" s="501"/>
      <c r="G40" s="501"/>
      <c r="H40" s="499" t="s">
        <v>2563</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2563</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2563</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2563</v>
      </c>
      <c r="I44" s="500"/>
      <c r="J44" s="492"/>
      <c r="K44" s="493"/>
      <c r="L44" s="493"/>
      <c r="M44" s="492"/>
      <c r="N44" s="493"/>
      <c r="O44" s="493"/>
      <c r="P44" s="493"/>
      <c r="Q44" s="493"/>
      <c r="R44" s="65"/>
      <c r="S44" s="25"/>
    </row>
    <row r="45" spans="2:19" ht="50.1" customHeight="1">
      <c r="B45" s="517"/>
      <c r="C45" s="501" t="s">
        <v>346</v>
      </c>
      <c r="D45" s="501"/>
      <c r="E45" s="501"/>
      <c r="F45" s="501"/>
      <c r="G45" s="501"/>
      <c r="H45" s="499" t="s">
        <v>2563</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2563</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2533</v>
      </c>
      <c r="I48" s="500"/>
      <c r="J48" s="492" t="s">
        <v>2617</v>
      </c>
      <c r="K48" s="493"/>
      <c r="L48" s="493"/>
      <c r="M48" s="492" t="s">
        <v>2544</v>
      </c>
      <c r="N48" s="493"/>
      <c r="O48" s="493"/>
      <c r="P48" s="493"/>
      <c r="Q48" s="493"/>
      <c r="R48" s="65" t="s">
        <v>2573</v>
      </c>
      <c r="S48" s="25"/>
    </row>
    <row r="49" spans="2:19" ht="50.1" customHeight="1">
      <c r="B49" s="517"/>
      <c r="C49" s="501" t="s">
        <v>408</v>
      </c>
      <c r="D49" s="501"/>
      <c r="E49" s="501"/>
      <c r="F49" s="501"/>
      <c r="G49" s="501"/>
      <c r="H49" s="499" t="s">
        <v>2563</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2563</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2559</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t="s">
        <v>2559</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2559</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2560</v>
      </c>
      <c r="Q9" s="540"/>
      <c r="R9" s="540"/>
      <c r="S9" s="540"/>
      <c r="T9" s="540"/>
      <c r="U9" s="541"/>
      <c r="V9" s="554"/>
      <c r="W9" s="554"/>
      <c r="X9" s="554"/>
      <c r="Y9" s="554" t="s">
        <v>2573</v>
      </c>
      <c r="Z9" s="554"/>
      <c r="AA9" s="554"/>
      <c r="AB9" s="545" t="s">
        <v>2621</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2559</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2559</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2559</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2559</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2559</v>
      </c>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2559</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t="s">
        <v>2560</v>
      </c>
      <c r="Q17" s="580"/>
      <c r="R17" s="580"/>
      <c r="S17" s="580"/>
      <c r="T17" s="580"/>
      <c r="U17" s="581"/>
      <c r="V17" s="551" t="s">
        <v>2573</v>
      </c>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2560</v>
      </c>
      <c r="Q18" s="540"/>
      <c r="R18" s="540"/>
      <c r="S18" s="540"/>
      <c r="T18" s="540"/>
      <c r="U18" s="541"/>
      <c r="V18" s="554"/>
      <c r="W18" s="554"/>
      <c r="X18" s="554"/>
      <c r="Y18" s="554" t="s">
        <v>2573</v>
      </c>
      <c r="Z18" s="554"/>
      <c r="AA18" s="554"/>
      <c r="AB18" s="545" t="s">
        <v>2622</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2560</v>
      </c>
      <c r="Q19" s="540"/>
      <c r="R19" s="540"/>
      <c r="S19" s="540"/>
      <c r="T19" s="540"/>
      <c r="U19" s="541"/>
      <c r="V19" s="554"/>
      <c r="W19" s="554"/>
      <c r="X19" s="554"/>
      <c r="Y19" s="554" t="s">
        <v>2573</v>
      </c>
      <c r="Z19" s="554"/>
      <c r="AA19" s="554"/>
      <c r="AB19" s="545" t="s">
        <v>2623</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2560</v>
      </c>
      <c r="Q20" s="540"/>
      <c r="R20" s="540"/>
      <c r="S20" s="540"/>
      <c r="T20" s="540"/>
      <c r="U20" s="541"/>
      <c r="V20" s="554" t="s">
        <v>2573</v>
      </c>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2559</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2560</v>
      </c>
      <c r="Q22" s="540"/>
      <c r="R22" s="540"/>
      <c r="S22" s="540"/>
      <c r="T22" s="540"/>
      <c r="U22" s="541"/>
      <c r="V22" s="554"/>
      <c r="W22" s="554"/>
      <c r="X22" s="554"/>
      <c r="Y22" s="554" t="s">
        <v>2573</v>
      </c>
      <c r="Z22" s="554"/>
      <c r="AA22" s="554"/>
      <c r="AB22" s="545" t="s">
        <v>2624</v>
      </c>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2560</v>
      </c>
      <c r="Q23" s="540"/>
      <c r="R23" s="540"/>
      <c r="S23" s="540"/>
      <c r="T23" s="540"/>
      <c r="U23" s="541"/>
      <c r="V23" s="554"/>
      <c r="W23" s="554"/>
      <c r="X23" s="554"/>
      <c r="Y23" s="554" t="s">
        <v>2573</v>
      </c>
      <c r="Z23" s="554"/>
      <c r="AA23" s="554"/>
      <c r="AB23" s="545" t="s">
        <v>2625</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2559</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2559</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2559</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2560</v>
      </c>
      <c r="Q28" s="580"/>
      <c r="R28" s="580"/>
      <c r="S28" s="580"/>
      <c r="T28" s="580"/>
      <c r="U28" s="581"/>
      <c r="V28" s="551"/>
      <c r="W28" s="551"/>
      <c r="X28" s="551"/>
      <c r="Y28" s="551" t="s">
        <v>2573</v>
      </c>
      <c r="Z28" s="551"/>
      <c r="AA28" s="551"/>
      <c r="AB28" s="542" t="s">
        <v>2625</v>
      </c>
      <c r="AC28" s="543"/>
      <c r="AD28" s="543"/>
      <c r="AE28" s="542" t="s">
        <v>2626</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2560</v>
      </c>
      <c r="Q29" s="540"/>
      <c r="R29" s="540"/>
      <c r="S29" s="540"/>
      <c r="T29" s="540"/>
      <c r="U29" s="541"/>
      <c r="V29" s="554" t="s">
        <v>2573</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2559</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2559</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2559</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t="s">
        <v>2559</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2559</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2559</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2026-03-23T02:46:36Z</dcterms:modified>
</cp:coreProperties>
</file>