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0B977E3B-6DDC-4C45-A909-6C4602B490C8}"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6070" yWindow="5580"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<sst xmlns="http://schemas.openxmlformats.org/spreadsheetml/2006/main" count="3211" uniqueCount="2636">
  <si>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</si>
  <si>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</si>
  <si>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</si>
  <si>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</si>
  <si>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</si>
  <si>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</si>
  <si>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</si>
  <si>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</si>
  <si>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</si>
  <si>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</si>
  <si>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</si>
  <si>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</si>
  <si>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</si>
  <si>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</si>
  <si>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</si>
  <si>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</si>
  <si>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</si>
  <si>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</si>
  <si>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</si>
  <si>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</si>
  <si>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</si>
  <si>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</si>
  <si>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</si>
  <si>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</si>
  <si>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</si>
  <si>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</si>
  <si>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</si>
  <si>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</si>
  <si>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</si>
  <si>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</si>
  <si>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</si>
  <si>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</si>
  <si>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</si>
  <si>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</si>
  <si>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</si>
  <si>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</si>
  <si>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</si>
  <si>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</si>
  <si>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</si>
  <si>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</si>
  <si>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</si>
  <si>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</si>
  <si>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</si>
  <si>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</si>
  <si>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</si>
  <si>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</si>
  <si>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</si>
  <si>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</si>
  <si>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</si>
  <si>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</si>
  <si>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</si>
  <si>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</si>
  <si>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</si>
  <si>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</si>
  <si>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</si>
  <si>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</si>
  <si>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</si>
  <si>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</si>
  <si>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</si>
  <si>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</si>
  <si>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</si>
  <si>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</si>
  <si>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</si>
  <si>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</si>
  <si>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</si>
  <si>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</si>
  <si>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</si>
  <si>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</si>
  <si>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</si>
  <si>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</si>
  <si>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</si>
  <si>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</si>
  <si>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</si>
  <si>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</si>
  <si>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</si>
  <si>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</si>
  <si>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</si>
  <si>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</si>
  <si>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</si>
  <si>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</si>
  <si>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</si>
  <si>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</si>
  <si>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</si>
  <si>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</si>
  <si>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</si>
  <si>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</si>
  <si>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</si>
  <si>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</si>
  <si>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</si>
  <si>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</si>
  <si>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</si>
  <si>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</si>
  <si>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</si>
  <si>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</si>
  <si>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</si>
  <si>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</si>
  <si>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</si>
  <si>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</si>
  <si>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</si>
  <si>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</si>
  <si>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</si>
  <si>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</si>
  <si>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</si>
  <si>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</si>
  <si>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</si>
  <si>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</si>
  <si>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</si>
  <si>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</si>
  <si>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</si>
  <si>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</si>
  <si>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</si>
  <si>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</si>
  <si>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</si>
  <si>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</si>
  <si>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</si>
  <si>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</si>
  <si>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</si>
  <si>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</si>
  <si>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</si>
  <si>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</si>
  <si>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</si>
  <si>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</si>
  <si>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</si>
  <si>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</si>
  <si>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</si>
  <si>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</si>
  <si>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</si>
  <si>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</si>
  <si>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</si>
  <si>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</si>
  <si>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</si>
  <si>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</si>
  <si>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</si>
  <si>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</si>
  <si>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</si>
  <si>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</si>
  <si>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</si>
  <si>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</si>
  <si>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</si>
  <si>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</si>
  <si>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</si>
  <si>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</si>
  <si>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</si>
  <si>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</si>
  <si>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</si>
  <si>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</si>
  <si>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</si>
  <si>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</si>
  <si>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</si>
  <si>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</si>
  <si>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</si>
  <si>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</si>
  <si>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</si>
  <si>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</si>
  <si>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</si>
  <si>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</si>
  <si>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</si>
  <si>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</si>
  <si>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</si>
  <si>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</si>
  <si>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</si>
  <si>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</si>
  <si>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</si>
  <si>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</si>
  <si>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</si>
  <si>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</si>
  <si>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</si>
  <si>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</si>
  <si>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</si>
  <si>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</si>
  <si>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</si>
  <si>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</si>
  <si>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</si>
  <si>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</si>
  <si>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</si>
  <si>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</si>
  <si>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</si>
  <si>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</si>
  <si>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</si>
  <si>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</si>
  <si>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</si>
  <si>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</si>
  <si>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</si>
  <si>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</si>
  <si>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</si>
  <si>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</si>
  <si>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</si>
  <si>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</si>
  <si>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</si>
  <si>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</si>
  <si>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</si>
  <si>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</si>
  <si>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</si>
  <si>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</si>
  <si>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</si>
  <si>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</si>
  <si>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</si>
  <si>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</si>
  <si>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</si>
  <si>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</si>
  <si>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</si>
  <si>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</si>
  <si>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</si>
  <si>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</si>
  <si>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</si>
  <si>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</si>
  <si>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</si>
  <si>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</si>
  <si>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</si>
  <si>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</si>
  <si>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</si>
  <si>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</si>
  <si>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</si>
  <si>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</si>
  <si>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</si>
  <si>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</si>
  <si>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</si>
  <si>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</si>
  <si>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</si>
  <si>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</si>
  <si>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</si>
  <si>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</si>
  <si>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</si>
  <si>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</si>
  <si>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</si>
  <si>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</si>
  <si>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</si>
  <si>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</si>
  <si>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</si>
  <si>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</si>
  <si>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</si>
  <si>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</si>
  <si>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</si>
  <si>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</si>
  <si>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</si>
  <si>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</si>
  <si>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</si>
  <si>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</si>
  <si>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</si>
  <si>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</si>
  <si>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</si>
  <si>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</si>
  <si>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</si>
  <si>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</si>
  <si>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</si>
  <si>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</si>
  <si>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</si>
  <si>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</si>
  <si>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</si>
  <si>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</si>
  <si>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</si>
  <si>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</si>
  <si>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</si>
  <si>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</si>
  <si>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</si>
  <si>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</si>
  <si>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</si>
  <si>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</si>
  <si>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</si>
  <si>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</si>
  <si>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</si>
  <si>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</si>
  <si>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</si>
  <si>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</si>
  <si>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</si>
  <si>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</si>
  <si>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</si>
  <si>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</si>
  <si>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</si>
  <si>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</si>
  <si>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</si>
  <si>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</si>
  <si>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</si>
  <si>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</si>
  <si>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</si>
  <si>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</si>
  <si>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</si>
  <si>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</si>
  <si>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</si>
  <si>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</si>
  <si>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</si>
  <si>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</si>
  <si>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</si>
  <si>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</si>
  <si>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</si>
  <si>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</si>
  <si>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</si>
  <si>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</si>
  <si>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</si>
  <si>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</si>
  <si>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</si>
  <si>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</si>
  <si>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</si>
  <si>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</si>
  <si>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</si>
  <si>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</si>
  <si>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</si>
  <si>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</si>
  <si>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</si>
  <si>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</si>
  <si>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</si>
  <si>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</si>
  <si>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</si>
  <si>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</si>
  <si>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</si>
  <si>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</si>
  <si>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</si>
  <si>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</si>
  <si>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</si>
  <si>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</si>
  <si>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</si>
  <si>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</si>
  <si>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</si>
  <si>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</si>
  <si>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</si>
  <si>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</si>
  <si>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</si>
  <si>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</si>
  <si>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</si>
  <si>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</si>
  <si>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</si>
  <si>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</si>
  <si>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</si>
  <si>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</si>
  <si>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</si>
  <si>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</si>
  <si>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</si>
  <si>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</si>
  <si>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</si>
  <si>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</si>
  <si>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</si>
  <si>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</si>
  <si>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</si>
  <si>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</si>
  <si>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</si>
  <si>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</si>
  <si>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</si>
  <si>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</si>
  <si>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</si>
  <si>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</si>
  <si>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</si>
  <si>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</si>
  <si>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</si>
  <si>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</si>
  <si>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</si>
  <si>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</si>
  <si>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</si>
  <si>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</si>
  <si>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</si>
  <si>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</si>
  <si>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</si>
  <si>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</si>
  <si>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</si>
  <si>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</si>
  <si>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</si>
  <si>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</si>
  <si>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</si>
  <si>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</si>
  <si>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</si>
  <si>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</si>
  <si>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</si>
  <si>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</si>
  <si>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</si>
  <si>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</si>
  <si>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</si>
  <si>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</si>
  <si>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</si>
  <si>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</si>
  <si>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</si>
  <si>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</si>
  <si>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</si>
  <si>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</si>
  <si>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</si>
  <si>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</si>
  <si>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</si>
  <si>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</si>
  <si>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</si>
  <si>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</si>
  <si>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</si>
  <si>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</si>
  <si>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</si>
  <si>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</si>
  <si>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</si>
  <si>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</si>
  <si>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</si>
  <si>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</si>
  <si>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</si>
  <si>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</si>
  <si>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</si>
  <si>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</si>
  <si>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</si>
  <si>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</si>
  <si>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</si>
  <si>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</si>
  <si>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</si>
  <si>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</si>
  <si>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</si>
  <si>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</si>
  <si>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</si>
  <si>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</si>
  <si>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</si>
  <si>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</si>
  <si>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</si>
  <si>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</si>
  <si>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</si>
  <si>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</si>
  <si>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</si>
  <si>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</si>
  <si>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</si>
  <si>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</si>
  <si>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</si>
  <si>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</si>
  <si>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</si>
  <si>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</si>
  <si>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</si>
  <si>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</si>
  <si>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</si>
  <si>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</si>
  <si>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</si>
  <si>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</si>
  <si>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</si>
  <si>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</si>
  <si>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</si>
  <si>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</si>
  <si>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</si>
  <si>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</si>
  <si>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</si>
  <si>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</si>
  <si>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</si>
  <si>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</si>
  <si>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</si>
  <si>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</si>
  <si>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</si>
  <si>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</si>
  <si>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</si>
  <si>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</si>
  <si>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</si>
  <si>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</si>
  <si>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</si>
  <si>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</si>
  <si>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</si>
  <si>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</si>
  <si>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</si>
  <si>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</si>
  <si>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</si>
  <si>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</si>
  <si>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</si>
  <si>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</si>
  <si>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</si>
  <si>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</si>
  <si>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</si>
  <si>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</si>
  <si>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</si>
  <si>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</si>
  <si>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</si>
  <si>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</si>
  <si>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</si>
  <si>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</si>
  <si>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</si>
  <si>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</si>
  <si>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</si>
  <si>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</si>
  <si>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</si>
  <si>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</si>
  <si>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</si>
  <si>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</si>
  <si>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</si>
  <si>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</si>
  <si>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</si>
  <si>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</si>
  <si>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</si>
  <si>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</si>
  <si>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</si>
  <si>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</si>
  <si>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</si>
  <si>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</si>
  <si>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</si>
  <si>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</si>
  <si>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</si>
  <si>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</si>
  <si>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</si>
  <si>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</si>
  <si>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</si>
  <si>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</si>
  <si>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</si>
  <si>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</si>
  <si>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</si>
  <si>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</si>
  <si>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</si>
  <si>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</si>
  <si>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</si>
  <si>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</si>
  <si>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</si>
  <si>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</si>
  <si>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</si>
  <si>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</si>
  <si>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</si>
  <si>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</si>
  <si>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</si>
  <si>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</si>
  <si>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</si>
  <si>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</si>
  <si>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</si>
  <si>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</si>
  <si>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</si>
  <si>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</si>
  <si>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</si>
  <si>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</si>
  <si>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</si>
  <si>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</si>
  <si>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</si>
  <si>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</si>
  <si>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</si>
  <si>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</si>
  <si>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</si>
  <si>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</si>
  <si>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</si>
  <si>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</si>
  <si>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</si>
  <si>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</si>
  <si>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</si>
  <si>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</si>
  <si>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</si>
  <si>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</si>
  <si>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</si>
  <si>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</si>
  <si>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</si>
  <si>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</si>
  <si>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</si>
  <si>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</si>
  <si>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</si>
  <si>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</si>
  <si>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</si>
  <si>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</si>
  <si>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</si>
  <si>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</si>
  <si>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</si>
  <si>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</si>
  <si>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</si>
  <si>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</si>
  <si>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</si>
  <si>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</si>
  <si>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</si>
  <si>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</si>
  <si>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</si>
  <si>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</si>
  <si>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</si>
  <si>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</si>
  <si>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</si>
  <si>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</si>
  <si>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</si>
  <si>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</si>
  <si>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</si>
  <si>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</si>
  <si>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</si>
  <si>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</si>
  <si>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</si>
  <si>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</si>
  <si>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</si>
  <si>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</si>
  <si>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</si>
  <si>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</si>
  <si>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</si>
  <si>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</si>
  <si>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</si>
  <si>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</si>
  <si>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</si>
  <si>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</si>
  <si>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</si>
  <si>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</si>
  <si>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</si>
  <si>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</si>
  <si>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</si>
  <si>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</si>
  <si>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</si>
  <si>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</si>
  <si>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</si>
  <si>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</si>
  <si>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</si>
  <si>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</si>
  <si>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</si>
  <si>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</si>
  <si>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</si>
  <si>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</si>
  <si>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</si>
  <si>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</si>
  <si>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</si>
  <si>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</si>
  <si>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</si>
  <si>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</si>
  <si>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</si>
  <si>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</si>
  <si>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</si>
  <si>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</si>
  <si>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</si>
  <si>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</si>
  <si>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</si>
  <si>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</si>
  <si>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</si>
  <si>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</si>
  <si>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</si>
  <si>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</si>
  <si>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</si>
  <si>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</si>
  <si>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</si>
  <si>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</si>
  <si>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</si>
  <si>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</si>
  <si>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</si>
  <si>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</si>
  <si>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</si>
  <si>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</si>
  <si>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</si>
  <si>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</si>
  <si>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</si>
  <si>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</si>
  <si>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</si>
  <si>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</si>
  <si>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</si>
  <si>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</si>
  <si>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</si>
  <si>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</si>
  <si>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</si>
  <si>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</si>
  <si>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</si>
  <si>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</si>
  <si>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</si>
  <si>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</si>
  <si>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</si>
  <si>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</si>
  <si>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</si>
  <si>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</si>
  <si>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</si>
  <si>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</si>
  <si>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</si>
  <si>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</si>
  <si>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</si>
  <si>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</si>
  <si>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</si>
  <si>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</si>
  <si>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</si>
  <si>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</si>
  <si>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</si>
  <si>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</si>
  <si>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</si>
  <si>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</si>
  <si>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</si>
  <si>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</si>
  <si>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</si>
  <si>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</si>
  <si>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</si>
  <si>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</si>
  <si>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</si>
  <si>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</si>
  <si>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</si>
  <si>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</si>
  <si>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</si>
  <si>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</si>
  <si>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</si>
  <si>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</si>
  <si>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</si>
  <si>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</si>
  <si>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</si>
  <si>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</si>
  <si>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</si>
  <si>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</si>
  <si>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</si>
  <si>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</si>
  <si>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</si>
  <si>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</si>
  <si>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</si>
  <si>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</si>
  <si>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</si>
  <si>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</si>
  <si>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</si>
  <si>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</si>
  <si>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</si>
  <si>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</si>
  <si>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</si>
  <si>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</si>
  <si>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</si>
  <si>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</si>
  <si>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</si>
  <si>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</si>
  <si>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</si>
  <si>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</si>
  <si>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</si>
  <si>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</si>
  <si>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</si>
  <si>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</si>
  <si>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</si>
  <si>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</si>
  <si>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</si>
  <si>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</si>
  <si>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</si>
  <si>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</si>
  <si>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</si>
  <si>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</si>
  <si>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</si>
  <si>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</si>
  <si>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</si>
  <si>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</si>
  <si>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</si>
  <si>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</si>
  <si>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</si>
  <si>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</si>
  <si>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</si>
  <si>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</si>
  <si>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</si>
  <si>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</si>
  <si>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</si>
  <si>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</si>
  <si>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</si>
  <si>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</si>
  <si>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</si>
  <si>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</si>
  <si>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</si>
  <si>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</si>
  <si>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</si>
  <si>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</si>
  <si>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</si>
  <si>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</si>
  <si>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</si>
  <si>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</si>
  <si>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</si>
  <si>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</si>
  <si>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</si>
  <si>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</si>
  <si>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</si>
  <si>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</si>
  <si>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</si>
  <si>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</si>
  <si>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</si>
  <si>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</si>
  <si>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</si>
  <si>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</si>
  <si>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</si>
  <si>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</si>
  <si>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</si>
  <si>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</si>
  <si>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</si>
  <si>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</si>
  <si>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</si>
  <si>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</si>
  <si>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</si>
  <si>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</si>
  <si>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</si>
  <si>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</si>
  <si>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</si>
  <si>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</si>
  <si>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</si>
  <si>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</si>
  <si>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</si>
  <si>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</si>
  <si>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</si>
  <si>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</si>
  <si>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</si>
  <si>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</si>
  <si>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</si>
  <si>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</si>
  <si>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</si>
  <si>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</si>
  <si>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</si>
  <si>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</si>
  <si>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</si>
  <si>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</si>
  <si>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</si>
  <si>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</si>
  <si>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</si>
  <si>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</si>
  <si>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</si>
  <si>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</si>
  <si>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</si>
  <si>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</si>
  <si>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</si>
  <si>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</si>
  <si>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</si>
  <si>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</si>
  <si>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</si>
  <si>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</si>
  <si>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</si>
  <si>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</si>
  <si>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</si>
  <si>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</si>
  <si>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</si>
  <si>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</si>
  <si>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</si>
  <si>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</si>
  <si>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</si>
  <si>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</si>
  <si>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</si>
  <si>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</si>
  <si>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</si>
  <si>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</si>
  <si>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</si>
  <si>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</si>
  <si>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</si>
  <si>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</si>
  <si>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</si>
  <si>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</si>
  <si>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</si>
  <si>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</si>
  <si>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</si>
  <si>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</si>
  <si>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</si>
  <si>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</si>
  <si>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</si>
  <si>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</si>
  <si>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</si>
  <si>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</si>
  <si>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</si>
  <si>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</si>
  <si>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</si>
  <si>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</si>
  <si>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</si>
  <si>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</si>
  <si>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</si>
  <si>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</si>
  <si>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</si>
  <si>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</si>
  <si>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</si>
  <si>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</si>
  <si>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</si>
  <si>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</si>
  <si>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</si>
  <si>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</si>
  <si>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</si>
  <si>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</si>
  <si>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</si>
  <si>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</si>
  <si>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</si>
  <si>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</si>
  <si>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</si>
  <si>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</si>
  <si>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</si>
  <si>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</si>
  <si>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</si>
  <si>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</si>
  <si>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</si>
  <si>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</si>
  <si>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</si>
  <si>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</si>
  <si>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</si>
  <si>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</si>
  <si>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</si>
  <si>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</si>
  <si>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</si>
  <si>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</si>
  <si>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</si>
  <si>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</si>
  <si>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</si>
  <si>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</si>
  <si>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</si>
  <si>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</si>
  <si>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</si>
  <si>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</si>
  <si>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</si>
  <si>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</si>
  <si>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</si>
  <si>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</si>
  <si>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</si>
  <si>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</si>
  <si>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</si>
  <si>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</si>
  <si>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</si>
  <si>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</si>
  <si>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</si>
  <si>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</si>
  <si>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</si>
  <si>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</si>
  <si>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</si>
  <si>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</si>
  <si>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</si>
  <si>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</si>
  <si>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</si>
  <si>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</si>
  <si>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</si>
  <si>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</si>
  <si>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</si>
  <si>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</si>
  <si>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</si>
  <si>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</si>
  <si>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</si>
  <si>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</si>
  <si>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</si>
  <si>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</si>
  <si>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</si>
  <si>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</si>
  <si>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</si>
  <si>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</si>
  <si>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</si>
  <si>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</si>
  <si>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</si>
  <si>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</si>
  <si>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</si>
  <si>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</si>
  <si>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</si>
  <si>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</si>
  <si>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</si>
  <si>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</si>
  <si>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</si>
  <si>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</si>
  <si>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</si>
  <si>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</si>
  <si>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</si>
  <si>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</si>
  <si>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</si>
  <si>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</si>
  <si>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</si>
  <si>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</si>
  <si>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</si>
  <si>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</si>
  <si>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</si>
  <si>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</si>
  <si>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</si>
  <si>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</si>
  <si>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</si>
  <si>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</si>
  <si>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</si>
  <si>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</si>
  <si>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</si>
  <si>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</si>
  <si>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</si>
  <si>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</si>
  <si>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</si>
  <si>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</si>
  <si>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</si>
  <si>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</si>
  <si>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</si>
  <si>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</si>
  <si>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</si>
  <si>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</si>
  <si>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</si>
  <si>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</si>
  <si>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</si>
  <si>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</si>
  <si>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</si>
  <si>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</si>
  <si>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</si>
  <si>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</si>
  <si>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</si>
  <si>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</si>
  <si>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</si>
  <si>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</si>
  <si>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</si>
  <si>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</si>
  <si>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</si>
  <si>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</si>
  <si>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</si>
  <si>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</si>
  <si>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</si>
  <si>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</si>
  <si>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</si>
  <si>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</si>
  <si>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</si>
  <si>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</si>
  <si>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</si>
  <si>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</si>
  <si>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</si>
  <si>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</si>
  <si>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</si>
  <si>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</si>
  <si>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</si>
  <si>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</si>
  <si>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</si>
  <si>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</si>
  <si>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</si>
  <si>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</si>
  <si>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</si>
  <si>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</si>
  <si>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</si>
  <si>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</si>
  <si>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</si>
  <si>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</si>
  <si>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</si>
  <si>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</si>
  <si>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</si>
  <si>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</si>
  <si>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</si>
  <si>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</si>
  <si>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</si>
  <si>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</si>
  <si>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</si>
  <si>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</si>
  <si>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</si>
  <si>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</si>
  <si>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</si>
  <si>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</si>
  <si>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</si>
  <si>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</si>
  <si>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</si>
  <si>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</si>
  <si>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</si>
  <si>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</si>
  <si>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</si>
  <si>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</si>
  <si>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</si>
  <si>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</si>
  <si>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</si>
  <si>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</si>
  <si>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</si>
  <si>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</si>
  <si>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</si>
  <si>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</si>
  <si>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</si>
  <si>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</si>
  <si>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</si>
  <si>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</si>
  <si>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</si>
  <si>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</si>
  <si>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</si>
  <si>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</si>
  <si>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</si>
  <si>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</si>
  <si>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</si>
  <si>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</si>
  <si>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</si>
  <si>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</si>
  <si>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</si>
  <si>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</si>
  <si>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</si>
  <si>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</si>
  <si>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</si>
  <si>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</si>
  <si>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</si>
  <si>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</si>
  <si>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</si>
  <si>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</si>
  <si>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</si>
  <si>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</si>
  <si>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</si>
  <si>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</si>
  <si>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</si>
  <si>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</si>
  <si>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</si>
  <si>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</si>
  <si>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</si>
  <si>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</si>
  <si>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</si>
  <si>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</si>
  <si>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</si>
  <si>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</si>
  <si>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</si>
  <si>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</si>
  <si>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</si>
  <si>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</si>
  <si>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</si>
  <si>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</si>
  <si>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</si>
  <si>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</si>
  <si>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</si>
  <si>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</si>
  <si>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</si>
  <si>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</si>
  <si>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</si>
  <si>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</si>
  <si>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</si>
  <si>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</si>
  <si>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</si>
  <si>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</si>
  <si>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</si>
  <si>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</si>
  <si>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</si>
  <si>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</si>
  <si>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</si>
  <si>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</si>
  <si>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</si>
  <si>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</si>
  <si>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</si>
  <si>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</si>
  <si>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</si>
  <si>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</si>
  <si>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</si>
  <si>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</si>
  <si>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</si>
  <si>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</si>
  <si>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</si>
  <si>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</si>
  <si>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</si>
  <si>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</si>
  <si>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</si>
  <si>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</si>
  <si>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</si>
  <si>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</si>
  <si>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</si>
  <si>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</si>
  <si>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</si>
  <si>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</si>
  <si>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</si>
  <si>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</si>
  <si>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</si>
  <si>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</si>
  <si>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</si>
  <si>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</si>
  <si>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</si>
  <si>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</si>
  <si>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</si>
  <si>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</si>
  <si>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</si>
  <si>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</si>
  <si>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</si>
  <si>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</si>
  <si>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</si>
  <si>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</si>
  <si>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</si>
  <si>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</si>
  <si>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</si>
  <si>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</si>
  <si>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</si>
  <si>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</si>
  <si>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</si>
  <si>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</si>
  <si>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</si>
  <si>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</si>
  <si>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</si>
  <si>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</si>
  <si>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</si>
  <si>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</si>
  <si>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</si>
  <si>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</si>
  <si>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</si>
  <si>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</si>
  <si>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</si>
  <si>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</si>
  <si>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</si>
  <si>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</si>
  <si>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</si>
  <si>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</si>
  <si>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</si>
  <si>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</si>
  <si>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</si>
  <si>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</si>
  <si>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</si>
  <si>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</si>
  <si>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</si>
  <si>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</si>
  <si>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</si>
  <si>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</si>
  <si>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</si>
  <si>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</si>
  <si>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</si>
  <si>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</si>
  <si>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</si>
  <si>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</si>
  <si>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</si>
  <si>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</si>
  <si>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</si>
  <si>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</si>
  <si>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</si>
  <si>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</si>
  <si>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</si>
  <si>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</si>
  <si>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</si>
  <si>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</si>
  <si>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</si>
  <si>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</si>
  <si>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</si>
  <si>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</si>
  <si>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</si>
  <si>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</si>
  <si>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</si>
  <si>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</si>
  <si>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</si>
  <si>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</si>
  <si>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</si>
  <si>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</si>
  <si>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</si>
  <si>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</si>
  <si>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</si>
  <si>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</si>
  <si>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</si>
  <si>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</si>
  <si>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</si>
  <si>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</si>
  <si>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</si>
  <si>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</si>
  <si>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</si>
  <si>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</si>
  <si>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</si>
  <si>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</si>
  <si>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</si>
  <si>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</si>
  <si>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</si>
  <si>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</si>
  <si>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</si>
  <si>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</si>
  <si>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</si>
  <si>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</si>
  <si>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</si>
  <si>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</si>
  <si>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</si>
  <si>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</si>
  <si>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</si>
  <si>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</si>
  <si>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</si>
  <si>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</si>
  <si>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</si>
  <si>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</si>
  <si>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</si>
  <si>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</si>
  <si>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</si>
  <si>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</si>
  <si>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</si>
  <si>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</si>
  <si>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</si>
  <si>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</si>
  <si>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</si>
  <si>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</si>
  <si>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</si>
  <si>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</si>
  <si>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</si>
  <si>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</si>
  <si>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</si>
  <si>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</si>
  <si>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</si>
  <si>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</si>
  <si>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</si>
  <si>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</si>
  <si>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</si>
  <si>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</si>
  <si>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</si>
  <si>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</si>
  <si>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</si>
  <si>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</si>
  <si>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</si>
  <si>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</si>
  <si>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</si>
  <si>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</si>
  <si>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</si>
  <si>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</si>
  <si>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</si>
  <si>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</si>
  <si>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</si>
  <si>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</si>
  <si>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</si>
  <si>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</si>
  <si>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</si>
  <si>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</si>
  <si>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</si>
  <si>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</si>
  <si>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</si>
  <si>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</si>
  <si>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</si>
  <si>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</si>
  <si>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</si>
  <si>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</si>
  <si>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</si>
  <si>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</si>
  <si>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</si>
  <si>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</si>
  <si>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</si>
  <si>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</si>
  <si>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</si>
  <si>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</si>
  <si>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</si>
  <si>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</si>
  <si>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</si>
  <si>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</si>
  <si>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</si>
  <si>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</si>
  <si>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</si>
  <si>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</si>
  <si>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</si>
  <si>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</si>
  <si>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</si>
  <si>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</si>
  <si>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</si>
  <si>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</si>
  <si>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</si>
  <si>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</si>
  <si>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</si>
  <si>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</si>
  <si>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</si>
  <si>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</si>
  <si>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</si>
  <si>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</si>
  <si>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</si>
  <si>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</si>
  <si>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</si>
  <si>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</si>
  <si>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</si>
  <si>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</si>
  <si>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</si>
  <si>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</si>
  <si>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</si>
  <si>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</si>
  <si>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</si>
  <si>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</si>
  <si>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</si>
  <si>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</si>
  <si>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</si>
  <si>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</si>
  <si>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</si>
  <si>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</si>
  <si>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</si>
  <si>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</si>
  <si>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</si>
  <si>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</si>
  <si>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</si>
  <si>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</si>
  <si>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</si>
  <si>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</si>
  <si>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</si>
  <si>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</si>
  <si>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</si>
  <si>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</si>
  <si>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</si>
  <si>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</si>
  <si>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</si>
  <si>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</si>
  <si>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</si>
  <si>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</si>
  <si>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</si>
  <si>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</si>
  <si>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</si>
  <si>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</si>
  <si>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</si>
  <si>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</si>
  <si>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</si>
  <si>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</si>
  <si>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</si>
  <si>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</si>
  <si>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</si>
  <si>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</si>
  <si>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</si>
  <si>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</si>
  <si>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</si>
  <si>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</si>
  <si>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</si>
  <si>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</si>
  <si>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</si>
  <si>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</si>
  <si>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</si>
  <si>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</si>
  <si>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</si>
  <si>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</si>
  <si>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</si>
  <si>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</si>
  <si>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</si>
  <si>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</si>
  <si>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</si>
  <si>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</si>
  <si>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</si>
  <si>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</si>
  <si>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</si>
  <si>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</si>
  <si>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</si>
  <si>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</si>
  <si>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</si>
  <si>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</si>
  <si>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</si>
  <si>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</si>
  <si>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</si>
  <si>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</si>
  <si>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</si>
  <si>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</si>
  <si>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</si>
  <si>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</si>
  <si>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</si>
  <si>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</si>
  <si>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</si>
  <si>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</si>
  <si>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</si>
  <si>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</si>
  <si>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</si>
  <si>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</si>
  <si>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</si>
  <si>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</si>
  <si>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</si>
  <si>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</si>
  <si>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</si>
  <si>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</si>
  <si>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</si>
  <si>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</si>
  <si>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</si>
  <si>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</si>
  <si>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</si>
  <si>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</si>
  <si>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</si>
  <si>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</si>
  <si>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</si>
  <si>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</si>
  <si>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</si>
  <si>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</si>
  <si>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</si>
  <si>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</si>
  <si>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</si>
  <si>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</si>
  <si>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</si>
  <si>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</si>
  <si>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</si>
  <si>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</si>
  <si>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</si>
  <si>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</si>
  <si>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</si>
  <si>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</si>
  <si>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</si>
  <si>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</si>
  <si>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</si>
  <si>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</si>
  <si>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</si>
  <si>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</si>
  <si>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</si>
  <si>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</si>
  <si>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</si>
  <si>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</si>
  <si>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</si>
  <si>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</si>
  <si>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</si>
  <si>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</si>
  <si>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</si>
  <si>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</si>
  <si>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</si>
  <si>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</si>
  <si>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</si>
  <si>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</si>
  <si>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</si>
  <si>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</si>
  <si>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</si>
  <si>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</si>
  <si>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</si>
  <si>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</si>
  <si>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</si>
  <si>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</si>
  <si>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</si>
  <si>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</si>
  <si>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</si>
  <si>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</si>
  <si>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</si>
  <si>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</si>
  <si>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</si>
  <si>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</si>
  <si>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</si>
  <si>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</si>
  <si>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</si>
  <si>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</si>
  <si>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</si>
  <si>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</si>
  <si>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</si>
  <si>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</si>
  <si>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</si>
  <si>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</si>
  <si>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</si>
  <si>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</si>
  <si>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</si>
  <si>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</si>
  <si>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</si>
  <si>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</si>
  <si>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</si>
  <si>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</si>
  <si>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</si>
  <si>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</si>
  <si>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</si>
  <si>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</si>
  <si>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</si>
  <si>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</si>
  <si>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</si>
  <si>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</si>
  <si>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</si>
  <si>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</si>
  <si>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</si>
  <si>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</si>
  <si>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</si>
  <si>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</si>
  <si>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</si>
  <si>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</si>
  <si>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</si>
  <si>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</si>
  <si>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</si>
  <si>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</si>
  <si>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</si>
  <si>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</si>
  <si>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</si>
  <si>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</si>
  <si>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</si>
  <si>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</si>
  <si>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</si>
  <si>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</si>
  <si>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</si>
  <si>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</si>
  <si>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</si>
  <si>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</si>
  <si>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</si>
  <si>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</si>
  <si>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</si>
  <si>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</si>
  <si>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</si>
  <si>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</si>
  <si>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</si>
  <si>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</si>
  <si>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</si>
  <si>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</si>
  <si>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</si>
  <si>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</si>
  <si>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</si>
  <si>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</si>
  <si>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</si>
  <si>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</si>
  <si>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</si>
  <si>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</si>
  <si>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</si>
  <si>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</si>
  <si>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</si>
  <si>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</si>
  <si>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</si>
  <si>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</si>
  <si>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</si>
  <si>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</si>
  <si>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</si>
  <si>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</si>
  <si>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</si>
  <si>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</si>
  <si>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</si>
  <si>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</si>
  <si>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</si>
  <si>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</si>
  <si>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</si>
  <si>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</si>
  <si>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</si>
  <si>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</si>
  <si>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</si>
  <si>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</si>
  <si>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</si>
  <si>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</si>
  <si>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</si>
  <si>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</si>
  <si>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</si>
  <si>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</si>
  <si>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</si>
  <si>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</si>
  <si>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</si>
  <si>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</si>
  <si>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</si>
  <si>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</si>
  <si>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</si>
  <si>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</si>
  <si>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</si>
  <si>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</si>
  <si>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</si>
  <si>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</si>
  <si>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</si>
  <si>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</si>
  <si>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</si>
  <si>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</si>
  <si>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</si>
  <si>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</si>
  <si>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</si>
  <si>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</si>
  <si>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</si>
  <si>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</si>
  <si>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</si>
  <si>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</si>
  <si>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</si>
  <si>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</si>
  <si>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</si>
  <si>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</si>
  <si>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</si>
  <si>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</si>
  <si>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</si>
  <si>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</si>
  <si>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</si>
  <si>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</si>
  <si>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</si>
  <si>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</si>
  <si>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</si>
  <si>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</si>
  <si>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</si>
  <si>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</si>
  <si>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</si>
  <si>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</si>
  <si>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</si>
  <si>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</si>
  <si>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</si>
  <si>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</si>
  <si>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</si>
  <si>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</si>
  <si>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</si>
  <si>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</si>
  <si>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</si>
  <si>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</si>
  <si>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</si>
  <si>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</si>
  <si>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</si>
  <si>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</si>
  <si>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</si>
  <si>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</si>
  <si>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</si>
  <si>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</si>
  <si>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</si>
  <si>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</si>
  <si>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</si>
  <si>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</si>
  <si>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</si>
  <si>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</si>
  <si>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</si>
  <si>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</si>
  <si>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</si>
  <si>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</si>
  <si>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</si>
  <si>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</si>
  <si>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</si>
  <si>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</si>
  <si>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</si>
  <si>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</si>
  <si>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</si>
  <si>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</si>
  <si>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</si>
  <si>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</si>
  <si>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</si>
  <si>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</si>
  <si>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</si>
  <si>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</si>
  <si>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</si>
  <si>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</si>
  <si>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</si>
  <si>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</si>
  <si>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</si>
  <si>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</si>
  <si>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</si>
  <si>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</si>
  <si>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</si>
  <si>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</si>
  <si>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</si>
  <si>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</si>
  <si>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</si>
  <si>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</si>
  <si>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</si>
  <si>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</si>
  <si>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</si>
  <si>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</si>
  <si>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</si>
  <si>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</si>
  <si>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</si>
  <si>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</si>
  <si>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</si>
  <si>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</si>
  <si>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</si>
  <si>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</si>
  <si>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</si>
  <si>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</si>
  <si>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</si>
  <si>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</si>
  <si>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</si>
  <si>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</si>
  <si>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</si>
  <si>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</si>
  <si>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</si>
  <si>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</si>
  <si>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</si>
  <si>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</si>
  <si>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</si>
  <si>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</si>
  <si>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</si>
  <si>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</si>
  <si>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</si>
  <si>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</si>
  <si>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</si>
  <si>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</si>
  <si>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</si>
  <si>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</si>
  <si>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</si>
  <si>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</si>
  <si>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</si>
  <si>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</si>
  <si>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</si>
  <si>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</si>
  <si>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</si>
  <si>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</si>
  <si>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</si>
  <si>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</si>
  <si>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</si>
  <si>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</si>
  <si>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</si>
  <si>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</si>
  <si>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</si>
  <si>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</si>
  <si>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</si>
  <si>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</si>
  <si>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</si>
  <si>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</si>
  <si>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</si>
  <si>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</si>
  <si>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</si>
  <si>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</si>
  <si>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</si>
  <si>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</si>
  <si>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</si>
  <si>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</si>
  <si>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</si>
  <si>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</si>
  <si>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</si>
  <si>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</si>
  <si>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</si>
  <si>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</si>
  <si>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</si>
  <si>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</si>
  <si>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</si>
  <si>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</si>
  <si>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</si>
  <si>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</si>
  <si>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</si>
  <si>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</si>
  <si>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</si>
  <si>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</si>
  <si>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</si>
  <si>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</si>
  <si>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</si>
  <si>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</si>
  <si>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</si>
  <si>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</si>
  <si>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</si>
  <si>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</si>
  <si>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</si>
  <si>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</si>
  <si>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</si>
  <si>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</si>
  <si>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</si>
  <si>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</si>
  <si>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</si>
  <si>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</si>
  <si>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</si>
  <si>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</si>
  <si>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</si>
  <si>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</si>
  <si>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</si>
  <si>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</si>
  <si>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</si>
  <si>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</si>
  <si>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</si>
  <si>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</si>
  <si>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</si>
  <si>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</si>
  <si>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</si>
  <si>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</si>
  <si>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</si>
  <si>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</si>
  <si>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</si>
  <si>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</si>
  <si>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</si>
  <si>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</si>
  <si>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</si>
  <si>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</si>
  <si>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</si>
  <si>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</si>
  <si>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</si>
  <si>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</si>
  <si>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</si>
  <si>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</si>
  <si>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</si>
  <si>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</si>
  <si>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</si>
  <si>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</si>
  <si>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</si>
  <si>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</si>
  <si>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</si>
  <si>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</si>
  <si>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</si>
  <si>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</si>
  <si>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</si>
  <si>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</si>
  <si>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</si>
  <si>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</si>
  <si>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</si>
  <si>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</si>
  <si>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</si>
  <si>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</si>
  <si>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</si>
  <si>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</si>
  <si>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</si>
  <si>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</si>
  <si>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</si>
  <si>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</si>
  <si>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</si>
  <si>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</si>
  <si>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</si>
  <si>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</si>
  <si>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</si>
  <si>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</si>
  <si>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</si>
  <si>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</si>
  <si>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</si>
  <si>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</si>
  <si>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</si>
  <si>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</si>
  <si>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</si>
  <si>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</si>
  <si>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</si>
  <si>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</si>
  <si>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</si>
  <si>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</si>
  <si>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</si>
  <si>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</si>
  <si>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</si>
  <si>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</si>
  <si>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</si>
  <si>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</si>
  <si>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</si>
  <si>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</si>
  <si>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</si>
  <si>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</si>
  <si>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</si>
  <si>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</si>
  <si>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</si>
  <si>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</si>
  <si>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</si>
  <si>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</si>
  <si>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</si>
  <si>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</si>
  <si>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</si>
  <si>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</si>
  <si>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</si>
  <si>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</si>
  <si>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</si>
  <si>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</si>
  <si>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</si>
  <si>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</si>
  <si>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</si>
  <si>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</si>
  <si>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</si>
  <si>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</si>
  <si>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</si>
  <si>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</si>
  <si>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</si>
  <si>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</si>
  <si>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</si>
  <si>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</si>
  <si>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</si>
  <si>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</si>
  <si>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</si>
  <si>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</si>
  <si>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</si>
  <si>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</si>
  <si>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</si>
  <si>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</si>
  <si>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</si>
  <si>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</si>
  <si>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</si>
  <si>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</si>
  <si>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</si>
  <si>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</si>
  <si>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</si>
  <si>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</si>
  <si>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</si>
  <si>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</si>
  <si>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</si>
  <si>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</si>
  <si>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</si>
  <si>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</si>
  <si>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</si>
  <si>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</si>
  <si>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</si>
  <si>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</si>
  <si>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</si>
  <si>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</si>
  <si>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</si>
  <si>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</si>
  <si>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</si>
  <si>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</si>
  <si>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</si>
  <si>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</si>
  <si>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</si>
  <si>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</si>
  <si>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</si>
  <si>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</si>
  <si>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</si>
  <si>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</si>
  <si>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</si>
  <si>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</si>
  <si>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</si>
  <si>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</si>
  <si>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</si>
  <si>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</si>
  <si>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</si>
  <si>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</si>
  <si>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</si>
  <si>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</si>
  <si>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</si>
  <si>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</si>
  <si>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</si>
  <si>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</si>
  <si>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</si>
  <si>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</si>
  <si>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</si>
  <si>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</si>
  <si>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</si>
  <si>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</si>
  <si>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</si>
  <si>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</si>
  <si>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</si>
  <si>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</si>
  <si>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</si>
  <si>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</si>
  <si>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</si>
  <si>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</si>
  <si>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</si>
  <si>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</si>
  <si>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</si>
  <si>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</si>
  <si>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</si>
  <si>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</si>
  <si>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</si>
  <si>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</si>
  <si>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</si>
  <si>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</si>
  <si>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</si>
  <si>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</si>
  <si>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</si>
  <si>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</si>
  <si>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</si>
  <si>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</si>
  <si>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</si>
  <si>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</si>
  <si>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</si>
  <si>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</si>
  <si>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</si>
  <si>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</si>
  <si>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</si>
  <si>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</si>
  <si>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</si>
  <si>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</si>
  <si>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</si>
  <si>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</si>
  <si>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</si>
  <si>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</si>
  <si>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</si>
  <si>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</si>
  <si>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</si>
  <si>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</si>
  <si>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</si>
  <si>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</si>
  <si>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</si>
  <si>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</si>
  <si>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</si>
  <si>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</si>
  <si>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</si>
  <si>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</si>
  <si>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</si>
  <si>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</si>
  <si>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</si>
  <si>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</si>
  <si>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</si>
  <si>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</si>
  <si>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</si>
  <si>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</si>
  <si>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</si>
  <si>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</si>
  <si>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</si>
  <si>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</si>
  <si>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</si>
  <si>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</si>
  <si>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</si>
  <si>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</si>
  <si>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</si>
  <si>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</si>
  <si>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</si>
  <si>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</si>
  <si>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</si>
  <si>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</si>
  <si>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</si>
  <si>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</si>
  <si>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</si>
  <si>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</si>
  <si>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</si>
  <si>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</si>
  <si>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</si>
  <si>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</si>
  <si>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</si>
  <si>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</si>
  <si>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</si>
  <si>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</si>
  <si>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</si>
  <si>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</si>
  <si>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</si>
  <si>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</si>
  <si>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</si>
  <si>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</si>
  <si>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</si>
  <si>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</si>
  <si>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</si>
  <si>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</si>
  <si>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</si>
  <si>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</si>
  <si>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</si>
  <si>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</si>
  <si>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</si>
  <si>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</si>
  <si>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</si>
  <si>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</si>
  <si>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</si>
  <si>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</si>
  <si>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</si>
  <si>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</si>
  <si>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</si>
  <si>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</si>
  <si>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</si>
  <si>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</si>
  <si>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</si>
  <si>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</si>
  <si>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</si>
  <si>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</si>
  <si>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</si>
  <si>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</si>
  <si>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</si>
  <si>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</si>
  <si>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</si>
  <si>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</si>
  <si>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</si>
  <si>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</si>
  <si>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</si>
  <si>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</si>
  <si>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</si>
  <si>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</si>
  <si>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</si>
  <si>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</si>
  <si>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</si>
  <si>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</si>
  <si>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</si>
  <si>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</si>
  <si>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</si>
  <si>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</si>
  <si>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</si>
  <si>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</si>
  <si>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</si>
  <si>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</si>
  <si>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</si>
  <si>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</si>
  <si>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</si>
  <si>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</si>
  <si>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</si>
  <si>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</si>
  <si>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</si>
  <si>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</si>
  <si>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</si>
  <si>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</si>
  <si>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</si>
  <si>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</si>
  <si>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</si>
  <si>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</si>
  <si>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</si>
  <si>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</si>
  <si>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</si>
  <si>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</si>
  <si>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</si>
  <si>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</si>
  <si>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</si>
  <si>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</si>
  <si>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</si>
  <si>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</si>
  <si>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</si>
  <si>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</si>
  <si>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</si>
  <si>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</si>
  <si>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</si>
  <si>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</si>
  <si>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</si>
  <si>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</si>
  <si>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</si>
  <si>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</si>
  <si>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</si>
  <si>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</si>
  <si>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</si>
  <si>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</si>
  <si>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</si>
  <si>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</si>
  <si>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</si>
  <si>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</si>
  <si>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</si>
  <si>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</si>
  <si>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</si>
  <si>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</si>
  <si>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</si>
  <si>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</si>
  <si>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</si>
  <si>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</si>
  <si>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</si>
  <si>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</si>
  <si>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</si>
  <si>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</si>
  <si>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</si>
  <si>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</si>
  <si>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</si>
  <si>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</si>
  <si>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</si>
  <si>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</si>
  <si>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</si>
  <si>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</si>
  <si>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</si>
  <si>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</si>
  <si>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</si>
  <si>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</si>
  <si>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</si>
  <si>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</si>
  <si>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</si>
  <si>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</si>
  <si>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</si>
  <si>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</si>
  <si>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</si>
  <si>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</si>
  <si>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</si>
  <si>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</si>
  <si>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</si>
  <si>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</si>
  <si>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</si>
  <si>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</si>
  <si>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</si>
  <si>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</si>
  <si>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</si>
  <si>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</si>
  <si>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</si>
  <si>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</si>
  <si>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</si>
  <si>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</si>
  <si>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</si>
  <si>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</si>
  <si>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</si>
  <si>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</si>
  <si>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</si>
  <si>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</si>
  <si>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</si>
  <si>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</si>
  <si>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</si>
  <si>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</si>
  <si>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</si>
  <si>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</si>
  <si>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</si>
  <si>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</si>
  <si>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</si>
  <si>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</si>
  <si>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</si>
  <si>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</si>
  <si>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</si>
  <si>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</si>
  <si>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</si>
  <si>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</si>
  <si>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</si>
  <si>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</si>
  <si>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</si>
  <si>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</si>
  <si>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</si>
  <si>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</si>
  <si>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</si>
  <si>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</si>
  <si>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</si>
  <si>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</si>
  <si>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</si>
  <si>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</si>
  <si>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</si>
  <si>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</si>
  <si>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</si>
  <si>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</si>
  <si>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</si>
  <si>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</si>
  <si>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</si>
  <si>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</si>
  <si>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</si>
  <si>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</si>
  <si>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</si>
  <si>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</si>
  <si>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</si>
  <si>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</si>
  <si>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</si>
  <si>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</si>
  <si>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</si>
  <si>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</si>
  <si>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</si>
  <si>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</si>
  <si>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</si>
  <si>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</si>
  <si>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</si>
  <si>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</si>
  <si>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</si>
  <si>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</si>
  <si>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</si>
  <si>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</si>
  <si>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</si>
  <si>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</si>
  <si>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</si>
  <si>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</si>
  <si>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</si>
  <si>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</si>
  <si>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</si>
  <si>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</si>
  <si>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</si>
  <si>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</si>
  <si>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</si>
  <si>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</si>
  <si>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</si>
  <si>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</si>
  <si>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</si>
  <si>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</si>
  <si>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</si>
  <si>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</si>
  <si>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</si>
  <si>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</si>
  <si>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</si>
  <si>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</si>
  <si>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</si>
  <si>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</si>
  <si>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</si>
  <si>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</si>
  <si>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</si>
  <si>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</si>
  <si>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</si>
  <si>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</si>
  <si>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</si>
  <si>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</si>
  <si>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</si>
  <si>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</si>
  <si>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</si>
  <si>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</si>
  <si>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</si>
  <si>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</si>
  <si>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</si>
  <si>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</si>
  <si>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</si>
  <si>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</si>
  <si>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</si>
  <si>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</si>
  <si>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</si>
  <si>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</si>
  <si>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</si>
  <si>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</si>
  <si>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</si>
  <si>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</si>
  <si>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</si>
  <si>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</si>
  <si>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</si>
  <si>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</si>
  <si>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</si>
  <si>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</si>
  <si>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</si>
  <si>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</si>
  <si>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</si>
  <si>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</si>
  <si>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</si>
  <si>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</si>
  <si>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</si>
  <si>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</si>
  <si>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</si>
  <si>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</si>
  <si>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</si>
  <si>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</si>
  <si>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</si>
  <si>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</si>
  <si>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</si>
  <si>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</si>
  <si>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</si>
  <si>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</si>
  <si>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</si>
  <si>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</si>
  <si>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</si>
  <si>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</si>
  <si>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</si>
  <si>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</si>
  <si>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</si>
  <si>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</si>
  <si>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</si>
  <si>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</si>
  <si>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</si>
  <si>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</si>
  <si>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</si>
  <si>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</si>
  <si>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</si>
  <si>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</si>
  <si>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</si>
  <si>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</si>
  <si>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</si>
  <si>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</si>
  <si>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</si>
  <si>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</si>
  <si>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</si>
  <si>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</si>
  <si>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</si>
  <si>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</si>
  <si>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</si>
  <si>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</si>
  <si>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</si>
  <si>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</si>
  <si>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</si>
  <si>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</si>
  <si>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</si>
  <si>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</si>
  <si>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</si>
  <si>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</si>
  <si>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</si>
  <si>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</si>
  <si>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</si>
  <si>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</si>
  <si>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</si>
  <si>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</si>
  <si>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</si>
  <si>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</si>
  <si>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</si>
  <si>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</si>
  <si>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</si>
  <si>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</si>
  <si>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</si>
  <si>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</si>
  <si>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</si>
  <si>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</si>
  <si>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</si>
  <si>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</si>
  <si>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</si>
  <si>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</si>
  <si>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</si>
  <si>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</si>
  <si>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</si>
  <si>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</si>
  <si>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</si>
  <si>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</si>
  <si>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</si>
  <si>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</si>
  <si>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</si>
  <si>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</si>
  <si>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</si>
  <si>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</si>
  <si>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</si>
  <si>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</si>
  <si>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</si>
  <si>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</si>
  <si>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</si>
  <si>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</si>
  <si>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</si>
  <si>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</si>
  <si>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</si>
  <si>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</si>
  <si>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</si>
  <si>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</si>
  <si>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</si>
  <si>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</si>
  <si>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</si>
  <si>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</si>
  <si>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</si>
  <si>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</si>
  <si>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</si>
  <si>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</si>
  <si>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</si>
  <si>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</si>
  <si>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</si>
  <si>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</si>
  <si>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</si>
  <si>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</si>
  <si>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</si>
  <si>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</si>
  <si>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</si>
  <si>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</si>
  <si>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</si>
  <si>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</si>
  <si>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</si>
  <si>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</si>
  <si>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</si>
  <si>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</si>
  <si>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</si>
  <si>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</si>
  <si>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</si>
  <si>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</si>
  <si>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</si>
  <si>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</si>
  <si>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</si>
  <si>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</si>
  <si>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</si>
  <si>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</si>
  <si>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</si>
  <si>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</si>
  <si>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</si>
  <si>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</si>
  <si>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</si>
  <si>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</si>
  <si>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</si>
  <si>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</si>
  <si>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</si>
  <si>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</si>
  <si>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</si>
  <si>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</si>
  <si>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</si>
  <si>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</si>
  <si>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</si>
  <si>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</si>
  <si>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</si>
  <si>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</si>
  <si>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</si>
  <si>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</si>
  <si>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</si>
  <si>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</si>
  <si>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</si>
  <si>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</si>
  <si>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</si>
  <si>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</si>
  <si>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</si>
  <si>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</si>
  <si>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</si>
  <si>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</si>
  <si>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</si>
  <si>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</si>
  <si>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</si>
  <si>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</si>
  <si>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</si>
  <si>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</si>
  <si>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</si>
  <si>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</si>
  <si>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</si>
  <si>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</si>
  <si>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</si>
  <si>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</si>
  <si>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</si>
  <si>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</si>
  <si>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</si>
  <si>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</si>
  <si>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</si>
  <si>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</si>
  <si>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</si>
  <si>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</si>
  <si>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</si>
  <si>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</si>
  <si>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</si>
  <si>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</si>
  <si>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</si>
  <si>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</si>
  <si>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</si>
  <si>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</si>
  <si>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</si>
  <si>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</si>
  <si>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</si>
  <si>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</si>
  <si>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</si>
  <si>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</si>
  <si>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</si>
  <si>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</si>
  <si>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</si>
  <si>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</si>
  <si>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</si>
  <si>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</si>
  <si>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</si>
  <si>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</si>
  <si>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</si>
  <si>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</si>
  <si>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</si>
  <si>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</si>
  <si>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</si>
  <si>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</si>
  <si>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</si>
  <si>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</si>
  <si>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</si>
  <si>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</si>
  <si>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</si>
  <si>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</si>
  <si>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</si>
  <si>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</si>
  <si>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</si>
  <si>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</si>
  <si>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</si>
  <si>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</si>
  <si>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</si>
  <si>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</si>
  <si>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</si>
  <si>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</si>
  <si>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</si>
  <si>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</si>
  <si>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</si>
  <si>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</si>
  <si>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</si>
  <si>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</si>
  <si>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</si>
  <si>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</si>
  <si>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</si>
  <si>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</si>
  <si>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</si>
  <si>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</si>
  <si>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</si>
  <si>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</si>
  <si>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</si>
  <si>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</si>
  <si>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</si>
  <si>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</si>
  <si>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</si>
  <si>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</si>
  <si>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</si>
  <si>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</si>
  <si>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</si>
  <si>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</si>
  <si>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</si>
  <si>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</si>
  <si>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</si>
  <si>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</si>
  <si>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</si>
  <si>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</si>
  <si>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</si>
  <si>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</si>
  <si>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</si>
  <si>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</si>
  <si>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</si>
  <si>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</si>
  <si>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</si>
  <si>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</si>
  <si>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</si>
  <si>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</si>
  <si>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</si>
  <si>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</si>
  <si>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</si>
  <si>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</si>
  <si>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</si>
  <si>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</si>
  <si>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</si>
  <si>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</si>
  <si>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</si>
  <si>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</si>
  <si>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</si>
  <si>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</si>
  <si>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</si>
  <si>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</si>
  <si>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</si>
  <si>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</si>
  <si>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</si>
  <si>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</si>
  <si>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</si>
  <si>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</si>
  <si>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</si>
  <si>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</si>
  <si>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</si>
  <si>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</si>
  <si>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</si>
  <si>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</si>
  <si>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</si>
  <si>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</si>
  <si>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</si>
  <si>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</si>
  <si>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</si>
  <si>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</si>
  <si>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4020001022533</t>
    <phoneticPr fontId="1"/>
  </si>
  <si>
    <t>伊東　英紀</t>
    <rPh sb="0" eb="2">
      <t>イトウ</t>
    </rPh>
    <rPh sb="3" eb="5">
      <t>ヒデノリ</t>
    </rPh>
    <phoneticPr fontId="1"/>
  </si>
  <si>
    <t>施設長</t>
    <rPh sb="0" eb="3">
      <t>シセツチョウ</t>
    </rPh>
    <phoneticPr fontId="1"/>
  </si>
  <si>
    <t>２　法人</t>
  </si>
  <si>
    <t>５　営利法人</t>
  </si>
  <si>
    <t>かぶしきがいしゃえむ・あっぷ</t>
    <phoneticPr fontId="1"/>
  </si>
  <si>
    <t>株式会社エム・アップ</t>
    <rPh sb="0" eb="4">
      <t>カブシキガイシャ</t>
    </rPh>
    <phoneticPr fontId="1"/>
  </si>
  <si>
    <t>横浜市神奈川区西神奈川3-17-7</t>
    <rPh sb="0" eb="3">
      <t>ヨコハマシ</t>
    </rPh>
    <rPh sb="3" eb="7">
      <t>カナガワク</t>
    </rPh>
    <rPh sb="7" eb="11">
      <t>ニシカナガワ</t>
    </rPh>
    <phoneticPr fontId="1"/>
  </si>
  <si>
    <t>045</t>
    <phoneticPr fontId="1"/>
  </si>
  <si>
    <t>402</t>
    <phoneticPr fontId="1"/>
  </si>
  <si>
    <t>0000</t>
    <phoneticPr fontId="1"/>
  </si>
  <si>
    <t>0022</t>
    <phoneticPr fontId="1"/>
  </si>
  <si>
    <t>somu</t>
    <phoneticPr fontId="1"/>
  </si>
  <si>
    <t>m-app.co.jp</t>
    <phoneticPr fontId="1"/>
  </si>
  <si>
    <t>http://</t>
  </si>
  <si>
    <t>www.m-app.co.jp</t>
    <phoneticPr fontId="1"/>
  </si>
  <si>
    <t>武藤　勉</t>
    <rPh sb="0" eb="2">
      <t>ムトウ</t>
    </rPh>
    <rPh sb="3" eb="4">
      <t>ベン</t>
    </rPh>
    <phoneticPr fontId="1"/>
  </si>
  <si>
    <t>代表取締役</t>
    <rPh sb="0" eb="5">
      <t>ダイヒョウトリシマリヤク</t>
    </rPh>
    <phoneticPr fontId="1"/>
  </si>
  <si>
    <t>ゆうりょうろうじんほーむ　がーでんこーとおおくらやま</t>
    <phoneticPr fontId="1"/>
  </si>
  <si>
    <t>有料老人ホーム　ガーデンコート大倉山</t>
    <rPh sb="0" eb="4">
      <t>ユウリョウロウジン</t>
    </rPh>
    <rPh sb="15" eb="18">
      <t>オオクラヤマ</t>
    </rPh>
    <phoneticPr fontId="1"/>
  </si>
  <si>
    <t>横浜市港北区大倉山7-14-14</t>
    <rPh sb="0" eb="3">
      <t>ヨコハマシ</t>
    </rPh>
    <rPh sb="3" eb="6">
      <t>コウホクク</t>
    </rPh>
    <rPh sb="6" eb="9">
      <t>オオクラヤマ</t>
    </rPh>
    <phoneticPr fontId="1"/>
  </si>
  <si>
    <t>大倉山駅、新羽</t>
    <rPh sb="0" eb="3">
      <t>オオクラヤマ</t>
    </rPh>
    <rPh sb="3" eb="4">
      <t>エキ</t>
    </rPh>
    <rPh sb="5" eb="7">
      <t>ニッパ</t>
    </rPh>
    <phoneticPr fontId="1"/>
  </si>
  <si>
    <t>東急東横線「大倉山駅」徒歩18分、駅よりバス利用：バス5分「太尾住宅前」下車徒歩4分　　　　横浜市営地下鉄ブルーライン「新羽駅」徒歩9分</t>
    <rPh sb="0" eb="5">
      <t>トウキュウトウヨコセン</t>
    </rPh>
    <rPh sb="6" eb="9">
      <t>オオクラヤマ</t>
    </rPh>
    <rPh sb="9" eb="10">
      <t>エキ</t>
    </rPh>
    <rPh sb="11" eb="13">
      <t>トホ</t>
    </rPh>
    <rPh sb="15" eb="16">
      <t>プン</t>
    </rPh>
    <rPh sb="17" eb="18">
      <t>エキ</t>
    </rPh>
    <rPh sb="22" eb="24">
      <t>リヨウ</t>
    </rPh>
    <rPh sb="28" eb="29">
      <t>プン</t>
    </rPh>
    <rPh sb="30" eb="35">
      <t>フトオジュウタクマエ</t>
    </rPh>
    <rPh sb="36" eb="38">
      <t>ゲシャ</t>
    </rPh>
    <rPh sb="38" eb="40">
      <t>トホ</t>
    </rPh>
    <rPh sb="41" eb="42">
      <t>プン</t>
    </rPh>
    <rPh sb="46" eb="48">
      <t>ヨコハマ</t>
    </rPh>
    <rPh sb="48" eb="50">
      <t>シエイ</t>
    </rPh>
    <rPh sb="50" eb="53">
      <t>チカテツ</t>
    </rPh>
    <rPh sb="60" eb="63">
      <t>ニッパエキ</t>
    </rPh>
    <rPh sb="64" eb="66">
      <t>トホ</t>
    </rPh>
    <rPh sb="67" eb="68">
      <t>プン</t>
    </rPh>
    <phoneticPr fontId="1"/>
  </si>
  <si>
    <t>045</t>
    <phoneticPr fontId="1"/>
  </si>
  <si>
    <t>834</t>
    <phoneticPr fontId="1"/>
  </si>
  <si>
    <t>7335</t>
    <phoneticPr fontId="1"/>
  </si>
  <si>
    <t>7337</t>
    <phoneticPr fontId="1"/>
  </si>
  <si>
    <t>home-okurayama</t>
    <phoneticPr fontId="1"/>
  </si>
  <si>
    <t>瀬川　優希</t>
    <rPh sb="0" eb="2">
      <t>セガワ</t>
    </rPh>
    <rPh sb="3" eb="5">
      <t>ユウキ</t>
    </rPh>
    <phoneticPr fontId="1"/>
  </si>
  <si>
    <t>３　住宅型</t>
  </si>
  <si>
    <t>２　事業者が賃借する土地</t>
  </si>
  <si>
    <t>２　なし</t>
  </si>
  <si>
    <t>１　あり</t>
  </si>
  <si>
    <t>１　耐火建築物</t>
  </si>
  <si>
    <t>２　鉄骨造</t>
  </si>
  <si>
    <t>２　事業者が賃借する建物</t>
  </si>
  <si>
    <t>１　全室個室（縁故者個室含む）</t>
  </si>
  <si>
    <t>２　あり（ストレッチャー対応）</t>
  </si>
  <si>
    <t>１　全ての居室あり</t>
  </si>
  <si>
    <t>１　全ての便所あり</t>
  </si>
  <si>
    <t>３　なし</t>
  </si>
  <si>
    <t>多年にわたり社会の発展に寄与しながら、老後の生活が安定しない高齢者の方々が、より健康で幸せな生活を送ることのできる施設作りを目指し、その中でご入居者様一人ひとりの心穏やかな日々の実現を支援いたします。</t>
    <rPh sb="0" eb="2">
      <t>タネン</t>
    </rPh>
    <rPh sb="6" eb="8">
      <t>シャカイ</t>
    </rPh>
    <rPh sb="9" eb="11">
      <t>ハッテン</t>
    </rPh>
    <rPh sb="12" eb="14">
      <t>キヨ</t>
    </rPh>
    <rPh sb="19" eb="21">
      <t>ロウゴ</t>
    </rPh>
    <rPh sb="22" eb="24">
      <t>セイカツ</t>
    </rPh>
    <rPh sb="25" eb="27">
      <t>アンテイ</t>
    </rPh>
    <rPh sb="30" eb="33">
      <t>コウレイシャ</t>
    </rPh>
    <rPh sb="34" eb="36">
      <t>カタガタ</t>
    </rPh>
    <rPh sb="40" eb="42">
      <t>ケンコウ</t>
    </rPh>
    <rPh sb="43" eb="44">
      <t>シアワ</t>
    </rPh>
    <rPh sb="46" eb="48">
      <t>セイカツ</t>
    </rPh>
    <rPh sb="49" eb="50">
      <t>オク</t>
    </rPh>
    <rPh sb="57" eb="60">
      <t>シセツヅク</t>
    </rPh>
    <rPh sb="62" eb="64">
      <t>メザ</t>
    </rPh>
    <rPh sb="68" eb="69">
      <t>ナカ</t>
    </rPh>
    <rPh sb="71" eb="74">
      <t>ニュウキョシャ</t>
    </rPh>
    <rPh sb="74" eb="75">
      <t>サマ</t>
    </rPh>
    <rPh sb="75" eb="77">
      <t>ヒトリ</t>
    </rPh>
    <rPh sb="81" eb="83">
      <t>ココロオダ</t>
    </rPh>
    <rPh sb="86" eb="88">
      <t>ヒビ</t>
    </rPh>
    <rPh sb="89" eb="91">
      <t>ジツゲン</t>
    </rPh>
    <rPh sb="92" eb="94">
      <t>シエン</t>
    </rPh>
    <phoneticPr fontId="1"/>
  </si>
  <si>
    <t>１　自ら実施</t>
  </si>
  <si>
    <t>○</t>
  </si>
  <si>
    <t>診察、処置、他の医療機関への紹介</t>
    <rPh sb="0" eb="2">
      <t>シンサツ</t>
    </rPh>
    <rPh sb="3" eb="5">
      <t>ショチ</t>
    </rPh>
    <rPh sb="6" eb="7">
      <t>タ</t>
    </rPh>
    <rPh sb="8" eb="12">
      <t>イリョウキカン</t>
    </rPh>
    <rPh sb="14" eb="16">
      <t>ショウカイ</t>
    </rPh>
    <phoneticPr fontId="1"/>
  </si>
  <si>
    <t>港北ニュータウン診療所</t>
    <rPh sb="0" eb="2">
      <t>コウホク</t>
    </rPh>
    <rPh sb="8" eb="11">
      <t>シンリョウジョ</t>
    </rPh>
    <phoneticPr fontId="1"/>
  </si>
  <si>
    <t>横浜市港北区茅ヶ崎中央17-26ビクトリアセンター南301号室</t>
    <rPh sb="0" eb="3">
      <t>ヨコハマシ</t>
    </rPh>
    <rPh sb="3" eb="6">
      <t>コウホクク</t>
    </rPh>
    <rPh sb="6" eb="9">
      <t>チガサキ</t>
    </rPh>
    <rPh sb="9" eb="11">
      <t>チュウオウ</t>
    </rPh>
    <rPh sb="25" eb="26">
      <t>ミナミ</t>
    </rPh>
    <rPh sb="29" eb="31">
      <t>ゴウシツ</t>
    </rPh>
    <phoneticPr fontId="1"/>
  </si>
  <si>
    <t>内科、整形外科、リハビリテーション科</t>
    <rPh sb="0" eb="2">
      <t>ナイカ</t>
    </rPh>
    <rPh sb="3" eb="7">
      <t>セイケイゲカ</t>
    </rPh>
    <rPh sb="17" eb="18">
      <t>カ</t>
    </rPh>
    <phoneticPr fontId="1"/>
  </si>
  <si>
    <t>みんなの荏田クリニック</t>
    <rPh sb="4" eb="6">
      <t>エダ</t>
    </rPh>
    <phoneticPr fontId="1"/>
  </si>
  <si>
    <t>横浜市都筑区荏田南3-29-21 2階</t>
    <rPh sb="0" eb="2">
      <t>ロウネン</t>
    </rPh>
    <rPh sb="2" eb="5">
      <t>セイシンカ</t>
    </rPh>
    <phoneticPr fontId="1"/>
  </si>
  <si>
    <t>内科、老年精神科、皮膚科、眼科、神経内科</t>
    <rPh sb="0" eb="2">
      <t>ナイカ</t>
    </rPh>
    <rPh sb="3" eb="8">
      <t>ロウネンセイシンカ</t>
    </rPh>
    <rPh sb="9" eb="12">
      <t>ヒフカ</t>
    </rPh>
    <rPh sb="13" eb="15">
      <t>ガンカ</t>
    </rPh>
    <rPh sb="16" eb="20">
      <t>シンケイナイカ</t>
    </rPh>
    <phoneticPr fontId="1"/>
  </si>
  <si>
    <t>ひなた在宅クリニック</t>
    <rPh sb="3" eb="5">
      <t>ザイタク</t>
    </rPh>
    <phoneticPr fontId="1"/>
  </si>
  <si>
    <t>横浜市神奈川区立町6番地1-6F</t>
    <rPh sb="0" eb="3">
      <t>ヨコハマシ</t>
    </rPh>
    <rPh sb="3" eb="7">
      <t>カナガワク</t>
    </rPh>
    <rPh sb="7" eb="9">
      <t>タテマチ</t>
    </rPh>
    <rPh sb="10" eb="12">
      <t>バンチ</t>
    </rPh>
    <phoneticPr fontId="1"/>
  </si>
  <si>
    <t>内科</t>
    <rPh sb="0" eb="2">
      <t>ナイカ</t>
    </rPh>
    <phoneticPr fontId="1"/>
  </si>
  <si>
    <t>新横浜かとうクリニック</t>
    <rPh sb="0" eb="3">
      <t>シンヨコハマ</t>
    </rPh>
    <phoneticPr fontId="1"/>
  </si>
  <si>
    <t>横浜市港北区新横浜2-6-13新横浜ステーションビル8階</t>
    <rPh sb="0" eb="3">
      <t>ヨコハマシ</t>
    </rPh>
    <rPh sb="3" eb="6">
      <t>コウホクク</t>
    </rPh>
    <rPh sb="6" eb="9">
      <t>シンヨコハマ</t>
    </rPh>
    <rPh sb="15" eb="18">
      <t>シンヨコハマ</t>
    </rPh>
    <rPh sb="27" eb="28">
      <t>カイ</t>
    </rPh>
    <phoneticPr fontId="1"/>
  </si>
  <si>
    <t>内科（腫瘍、消化器、内視鏡、呼吸器）</t>
    <rPh sb="0" eb="2">
      <t>ナイカ</t>
    </rPh>
    <rPh sb="3" eb="5">
      <t>シュヨウ</t>
    </rPh>
    <rPh sb="6" eb="9">
      <t>ショウカキ</t>
    </rPh>
    <rPh sb="10" eb="13">
      <t>ナイシキョウ</t>
    </rPh>
    <rPh sb="14" eb="17">
      <t>コキュウキ</t>
    </rPh>
    <phoneticPr fontId="1"/>
  </si>
  <si>
    <t>医療法人高輪会　新横浜デンタルクリニック</t>
    <rPh sb="0" eb="4">
      <t>イリョウホウジン</t>
    </rPh>
    <rPh sb="4" eb="7">
      <t>タカナワカイ</t>
    </rPh>
    <rPh sb="8" eb="11">
      <t>シンヨコハマ</t>
    </rPh>
    <phoneticPr fontId="1"/>
  </si>
  <si>
    <t>横浜市港北区小机町2461</t>
    <rPh sb="0" eb="3">
      <t>ヨコハマシ</t>
    </rPh>
    <rPh sb="3" eb="6">
      <t>コウホクク</t>
    </rPh>
    <rPh sb="6" eb="8">
      <t>コヅクエ</t>
    </rPh>
    <rPh sb="8" eb="9">
      <t>チョウ</t>
    </rPh>
    <phoneticPr fontId="1"/>
  </si>
  <si>
    <t>訪問歯科</t>
    <rPh sb="0" eb="4">
      <t>ホウモンシカ</t>
    </rPh>
    <phoneticPr fontId="1"/>
  </si>
  <si>
    <t>従前の居室から別の居室へ住み替える場合</t>
    <rPh sb="0" eb="2">
      <t>ジュウゼン</t>
    </rPh>
    <rPh sb="3" eb="5">
      <t>キョシツ</t>
    </rPh>
    <rPh sb="7" eb="8">
      <t>ベツ</t>
    </rPh>
    <rPh sb="9" eb="11">
      <t>キョシツ</t>
    </rPh>
    <rPh sb="12" eb="13">
      <t>ス</t>
    </rPh>
    <rPh sb="14" eb="15">
      <t>カ</t>
    </rPh>
    <rPh sb="17" eb="19">
      <t>バアイ</t>
    </rPh>
    <phoneticPr fontId="1"/>
  </si>
  <si>
    <t>一　本人または身元引受人により希望のあった場合　　　　　　　　　　　二　本人の問題行動により他の入居者に迷惑がかかる等移動が望ましいと判断された場合</t>
    <rPh sb="0" eb="1">
      <t>イチ</t>
    </rPh>
    <rPh sb="2" eb="4">
      <t>ホンニン</t>
    </rPh>
    <rPh sb="7" eb="12">
      <t>ミモトヒキウケニン</t>
    </rPh>
    <rPh sb="15" eb="17">
      <t>キボウ</t>
    </rPh>
    <rPh sb="21" eb="23">
      <t>バアイ</t>
    </rPh>
    <rPh sb="34" eb="35">
      <t>ニ</t>
    </rPh>
    <rPh sb="36" eb="38">
      <t>ホンニン</t>
    </rPh>
    <rPh sb="39" eb="43">
      <t>モンダイコウドウ</t>
    </rPh>
    <rPh sb="46" eb="47">
      <t>タ</t>
    </rPh>
    <rPh sb="48" eb="51">
      <t>ニュウキョシャ</t>
    </rPh>
    <rPh sb="52" eb="54">
      <t>メイワク</t>
    </rPh>
    <rPh sb="58" eb="59">
      <t>トウ</t>
    </rPh>
    <rPh sb="59" eb="61">
      <t>イドウ</t>
    </rPh>
    <rPh sb="62" eb="63">
      <t>ノゾ</t>
    </rPh>
    <rPh sb="67" eb="69">
      <t>ハンダン</t>
    </rPh>
    <rPh sb="72" eb="74">
      <t>バアイ</t>
    </rPh>
    <phoneticPr fontId="1"/>
  </si>
  <si>
    <t>事業者は、居室の住み替えを行う場合には、次の各号に揚げるすべての手続きを行います。それぞれの手続きは書面にて確認します。　　　　　　　一　医師の意見を聞く　　　　　　　　　　　　　　　　　　　　　　　　二　緊急やむを得ない場合を除いて一定の観察期間を設ける　　　　　　　三　入居者の権利や入居一時金又は家賃相当額の額等に関し本契約に重大な変更が生じる場合は、住み替え後の居室及び権利の変動、居室の専有面積の変更に伴う費用負担の増減又は費用調整の有無、提供する介護等の変更内容等について入居者及び身元引受人等に説明を行う　　　　　　　　　四　入居者の同意を得る</t>
    <rPh sb="0" eb="3">
      <t>ジギョウシャ</t>
    </rPh>
    <rPh sb="5" eb="7">
      <t>キョシツ</t>
    </rPh>
    <rPh sb="8" eb="9">
      <t>ス</t>
    </rPh>
    <rPh sb="10" eb="11">
      <t>カ</t>
    </rPh>
    <rPh sb="13" eb="14">
      <t>オコナ</t>
    </rPh>
    <rPh sb="15" eb="17">
      <t>バアイ</t>
    </rPh>
    <rPh sb="20" eb="21">
      <t>ツギ</t>
    </rPh>
    <rPh sb="22" eb="24">
      <t>カクゴウ</t>
    </rPh>
    <rPh sb="25" eb="26">
      <t>ア</t>
    </rPh>
    <rPh sb="32" eb="34">
      <t>テツヅ</t>
    </rPh>
    <rPh sb="36" eb="37">
      <t>オコナ</t>
    </rPh>
    <rPh sb="46" eb="48">
      <t>テツヅ</t>
    </rPh>
    <rPh sb="50" eb="52">
      <t>ショメン</t>
    </rPh>
    <rPh sb="54" eb="56">
      <t>カクニン</t>
    </rPh>
    <rPh sb="67" eb="68">
      <t>イチ</t>
    </rPh>
    <rPh sb="69" eb="71">
      <t>イシ</t>
    </rPh>
    <rPh sb="72" eb="74">
      <t>イケン</t>
    </rPh>
    <rPh sb="75" eb="76">
      <t>キ</t>
    </rPh>
    <rPh sb="101" eb="102">
      <t>ニ</t>
    </rPh>
    <rPh sb="103" eb="105">
      <t>キンキュウ</t>
    </rPh>
    <rPh sb="108" eb="109">
      <t>エ</t>
    </rPh>
    <rPh sb="111" eb="113">
      <t>バアイ</t>
    </rPh>
    <rPh sb="114" eb="115">
      <t>ノゾ</t>
    </rPh>
    <rPh sb="117" eb="119">
      <t>イッテイ</t>
    </rPh>
    <rPh sb="120" eb="124">
      <t>カンサツキカン</t>
    </rPh>
    <rPh sb="125" eb="126">
      <t>モウ</t>
    </rPh>
    <rPh sb="135" eb="136">
      <t>サン</t>
    </rPh>
    <rPh sb="137" eb="140">
      <t>ニュウキョシャ</t>
    </rPh>
    <rPh sb="141" eb="143">
      <t>ケンリ</t>
    </rPh>
    <rPh sb="144" eb="149">
      <t>ニュウキョイチジキン</t>
    </rPh>
    <rPh sb="149" eb="150">
      <t>マタ</t>
    </rPh>
    <rPh sb="151" eb="156">
      <t>ヤチンソウトウガク</t>
    </rPh>
    <rPh sb="157" eb="159">
      <t>ガクトウ</t>
    </rPh>
    <rPh sb="160" eb="161">
      <t>カン</t>
    </rPh>
    <rPh sb="162" eb="165">
      <t>ホンケイヤク</t>
    </rPh>
    <rPh sb="166" eb="168">
      <t>ジュウダイ</t>
    </rPh>
    <rPh sb="169" eb="171">
      <t>ヘンコウ</t>
    </rPh>
    <rPh sb="172" eb="173">
      <t>ショウ</t>
    </rPh>
    <rPh sb="175" eb="177">
      <t>バアイ</t>
    </rPh>
    <rPh sb="179" eb="180">
      <t>ス</t>
    </rPh>
    <rPh sb="181" eb="182">
      <t>カ</t>
    </rPh>
    <rPh sb="183" eb="184">
      <t>ゴ</t>
    </rPh>
    <rPh sb="185" eb="187">
      <t>キョシツ</t>
    </rPh>
    <rPh sb="187" eb="188">
      <t>オヨ</t>
    </rPh>
    <rPh sb="189" eb="191">
      <t>ケンリ</t>
    </rPh>
    <rPh sb="192" eb="194">
      <t>ヘンドウ</t>
    </rPh>
    <rPh sb="195" eb="197">
      <t>キョシツ</t>
    </rPh>
    <rPh sb="198" eb="202">
      <t>センユウメンセキ</t>
    </rPh>
    <rPh sb="203" eb="205">
      <t>ヘンコウ</t>
    </rPh>
    <rPh sb="206" eb="207">
      <t>トモナ</t>
    </rPh>
    <rPh sb="208" eb="212">
      <t>ヒヨウフタン</t>
    </rPh>
    <rPh sb="213" eb="215">
      <t>ゾウゲン</t>
    </rPh>
    <rPh sb="215" eb="216">
      <t>マタ</t>
    </rPh>
    <rPh sb="217" eb="221">
      <t>ヒヨウチョウセイ</t>
    </rPh>
    <rPh sb="222" eb="224">
      <t>ウム</t>
    </rPh>
    <rPh sb="225" eb="227">
      <t>テイキョウ</t>
    </rPh>
    <rPh sb="229" eb="232">
      <t>カイゴトウ</t>
    </rPh>
    <rPh sb="233" eb="237">
      <t>ヘンコウナイヨウ</t>
    </rPh>
    <rPh sb="237" eb="238">
      <t>トウ</t>
    </rPh>
    <rPh sb="242" eb="245">
      <t>ニュウキョシャ</t>
    </rPh>
    <rPh sb="245" eb="246">
      <t>オヨ</t>
    </rPh>
    <rPh sb="247" eb="252">
      <t>ミモトヒキウケニン</t>
    </rPh>
    <rPh sb="252" eb="253">
      <t>トウ</t>
    </rPh>
    <rPh sb="254" eb="256">
      <t>セツメイ</t>
    </rPh>
    <rPh sb="257" eb="258">
      <t>オコナ</t>
    </rPh>
    <rPh sb="268" eb="269">
      <t>ヨン</t>
    </rPh>
    <rPh sb="270" eb="273">
      <t>ニュウキョシャ</t>
    </rPh>
    <rPh sb="274" eb="276">
      <t>ドウイ</t>
    </rPh>
    <rPh sb="277" eb="278">
      <t>エ</t>
    </rPh>
    <phoneticPr fontId="1"/>
  </si>
  <si>
    <t>上記三に記載</t>
    <rPh sb="0" eb="2">
      <t>ジョウキ</t>
    </rPh>
    <rPh sb="2" eb="3">
      <t>サン</t>
    </rPh>
    <rPh sb="4" eb="6">
      <t>キサイ</t>
    </rPh>
    <phoneticPr fontId="1"/>
  </si>
  <si>
    <t>満65歳以上で自立、要支援、要介護の認定を受けている方。但し、特例としてホームが認めた場合はこの限りではありません。</t>
    <rPh sb="0" eb="1">
      <t>マン</t>
    </rPh>
    <rPh sb="3" eb="4">
      <t>サイ</t>
    </rPh>
    <rPh sb="4" eb="6">
      <t>イジョウ</t>
    </rPh>
    <rPh sb="7" eb="9">
      <t>ジリツ</t>
    </rPh>
    <rPh sb="10" eb="13">
      <t>ヨウシエン</t>
    </rPh>
    <rPh sb="14" eb="17">
      <t>ヨウカイゴ</t>
    </rPh>
    <rPh sb="18" eb="20">
      <t>ニンテイ</t>
    </rPh>
    <rPh sb="21" eb="22">
      <t>ウ</t>
    </rPh>
    <rPh sb="26" eb="27">
      <t>カタ</t>
    </rPh>
    <rPh sb="28" eb="29">
      <t>タダ</t>
    </rPh>
    <rPh sb="31" eb="33">
      <t>トクレイ</t>
    </rPh>
    <rPh sb="40" eb="41">
      <t>ミト</t>
    </rPh>
    <rPh sb="43" eb="45">
      <t>バアイ</t>
    </rPh>
    <rPh sb="48" eb="49">
      <t>カギ</t>
    </rPh>
    <phoneticPr fontId="1"/>
  </si>
  <si>
    <t>一入居者が死亡したとき　　　　　　　　　　　　　　　　　　　　　　二事業者が第29条に基づき契約の解除を通告し、予告期間が満了したとき　三入居者が第30条に基づき解約を行ったとき</t>
    <rPh sb="0" eb="1">
      <t>イチ</t>
    </rPh>
    <rPh sb="1" eb="4">
      <t>ニュウキョシャ</t>
    </rPh>
    <rPh sb="5" eb="7">
      <t>シボウ</t>
    </rPh>
    <rPh sb="33" eb="34">
      <t>ニ</t>
    </rPh>
    <rPh sb="34" eb="37">
      <t>ジギョウシャ</t>
    </rPh>
    <rPh sb="38" eb="39">
      <t>ダイ</t>
    </rPh>
    <rPh sb="41" eb="42">
      <t>ジョウ</t>
    </rPh>
    <rPh sb="43" eb="44">
      <t>モト</t>
    </rPh>
    <rPh sb="46" eb="48">
      <t>ケイヤク</t>
    </rPh>
    <rPh sb="49" eb="51">
      <t>カイジョ</t>
    </rPh>
    <rPh sb="52" eb="54">
      <t>ツウコク</t>
    </rPh>
    <rPh sb="56" eb="60">
      <t>ヨコクキカン</t>
    </rPh>
    <rPh sb="61" eb="63">
      <t>マンリョウ</t>
    </rPh>
    <rPh sb="68" eb="69">
      <t>サン</t>
    </rPh>
    <rPh sb="69" eb="72">
      <t>ニュウキョシャ</t>
    </rPh>
    <rPh sb="73" eb="74">
      <t>ダイ</t>
    </rPh>
    <rPh sb="76" eb="77">
      <t>ジョウ</t>
    </rPh>
    <rPh sb="78" eb="79">
      <t>モト</t>
    </rPh>
    <rPh sb="81" eb="83">
      <t>カイヤク</t>
    </rPh>
    <rPh sb="84" eb="85">
      <t>オコナ</t>
    </rPh>
    <phoneticPr fontId="1"/>
  </si>
  <si>
    <t>一　入居申込書に虚偽の事項を記載する等の不正手段により入居したとき　　　　　　　　　　二　月払いの利用料その他の支払いを正当な理由なく、しばしば遅滞するとき　　　　　　　　三　第3条第4項の規定に違反したとき　　　　　四　第20条の規定に違反したとき　　　　　　　五　入居者の行動が、他の入居者又は従業者の生命に危害を及ぼし、又は、その危害が切迫した恐れがあり、かつ有料老人ホームにおける通常の介護方法及び接遇方法ではこれを防止することができないとき</t>
    <rPh sb="0" eb="1">
      <t>イチ</t>
    </rPh>
    <rPh sb="2" eb="7">
      <t>ニュウキョモウシコミショ</t>
    </rPh>
    <rPh sb="8" eb="10">
      <t>キョギ</t>
    </rPh>
    <rPh sb="11" eb="13">
      <t>ジコウ</t>
    </rPh>
    <rPh sb="14" eb="16">
      <t>キサイ</t>
    </rPh>
    <rPh sb="18" eb="19">
      <t>トウ</t>
    </rPh>
    <rPh sb="20" eb="24">
      <t>フセイシュダン</t>
    </rPh>
    <rPh sb="27" eb="29">
      <t>ニュウキョ</t>
    </rPh>
    <rPh sb="43" eb="44">
      <t>ニ</t>
    </rPh>
    <rPh sb="45" eb="47">
      <t>ツキバラ</t>
    </rPh>
    <rPh sb="49" eb="52">
      <t>リヨウリョウ</t>
    </rPh>
    <rPh sb="54" eb="55">
      <t>タ</t>
    </rPh>
    <rPh sb="56" eb="58">
      <t>シハラ</t>
    </rPh>
    <rPh sb="60" eb="62">
      <t>セイトウ</t>
    </rPh>
    <rPh sb="63" eb="65">
      <t>リユウ</t>
    </rPh>
    <rPh sb="72" eb="74">
      <t>チタイ</t>
    </rPh>
    <rPh sb="86" eb="87">
      <t>サン</t>
    </rPh>
    <rPh sb="88" eb="89">
      <t>ダイ</t>
    </rPh>
    <rPh sb="90" eb="91">
      <t>ジョウ</t>
    </rPh>
    <rPh sb="91" eb="92">
      <t>ダイ</t>
    </rPh>
    <rPh sb="93" eb="94">
      <t>コウ</t>
    </rPh>
    <rPh sb="95" eb="97">
      <t>キテイ</t>
    </rPh>
    <rPh sb="98" eb="100">
      <t>イハン</t>
    </rPh>
    <rPh sb="109" eb="110">
      <t>ヨン</t>
    </rPh>
    <rPh sb="111" eb="112">
      <t>ダイ</t>
    </rPh>
    <rPh sb="114" eb="115">
      <t>ジョウ</t>
    </rPh>
    <rPh sb="116" eb="118">
      <t>キテイ</t>
    </rPh>
    <rPh sb="119" eb="121">
      <t>イハン</t>
    </rPh>
    <rPh sb="132" eb="133">
      <t>ゴ</t>
    </rPh>
    <rPh sb="134" eb="137">
      <t>ニュウキョシャ</t>
    </rPh>
    <rPh sb="138" eb="140">
      <t>コウドウ</t>
    </rPh>
    <rPh sb="142" eb="143">
      <t>タ</t>
    </rPh>
    <rPh sb="144" eb="147">
      <t>ニュウキョシャ</t>
    </rPh>
    <rPh sb="147" eb="148">
      <t>マタ</t>
    </rPh>
    <rPh sb="149" eb="152">
      <t>ジュウギョウシャ</t>
    </rPh>
    <rPh sb="153" eb="155">
      <t>セイメイ</t>
    </rPh>
    <rPh sb="156" eb="158">
      <t>キガイ</t>
    </rPh>
    <rPh sb="159" eb="160">
      <t>オヨ</t>
    </rPh>
    <rPh sb="163" eb="164">
      <t>マタ</t>
    </rPh>
    <rPh sb="168" eb="170">
      <t>キガイ</t>
    </rPh>
    <rPh sb="171" eb="173">
      <t>セッパク</t>
    </rPh>
    <rPh sb="175" eb="176">
      <t>オソ</t>
    </rPh>
    <rPh sb="183" eb="187">
      <t>ユウリョウロウジン</t>
    </rPh>
    <rPh sb="194" eb="196">
      <t>ツウジョウ</t>
    </rPh>
    <rPh sb="197" eb="199">
      <t>カイゴ</t>
    </rPh>
    <rPh sb="199" eb="201">
      <t>ホウホウ</t>
    </rPh>
    <rPh sb="201" eb="202">
      <t>オヨ</t>
    </rPh>
    <phoneticPr fontId="1"/>
  </si>
  <si>
    <t>◎利用期間は1ヶ月以内</t>
    <rPh sb="1" eb="5">
      <t>リヨウキカン</t>
    </rPh>
    <rPh sb="8" eb="9">
      <t>ゲツ</t>
    </rPh>
    <rPh sb="9" eb="11">
      <t>イナイ</t>
    </rPh>
    <phoneticPr fontId="1"/>
  </si>
  <si>
    <t>◎費用負担　　　　　　　　　　　　　　　　　　　　　　　　　　　　　　①弊社の運営するデイサービスをご利用な場合特典として要支援・要介護問わず　1日5,648円＋通所介護利用料（1日3食おやつ付）　　　　　　　　②弊社の運営するデイサービスをご利用しない場合　　　　　　　　　　　自立　10,000円（1日3食おやつ付）要支援1～2　10,000円（1日3食おやつ付）要介護1　10,000円（1日3食おやつ付）要介護2～3　13,000円（1日3食おやつ付）要介護4～5　15,000円（1日3食おやつ付）　　　　　　　　　　</t>
    <rPh sb="1" eb="5">
      <t>ヒヨウフタン</t>
    </rPh>
    <rPh sb="36" eb="38">
      <t>ヘイシャ</t>
    </rPh>
    <rPh sb="39" eb="41">
      <t>ウンエイ</t>
    </rPh>
    <rPh sb="51" eb="53">
      <t>リヨウ</t>
    </rPh>
    <rPh sb="54" eb="56">
      <t>バアイ</t>
    </rPh>
    <rPh sb="56" eb="58">
      <t>トクテン</t>
    </rPh>
    <rPh sb="61" eb="64">
      <t>ヨウシエン</t>
    </rPh>
    <rPh sb="65" eb="68">
      <t>ヨウカイゴ</t>
    </rPh>
    <rPh sb="68" eb="69">
      <t>ト</t>
    </rPh>
    <rPh sb="73" eb="74">
      <t>ニチ</t>
    </rPh>
    <rPh sb="79" eb="80">
      <t>エン</t>
    </rPh>
    <rPh sb="81" eb="83">
      <t>ツウショ</t>
    </rPh>
    <rPh sb="83" eb="85">
      <t>カイゴ</t>
    </rPh>
    <rPh sb="85" eb="88">
      <t>リヨウリョウ</t>
    </rPh>
    <rPh sb="90" eb="91">
      <t>ニチ</t>
    </rPh>
    <rPh sb="92" eb="93">
      <t>ショク</t>
    </rPh>
    <rPh sb="96" eb="97">
      <t>ツキ</t>
    </rPh>
    <rPh sb="107" eb="109">
      <t>ヘイシャ</t>
    </rPh>
    <rPh sb="110" eb="112">
      <t>ウンエイ</t>
    </rPh>
    <rPh sb="122" eb="124">
      <t>リヨウ</t>
    </rPh>
    <rPh sb="127" eb="129">
      <t>バアイ</t>
    </rPh>
    <rPh sb="140" eb="142">
      <t>ジリツ</t>
    </rPh>
    <rPh sb="149" eb="150">
      <t>エン</t>
    </rPh>
    <rPh sb="152" eb="153">
      <t>ニチ</t>
    </rPh>
    <rPh sb="154" eb="155">
      <t>ショク</t>
    </rPh>
    <rPh sb="158" eb="159">
      <t>ツキ</t>
    </rPh>
    <rPh sb="160" eb="163">
      <t>ヨウシエン</t>
    </rPh>
    <rPh sb="173" eb="174">
      <t>エン</t>
    </rPh>
    <rPh sb="176" eb="177">
      <t>ニチ</t>
    </rPh>
    <rPh sb="178" eb="179">
      <t>ショク</t>
    </rPh>
    <rPh sb="182" eb="183">
      <t>ツキ</t>
    </rPh>
    <rPh sb="184" eb="187">
      <t>ヨウカイゴ</t>
    </rPh>
    <rPh sb="195" eb="196">
      <t>エン</t>
    </rPh>
    <rPh sb="198" eb="199">
      <t>ニチ</t>
    </rPh>
    <rPh sb="200" eb="201">
      <t>ショク</t>
    </rPh>
    <rPh sb="204" eb="205">
      <t>ツキ</t>
    </rPh>
    <rPh sb="206" eb="209">
      <t>ヨウカイゴ</t>
    </rPh>
    <rPh sb="219" eb="220">
      <t>エン</t>
    </rPh>
    <rPh sb="222" eb="223">
      <t>ニチ</t>
    </rPh>
    <rPh sb="224" eb="225">
      <t>ショク</t>
    </rPh>
    <rPh sb="228" eb="229">
      <t>ツキ</t>
    </rPh>
    <rPh sb="230" eb="233">
      <t>ヨウカイゴ</t>
    </rPh>
    <rPh sb="243" eb="244">
      <t>エン</t>
    </rPh>
    <rPh sb="246" eb="247">
      <t>ニチ</t>
    </rPh>
    <rPh sb="248" eb="249">
      <t>ショク</t>
    </rPh>
    <rPh sb="252" eb="253">
      <t>ツキ</t>
    </rPh>
    <phoneticPr fontId="1"/>
  </si>
  <si>
    <t>介護福祉士</t>
    <rPh sb="0" eb="5">
      <t>カイゴフクシシ</t>
    </rPh>
    <phoneticPr fontId="1"/>
  </si>
  <si>
    <t>１　利用権方式</t>
  </si>
  <si>
    <t>４　選択方式</t>
  </si>
  <si>
    <t>１　減額なし</t>
  </si>
  <si>
    <t>事業者は、費用の改定にあたっては、目的施設が所在する地域の自治体が発表する消費者物価指数及び人件費等を勘案し、運営懇談会の意見を聞いた上で改定するものとします。　　　　　　　　　　　　　　　　　　　　事業者は入居者及び身元引受人等へ事前に連絡します。</t>
    <rPh sb="0" eb="3">
      <t>ジギョウシャ</t>
    </rPh>
    <rPh sb="5" eb="7">
      <t>ヒヨウ</t>
    </rPh>
    <rPh sb="8" eb="10">
      <t>カイテイ</t>
    </rPh>
    <rPh sb="17" eb="21">
      <t>モクテキシセツ</t>
    </rPh>
    <rPh sb="22" eb="24">
      <t>ショザイ</t>
    </rPh>
    <rPh sb="26" eb="28">
      <t>チイキ</t>
    </rPh>
    <rPh sb="29" eb="32">
      <t>ジチタイ</t>
    </rPh>
    <rPh sb="33" eb="35">
      <t>ハッピョウ</t>
    </rPh>
    <rPh sb="37" eb="40">
      <t>ショウヒシャ</t>
    </rPh>
    <rPh sb="40" eb="44">
      <t>ブッカシスウ</t>
    </rPh>
    <rPh sb="44" eb="45">
      <t>オヨ</t>
    </rPh>
    <rPh sb="46" eb="50">
      <t>ジンケンヒトウ</t>
    </rPh>
    <rPh sb="51" eb="53">
      <t>カンアン</t>
    </rPh>
    <rPh sb="55" eb="60">
      <t>ウンエイコンダンカイ</t>
    </rPh>
    <rPh sb="61" eb="63">
      <t>イケン</t>
    </rPh>
    <rPh sb="64" eb="65">
      <t>キ</t>
    </rPh>
    <rPh sb="67" eb="68">
      <t>ウエ</t>
    </rPh>
    <rPh sb="69" eb="71">
      <t>カイテイ</t>
    </rPh>
    <rPh sb="100" eb="103">
      <t>ジギョウシャ</t>
    </rPh>
    <rPh sb="104" eb="107">
      <t>ニュウキョシャ</t>
    </rPh>
    <rPh sb="107" eb="108">
      <t>オヨ</t>
    </rPh>
    <rPh sb="109" eb="114">
      <t>ミモトヒキウケニン</t>
    </rPh>
    <rPh sb="114" eb="115">
      <t>トウ</t>
    </rPh>
    <rPh sb="116" eb="118">
      <t>ジゼン</t>
    </rPh>
    <rPh sb="119" eb="121">
      <t>レンラク</t>
    </rPh>
    <phoneticPr fontId="1"/>
  </si>
  <si>
    <t>入居契約書及び重要事項説明書にて説明し、記名捺印の押印</t>
    <rPh sb="0" eb="4">
      <t>ニュウキョケイヤク</t>
    </rPh>
    <rPh sb="4" eb="5">
      <t>ショ</t>
    </rPh>
    <rPh sb="5" eb="6">
      <t>オヨ</t>
    </rPh>
    <rPh sb="7" eb="11">
      <t>ジュウヨウジコウ</t>
    </rPh>
    <rPh sb="11" eb="14">
      <t>セツメイショ</t>
    </rPh>
    <rPh sb="16" eb="18">
      <t>セツメイ</t>
    </rPh>
    <rPh sb="20" eb="22">
      <t>キメイ</t>
    </rPh>
    <rPh sb="22" eb="24">
      <t>ナツイン</t>
    </rPh>
    <rPh sb="25" eb="27">
      <t>オウイン</t>
    </rPh>
    <phoneticPr fontId="1"/>
  </si>
  <si>
    <t>自治体が発表する消費者物価指数などを勘案</t>
    <rPh sb="0" eb="3">
      <t>ジチタイ</t>
    </rPh>
    <rPh sb="4" eb="6">
      <t>ハッピョウ</t>
    </rPh>
    <rPh sb="8" eb="11">
      <t>ショウヒシャ</t>
    </rPh>
    <rPh sb="11" eb="15">
      <t>ブッカシスウ</t>
    </rPh>
    <rPh sb="18" eb="20">
      <t>カンアン</t>
    </rPh>
    <phoneticPr fontId="1"/>
  </si>
  <si>
    <t>事務部門の人件費・事務費、入居者に対する日常生活支援サービス提供（巡回、ナースコール対応、食事の配膳・下膳、健康相談、生活指導）のための人件費、事務費、目的施設の光熱水道費等を含む維持管理費</t>
    <rPh sb="0" eb="2">
      <t>ジム</t>
    </rPh>
    <rPh sb="2" eb="4">
      <t>ブモン</t>
    </rPh>
    <rPh sb="5" eb="8">
      <t>ジンケンヒ</t>
    </rPh>
    <rPh sb="9" eb="12">
      <t>ジムヒ</t>
    </rPh>
    <rPh sb="13" eb="16">
      <t>ニュウキョシャ</t>
    </rPh>
    <rPh sb="17" eb="18">
      <t>タイ</t>
    </rPh>
    <rPh sb="20" eb="22">
      <t>ニチジョウ</t>
    </rPh>
    <rPh sb="22" eb="24">
      <t>セイカツ</t>
    </rPh>
    <rPh sb="24" eb="26">
      <t>シエン</t>
    </rPh>
    <rPh sb="30" eb="32">
      <t>テイキョウ</t>
    </rPh>
    <rPh sb="33" eb="35">
      <t>ジュンカイ</t>
    </rPh>
    <rPh sb="42" eb="44">
      <t>タイオウ</t>
    </rPh>
    <rPh sb="45" eb="47">
      <t>ショクジ</t>
    </rPh>
    <rPh sb="48" eb="50">
      <t>ハイゼン</t>
    </rPh>
    <rPh sb="51" eb="53">
      <t>ゲゼン</t>
    </rPh>
    <rPh sb="54" eb="56">
      <t>ケンコウ</t>
    </rPh>
    <rPh sb="56" eb="58">
      <t>ソウダン</t>
    </rPh>
    <rPh sb="59" eb="61">
      <t>セイカツ</t>
    </rPh>
    <rPh sb="61" eb="63">
      <t>シドウ</t>
    </rPh>
    <rPh sb="68" eb="71">
      <t>ジンケンヒ</t>
    </rPh>
    <rPh sb="72" eb="74">
      <t>ジム</t>
    </rPh>
    <rPh sb="74" eb="75">
      <t>ヒ</t>
    </rPh>
    <rPh sb="76" eb="78">
      <t>モクテキ</t>
    </rPh>
    <rPh sb="78" eb="80">
      <t>シセツ</t>
    </rPh>
    <rPh sb="81" eb="83">
      <t>コウネツ</t>
    </rPh>
    <rPh sb="83" eb="86">
      <t>スイドウヒ</t>
    </rPh>
    <rPh sb="86" eb="87">
      <t>トウ</t>
    </rPh>
    <rPh sb="88" eb="89">
      <t>フク</t>
    </rPh>
    <rPh sb="90" eb="92">
      <t>イジ</t>
    </rPh>
    <rPh sb="92" eb="95">
      <t>カンリヒ</t>
    </rPh>
    <phoneticPr fontId="1"/>
  </si>
  <si>
    <t>食材料費、光熱水道費、人件費、設備費、備品費　　　　　　　　　食費内訳（朝食324円、昼食486円、夕食606円）　　　　　　　　　1日1,416円×30日＝42,480円</t>
    <rPh sb="0" eb="4">
      <t>ショクザイリョウヒ</t>
    </rPh>
    <rPh sb="5" eb="7">
      <t>コウネツ</t>
    </rPh>
    <rPh sb="7" eb="9">
      <t>スイドウ</t>
    </rPh>
    <rPh sb="9" eb="10">
      <t>ヒ</t>
    </rPh>
    <rPh sb="11" eb="14">
      <t>ジンケンヒ</t>
    </rPh>
    <rPh sb="15" eb="17">
      <t>セツビ</t>
    </rPh>
    <rPh sb="17" eb="18">
      <t>ヒ</t>
    </rPh>
    <rPh sb="19" eb="21">
      <t>ビヒン</t>
    </rPh>
    <rPh sb="21" eb="22">
      <t>ヒ</t>
    </rPh>
    <rPh sb="31" eb="33">
      <t>ショクヒ</t>
    </rPh>
    <rPh sb="33" eb="35">
      <t>ウチワケ</t>
    </rPh>
    <rPh sb="36" eb="38">
      <t>チョウショク</t>
    </rPh>
    <rPh sb="41" eb="42">
      <t>エン</t>
    </rPh>
    <rPh sb="43" eb="45">
      <t>チュウショク</t>
    </rPh>
    <rPh sb="48" eb="49">
      <t>エン</t>
    </rPh>
    <rPh sb="50" eb="52">
      <t>ユウショク</t>
    </rPh>
    <rPh sb="55" eb="56">
      <t>エン</t>
    </rPh>
    <rPh sb="67" eb="68">
      <t>ニチ</t>
    </rPh>
    <rPh sb="73" eb="74">
      <t>エン</t>
    </rPh>
    <rPh sb="77" eb="78">
      <t>ニチ</t>
    </rPh>
    <rPh sb="85" eb="86">
      <t>エン</t>
    </rPh>
    <phoneticPr fontId="1"/>
  </si>
  <si>
    <t>土地代、建築費、修繕費、借入利息、管理事務費を基礎とし近傍家賃を参照し想定居住期間を勘案して算出（家賃相当額）</t>
    <rPh sb="0" eb="3">
      <t>トチダイ</t>
    </rPh>
    <rPh sb="4" eb="7">
      <t>ケンチクヒ</t>
    </rPh>
    <rPh sb="8" eb="11">
      <t>シュウゼンヒ</t>
    </rPh>
    <rPh sb="12" eb="16">
      <t>カリイレリソク</t>
    </rPh>
    <rPh sb="17" eb="19">
      <t>カンリ</t>
    </rPh>
    <rPh sb="19" eb="22">
      <t>ジムヒ</t>
    </rPh>
    <rPh sb="23" eb="25">
      <t>キソ</t>
    </rPh>
    <rPh sb="27" eb="31">
      <t>キンボウヤチン</t>
    </rPh>
    <rPh sb="32" eb="34">
      <t>サンショウ</t>
    </rPh>
    <rPh sb="35" eb="41">
      <t>ソウテイキョジュウキカン</t>
    </rPh>
    <rPh sb="42" eb="44">
      <t>カンアン</t>
    </rPh>
    <rPh sb="46" eb="48">
      <t>サンシュツ</t>
    </rPh>
    <rPh sb="49" eb="54">
      <t>ヤチンソウトウガク</t>
    </rPh>
    <phoneticPr fontId="1"/>
  </si>
  <si>
    <t>48～108</t>
    <phoneticPr fontId="1"/>
  </si>
  <si>
    <t>前払金－前払金×0.8÷償却日数×入居期間</t>
    <rPh sb="0" eb="2">
      <t>マエバラ</t>
    </rPh>
    <rPh sb="2" eb="3">
      <t>キン</t>
    </rPh>
    <rPh sb="4" eb="6">
      <t>マエバラ</t>
    </rPh>
    <rPh sb="6" eb="7">
      <t>キン</t>
    </rPh>
    <rPh sb="12" eb="16">
      <t>ショウキャクニッスウ</t>
    </rPh>
    <rPh sb="17" eb="21">
      <t>ニュウキョキカン</t>
    </rPh>
    <phoneticPr fontId="1"/>
  </si>
  <si>
    <t>前払金×0.8÷償却日数×契約終了日から償却期間満了日までの日数</t>
    <rPh sb="0" eb="2">
      <t>マエバラ</t>
    </rPh>
    <rPh sb="2" eb="3">
      <t>キン</t>
    </rPh>
    <rPh sb="8" eb="12">
      <t>ショウキャクニッスウ</t>
    </rPh>
    <rPh sb="13" eb="17">
      <t>ケイヤクシュウリョウ</t>
    </rPh>
    <rPh sb="17" eb="18">
      <t>ニチ</t>
    </rPh>
    <rPh sb="20" eb="24">
      <t>ショウキャクキカン</t>
    </rPh>
    <rPh sb="24" eb="27">
      <t>マンリョウビ</t>
    </rPh>
    <rPh sb="30" eb="32">
      <t>ニッスウ</t>
    </rPh>
    <phoneticPr fontId="1"/>
  </si>
  <si>
    <t>継続的な医療行為が必要となり入院したまま解約　　　　　　</t>
    <rPh sb="0" eb="3">
      <t>ケイゾクテキ</t>
    </rPh>
    <rPh sb="4" eb="8">
      <t>イリョウコウイ</t>
    </rPh>
    <rPh sb="9" eb="11">
      <t>ヒツヨウ</t>
    </rPh>
    <rPh sb="14" eb="16">
      <t>ニュウイン</t>
    </rPh>
    <rPh sb="20" eb="22">
      <t>カイヤク</t>
    </rPh>
    <phoneticPr fontId="1"/>
  </si>
  <si>
    <t>日曜日、年始1/1～1/3</t>
    <rPh sb="0" eb="3">
      <t>ニチヨウビ</t>
    </rPh>
    <rPh sb="4" eb="6">
      <t>ネンシ</t>
    </rPh>
    <phoneticPr fontId="1"/>
  </si>
  <si>
    <t>株式会社エム・アップ　苦情・相談窓口</t>
    <rPh sb="0" eb="4">
      <t>カブシキガイシャ</t>
    </rPh>
    <rPh sb="11" eb="13">
      <t>クジョウ</t>
    </rPh>
    <rPh sb="14" eb="16">
      <t>ソウダン</t>
    </rPh>
    <rPh sb="16" eb="18">
      <t>マドグチ</t>
    </rPh>
    <phoneticPr fontId="1"/>
  </si>
  <si>
    <t>402</t>
    <phoneticPr fontId="1"/>
  </si>
  <si>
    <t>0000</t>
    <phoneticPr fontId="1"/>
  </si>
  <si>
    <t>横浜市高齢施設課</t>
    <rPh sb="0" eb="3">
      <t>ヨコハマシ</t>
    </rPh>
    <rPh sb="3" eb="8">
      <t>コウレイシセツカ</t>
    </rPh>
    <phoneticPr fontId="1"/>
  </si>
  <si>
    <t>土曜日、日曜日、祝祭日、年末年始12/30～1/3</t>
    <rPh sb="0" eb="3">
      <t>ドヨウビ</t>
    </rPh>
    <rPh sb="4" eb="7">
      <t>ニチヨウビ</t>
    </rPh>
    <rPh sb="8" eb="11">
      <t>シュクサイジツ</t>
    </rPh>
    <rPh sb="12" eb="16">
      <t>ネンマツネンシ</t>
    </rPh>
    <phoneticPr fontId="1"/>
  </si>
  <si>
    <t>全国有料老人ホーム協会</t>
    <rPh sb="0" eb="2">
      <t>ゼンコク</t>
    </rPh>
    <rPh sb="2" eb="6">
      <t>ユウリョウロウジン</t>
    </rPh>
    <rPh sb="9" eb="11">
      <t>キョウカイ</t>
    </rPh>
    <phoneticPr fontId="1"/>
  </si>
  <si>
    <t>03</t>
    <phoneticPr fontId="1"/>
  </si>
  <si>
    <t>3548</t>
    <phoneticPr fontId="1"/>
  </si>
  <si>
    <t>1077</t>
    <phoneticPr fontId="1"/>
  </si>
  <si>
    <t>東京海上日動火災保険株式会社賠償責任保険に加入</t>
    <rPh sb="0" eb="6">
      <t>トウキョウカイジョウニチドウ</t>
    </rPh>
    <rPh sb="6" eb="10">
      <t>カサイホケン</t>
    </rPh>
    <rPh sb="10" eb="14">
      <t>カブシキガイシャ</t>
    </rPh>
    <rPh sb="14" eb="20">
      <t>バイショウセキニンホケン</t>
    </rPh>
    <rPh sb="21" eb="23">
      <t>カニュウ</t>
    </rPh>
    <phoneticPr fontId="1"/>
  </si>
  <si>
    <t>意見箱の設置を行っている</t>
    <rPh sb="0" eb="3">
      <t>イケンバコ</t>
    </rPh>
    <rPh sb="4" eb="6">
      <t>セッチ</t>
    </rPh>
    <rPh sb="7" eb="8">
      <t>オコナ</t>
    </rPh>
    <phoneticPr fontId="1"/>
  </si>
  <si>
    <t>１　入居希望者に公開</t>
  </si>
  <si>
    <t>有料老人ホーム　ガーデンコート新羽中央　　　有料老人ホーム　みどりの郷横浜鴨居　　　　有料老人ホーム　ガーデンヒルズ白楽</t>
    <rPh sb="0" eb="4">
      <t>ユウリョウロウジン</t>
    </rPh>
    <rPh sb="15" eb="19">
      <t>ニッパチュウオウ</t>
    </rPh>
    <rPh sb="22" eb="26">
      <t>ユウリョウロウジン</t>
    </rPh>
    <rPh sb="34" eb="35">
      <t>サト</t>
    </rPh>
    <rPh sb="35" eb="39">
      <t>ヨコハマカモイ</t>
    </rPh>
    <rPh sb="43" eb="47">
      <t>ユウリョウロウジン</t>
    </rPh>
    <rPh sb="58" eb="60">
      <t>ハクラク</t>
    </rPh>
    <phoneticPr fontId="1"/>
  </si>
  <si>
    <t>エム・アップ　ケアサービス</t>
    <phoneticPr fontId="1"/>
  </si>
  <si>
    <t>エム・アップデイサービス新羽中央</t>
    <rPh sb="12" eb="14">
      <t>ニッパ</t>
    </rPh>
    <rPh sb="14" eb="16">
      <t>チュウオウ</t>
    </rPh>
    <phoneticPr fontId="1"/>
  </si>
  <si>
    <t>横浜市港北区新羽町1726</t>
    <rPh sb="0" eb="3">
      <t>ヨコハマシ</t>
    </rPh>
    <rPh sb="3" eb="6">
      <t>コウホクク</t>
    </rPh>
    <rPh sb="6" eb="9">
      <t>ニッパチョウ</t>
    </rPh>
    <phoneticPr fontId="1"/>
  </si>
  <si>
    <t>30分1,200円</t>
    <rPh sb="2" eb="3">
      <t>プン</t>
    </rPh>
    <rPh sb="8" eb="9">
      <t>エン</t>
    </rPh>
    <phoneticPr fontId="1"/>
  </si>
  <si>
    <t>往診の診療所による</t>
    <rPh sb="0" eb="2">
      <t>オウシン</t>
    </rPh>
    <rPh sb="3" eb="6">
      <t>シンリョウジョ</t>
    </rPh>
    <phoneticPr fontId="1"/>
  </si>
  <si>
    <t>負担割合により</t>
    <rPh sb="0" eb="4">
      <t>フタンワリアイ</t>
    </rPh>
    <phoneticPr fontId="1"/>
  </si>
  <si>
    <t>ケアプランにより</t>
    <phoneticPr fontId="1"/>
  </si>
  <si>
    <t>施設サービス</t>
    <rPh sb="0" eb="2">
      <t>シセツ</t>
    </rPh>
    <phoneticPr fontId="1"/>
  </si>
  <si>
    <t>食費に込み</t>
    <rPh sb="0" eb="2">
      <t>ショクヒ</t>
    </rPh>
    <rPh sb="3" eb="4">
      <t>コ</t>
    </rPh>
    <phoneticPr fontId="1"/>
  </si>
  <si>
    <t>2,000円～</t>
    <rPh sb="5" eb="6">
      <t>エン</t>
    </rPh>
    <phoneticPr fontId="1"/>
  </si>
  <si>
    <t>毛染め、髭剃り、パーマ等別途料金</t>
    <rPh sb="0" eb="2">
      <t>ケゾ</t>
    </rPh>
    <rPh sb="4" eb="6">
      <t>ヒゲソ</t>
    </rPh>
    <rPh sb="11" eb="12">
      <t>トウ</t>
    </rPh>
    <rPh sb="12" eb="14">
      <t>ベット</t>
    </rPh>
    <rPh sb="14" eb="16">
      <t>リョウキン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</si>
</sst>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77" zoomScaleNormal="100" zoomScaleSheetLayoutView="77" workbookViewId="0">
      <selection activeCell="F578" sqref="F578:P579"/>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2529</v>
      </c>
      <c r="G5" s="171"/>
      <c r="H5" s="171"/>
      <c r="I5" s="171"/>
      <c r="J5" s="171"/>
      <c r="K5" s="171"/>
      <c r="L5" s="171"/>
      <c r="M5" s="171"/>
      <c r="N5" s="171"/>
      <c r="O5" s="171"/>
      <c r="P5" s="171"/>
      <c r="Q5" s="12"/>
    </row>
    <row r="6" spans="1:20" ht="20.100000000000001" customHeight="1">
      <c r="B6" s="168" t="s">
        <v>2</v>
      </c>
      <c r="C6" s="169"/>
      <c r="D6" s="169"/>
      <c r="E6" s="170"/>
      <c r="F6" s="88" t="s">
        <v>2530</v>
      </c>
      <c r="G6" s="171"/>
      <c r="H6" s="171"/>
      <c r="I6" s="171"/>
      <c r="J6" s="171"/>
      <c r="K6" s="171"/>
      <c r="L6" s="171"/>
      <c r="M6" s="171"/>
      <c r="N6" s="171"/>
      <c r="O6" s="171"/>
      <c r="P6" s="171"/>
    </row>
    <row r="7" spans="1:20" ht="20.100000000000001" customHeight="1">
      <c r="B7" s="168" t="s">
        <v>415</v>
      </c>
      <c r="C7" s="169"/>
      <c r="D7" s="169"/>
      <c r="E7" s="170"/>
      <c r="F7" s="78"/>
      <c r="G7" s="79"/>
      <c r="H7" s="79"/>
      <c r="I7" s="79"/>
      <c r="J7" s="79"/>
      <c r="K7" s="79"/>
      <c r="L7" s="79"/>
      <c r="M7" s="79"/>
      <c r="N7" s="79"/>
      <c r="O7" s="79"/>
      <c r="P7" s="80"/>
      <c r="S7" s="15" t="str">
        <f>IF(F7="","未記入","")</f>
        <v>未記入</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2531</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2532</v>
      </c>
      <c r="K12" s="150"/>
      <c r="L12" s="150"/>
      <c r="M12" s="150"/>
      <c r="N12" s="150"/>
      <c r="O12" s="151"/>
      <c r="P12" s="152"/>
    </row>
    <row r="13" spans="1:20" ht="39" customHeight="1">
      <c r="B13" s="153" t="s">
        <v>5</v>
      </c>
      <c r="C13" s="95"/>
      <c r="D13" s="95"/>
      <c r="E13" s="95"/>
      <c r="F13" s="81" t="s">
        <v>12</v>
      </c>
      <c r="G13" s="82"/>
      <c r="H13" s="154" t="s">
        <v>2533</v>
      </c>
      <c r="I13" s="155"/>
      <c r="J13" s="155"/>
      <c r="K13" s="155"/>
      <c r="L13" s="155"/>
      <c r="M13" s="155"/>
      <c r="N13" s="155"/>
      <c r="O13" s="155"/>
      <c r="P13" s="156"/>
      <c r="S13" s="15" t="str">
        <f>IF(H13="","未記入","")</f>
        <v/>
      </c>
    </row>
    <row r="14" spans="1:20" ht="39" customHeight="1">
      <c r="B14" s="153"/>
      <c r="C14" s="95"/>
      <c r="D14" s="95"/>
      <c r="E14" s="95"/>
      <c r="F14" s="157" t="s">
        <v>2534</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2528</v>
      </c>
      <c r="K16" s="230"/>
      <c r="L16" s="230"/>
      <c r="M16" s="230"/>
      <c r="N16" s="230"/>
      <c r="O16" s="230"/>
      <c r="P16" s="231"/>
    </row>
    <row r="17" spans="1:20" ht="20.100000000000001" customHeight="1">
      <c r="B17" s="133" t="s">
        <v>6</v>
      </c>
      <c r="C17" s="82"/>
      <c r="D17" s="82"/>
      <c r="E17" s="119"/>
      <c r="F17" s="34" t="s">
        <v>13</v>
      </c>
      <c r="G17" s="31">
        <v>221</v>
      </c>
      <c r="H17" s="35" t="s">
        <v>468</v>
      </c>
      <c r="I17" s="32">
        <v>822</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00000000000001" customHeight="1">
      <c r="B21" s="138"/>
      <c r="C21" s="139"/>
      <c r="D21" s="139"/>
      <c r="E21" s="140"/>
      <c r="F21" s="103" t="s">
        <v>410</v>
      </c>
      <c r="G21" s="141"/>
      <c r="H21" s="141"/>
      <c r="I21" s="104"/>
      <c r="J21" s="78" t="s">
        <v>2540</v>
      </c>
      <c r="K21" s="79"/>
      <c r="L21" s="79"/>
      <c r="M21" s="35" t="s">
        <v>464</v>
      </c>
      <c r="N21" s="79" t="s">
        <v>2541</v>
      </c>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2542</v>
      </c>
      <c r="K23" s="160"/>
      <c r="L23" s="161" t="s">
        <v>2543</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2544</v>
      </c>
      <c r="K24" s="87"/>
      <c r="L24" s="87"/>
      <c r="M24" s="87"/>
      <c r="N24" s="87"/>
      <c r="O24" s="78"/>
      <c r="P24" s="88"/>
    </row>
    <row r="25" spans="1:20" ht="20.100000000000001" customHeight="1">
      <c r="B25" s="134"/>
      <c r="C25" s="121"/>
      <c r="D25" s="121"/>
      <c r="E25" s="122"/>
      <c r="F25" s="194" t="s">
        <v>18</v>
      </c>
      <c r="G25" s="194"/>
      <c r="H25" s="95"/>
      <c r="I25" s="95"/>
      <c r="J25" s="87" t="s">
        <v>2545</v>
      </c>
      <c r="K25" s="87"/>
      <c r="L25" s="87"/>
      <c r="M25" s="87"/>
      <c r="N25" s="87"/>
      <c r="O25" s="78"/>
      <c r="P25" s="88"/>
    </row>
    <row r="26" spans="1:20" ht="20.100000000000001" customHeight="1">
      <c r="B26" s="153" t="s">
        <v>9</v>
      </c>
      <c r="C26" s="95"/>
      <c r="D26" s="95"/>
      <c r="E26" s="95"/>
      <c r="F26" s="166">
        <v>1989</v>
      </c>
      <c r="G26" s="167"/>
      <c r="H26" s="35" t="s">
        <v>465</v>
      </c>
      <c r="I26" s="167">
        <v>12</v>
      </c>
      <c r="J26" s="167"/>
      <c r="K26" s="35" t="s">
        <v>466</v>
      </c>
      <c r="L26" s="167">
        <v>19</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2546</v>
      </c>
      <c r="I31" s="190"/>
      <c r="J31" s="190"/>
      <c r="K31" s="190"/>
      <c r="L31" s="190"/>
      <c r="M31" s="190"/>
      <c r="N31" s="190"/>
      <c r="O31" s="190"/>
      <c r="P31" s="191"/>
      <c r="S31" s="15" t="str">
        <f>IF(H31="","未記入","")</f>
        <v/>
      </c>
    </row>
    <row r="32" spans="1:20" ht="39" customHeight="1">
      <c r="B32" s="134"/>
      <c r="C32" s="121"/>
      <c r="D32" s="121"/>
      <c r="E32" s="122"/>
      <c r="F32" s="157" t="s">
        <v>2547</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222</v>
      </c>
      <c r="H33" s="35" t="s">
        <v>468</v>
      </c>
      <c r="I33" s="32">
        <v>37</v>
      </c>
      <c r="J33" s="107"/>
      <c r="K33" s="107"/>
      <c r="L33" s="107"/>
      <c r="M33" s="107"/>
      <c r="N33" s="107"/>
      <c r="O33" s="107"/>
      <c r="P33" s="172"/>
      <c r="S33" s="15" t="str">
        <f>IF(OR(G33="",I33=""),"未記入","")</f>
        <v/>
      </c>
    </row>
    <row r="34" spans="2:20" ht="58.5" customHeight="1">
      <c r="B34" s="134"/>
      <c r="C34" s="121"/>
      <c r="D34" s="121"/>
      <c r="E34" s="122"/>
      <c r="F34" s="96" t="s">
        <v>2548</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2549</v>
      </c>
      <c r="K37" s="79"/>
      <c r="L37" s="79"/>
      <c r="M37" s="79"/>
      <c r="N37" s="76" t="s">
        <v>470</v>
      </c>
      <c r="O37" s="76"/>
      <c r="P37" s="201"/>
      <c r="S37" s="15" t="str">
        <f>IF(J37="","未記入","")</f>
        <v/>
      </c>
    </row>
    <row r="38" spans="2:20" ht="26.25" customHeight="1">
      <c r="B38" s="153"/>
      <c r="C38" s="95"/>
      <c r="D38" s="95"/>
      <c r="E38" s="95"/>
      <c r="F38" s="81" t="s">
        <v>27</v>
      </c>
      <c r="G38" s="82"/>
      <c r="H38" s="82"/>
      <c r="I38" s="119"/>
      <c r="J38" s="207" t="s">
        <v>2550</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2551</v>
      </c>
      <c r="K43" s="35" t="s">
        <v>468</v>
      </c>
      <c r="L43" s="11" t="s">
        <v>2552</v>
      </c>
      <c r="M43" s="35" t="s">
        <v>468</v>
      </c>
      <c r="N43" s="11" t="s">
        <v>2553</v>
      </c>
      <c r="O43" s="136"/>
      <c r="P43" s="137"/>
      <c r="S43" s="15" t="str">
        <f>IF(OR(J43="",L43="",N43=""),"未記入","")</f>
        <v/>
      </c>
    </row>
    <row r="44" spans="2:20" ht="20.100000000000001" customHeight="1">
      <c r="B44" s="153"/>
      <c r="C44" s="95"/>
      <c r="D44" s="95"/>
      <c r="E44" s="95"/>
      <c r="F44" s="95" t="s">
        <v>15</v>
      </c>
      <c r="G44" s="95"/>
      <c r="H44" s="95"/>
      <c r="I44" s="95"/>
      <c r="J44" s="64" t="s">
        <v>2551</v>
      </c>
      <c r="K44" s="35" t="s">
        <v>468</v>
      </c>
      <c r="L44" s="63" t="s">
        <v>2552</v>
      </c>
      <c r="M44" s="35" t="s">
        <v>468</v>
      </c>
      <c r="N44" s="63" t="s">
        <v>2554</v>
      </c>
      <c r="O44" s="136"/>
      <c r="P44" s="137"/>
    </row>
    <row r="45" spans="2:20" ht="20.100000000000001" customHeight="1">
      <c r="B45" s="153"/>
      <c r="C45" s="95"/>
      <c r="D45" s="95"/>
      <c r="E45" s="95"/>
      <c r="F45" s="103" t="s">
        <v>410</v>
      </c>
      <c r="G45" s="141"/>
      <c r="H45" s="141"/>
      <c r="I45" s="104"/>
      <c r="J45" s="78" t="s">
        <v>2555</v>
      </c>
      <c r="K45" s="79"/>
      <c r="L45" s="79"/>
      <c r="M45" s="35" t="s">
        <v>464</v>
      </c>
      <c r="N45" s="79" t="s">
        <v>2541</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2542</v>
      </c>
      <c r="K47" s="160"/>
      <c r="L47" s="161" t="s">
        <v>2543</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2556</v>
      </c>
      <c r="K48" s="87"/>
      <c r="L48" s="87"/>
      <c r="M48" s="87"/>
      <c r="N48" s="87"/>
      <c r="O48" s="78"/>
      <c r="P48" s="88"/>
    </row>
    <row r="49" spans="1:20" ht="20.100000000000001" customHeight="1">
      <c r="B49" s="153"/>
      <c r="C49" s="95"/>
      <c r="D49" s="95"/>
      <c r="E49" s="95"/>
      <c r="F49" s="95" t="s">
        <v>18</v>
      </c>
      <c r="G49" s="95"/>
      <c r="H49" s="95"/>
      <c r="I49" s="95"/>
      <c r="J49" s="87" t="s">
        <v>135</v>
      </c>
      <c r="K49" s="87"/>
      <c r="L49" s="87"/>
      <c r="M49" s="87"/>
      <c r="N49" s="87"/>
      <c r="O49" s="78"/>
      <c r="P49" s="88"/>
    </row>
    <row r="50" spans="1:20" ht="20.100000000000001" customHeight="1">
      <c r="B50" s="195" t="s">
        <v>28</v>
      </c>
      <c r="C50" s="196"/>
      <c r="D50" s="196"/>
      <c r="E50" s="196"/>
      <c r="F50" s="196"/>
      <c r="G50" s="196"/>
      <c r="H50" s="196"/>
      <c r="I50" s="196"/>
      <c r="J50" s="166">
        <v>2017</v>
      </c>
      <c r="K50" s="167"/>
      <c r="L50" s="35" t="s">
        <v>465</v>
      </c>
      <c r="M50" s="61">
        <v>3</v>
      </c>
      <c r="N50" s="35" t="s">
        <v>466</v>
      </c>
      <c r="O50" s="61">
        <v>27</v>
      </c>
      <c r="P50" s="37" t="s">
        <v>467</v>
      </c>
      <c r="S50" s="15" t="str">
        <f>IF(OR(J50="",M50="",O50=""),"未記入","")</f>
        <v/>
      </c>
    </row>
    <row r="51" spans="1:20" ht="20.100000000000001" customHeight="1" thickBot="1">
      <c r="B51" s="197" t="s">
        <v>29</v>
      </c>
      <c r="C51" s="198"/>
      <c r="D51" s="198"/>
      <c r="E51" s="198"/>
      <c r="F51" s="198"/>
      <c r="G51" s="198"/>
      <c r="H51" s="198"/>
      <c r="I51" s="198"/>
      <c r="J51" s="199">
        <v>2018</v>
      </c>
      <c r="K51" s="200"/>
      <c r="L51" s="36" t="s">
        <v>465</v>
      </c>
      <c r="M51" s="62">
        <v>10</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2557</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718.44</v>
      </c>
      <c r="H61" s="148"/>
      <c r="I61" s="148"/>
      <c r="J61" s="148"/>
      <c r="K61" s="216"/>
      <c r="L61" s="215" t="s">
        <v>496</v>
      </c>
      <c r="M61" s="203"/>
      <c r="N61" s="203"/>
      <c r="O61" s="203"/>
      <c r="P61" s="217"/>
    </row>
    <row r="62" spans="1:20" ht="20.100000000000001" customHeight="1">
      <c r="B62" s="153"/>
      <c r="C62" s="95"/>
      <c r="D62" s="81" t="s">
        <v>39</v>
      </c>
      <c r="E62" s="82"/>
      <c r="F62" s="119"/>
      <c r="G62" s="87" t="s">
        <v>2558</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t="s">
        <v>2384</v>
      </c>
      <c r="L64" s="79"/>
      <c r="M64" s="79"/>
      <c r="N64" s="79"/>
      <c r="O64" s="79"/>
      <c r="P64" s="80"/>
    </row>
    <row r="65" spans="2:16" ht="20.100000000000001" customHeight="1">
      <c r="B65" s="153"/>
      <c r="C65" s="95"/>
      <c r="D65" s="206"/>
      <c r="E65" s="139"/>
      <c r="F65" s="140"/>
      <c r="G65" s="218"/>
      <c r="H65" s="76" t="s">
        <v>419</v>
      </c>
      <c r="I65" s="76"/>
      <c r="J65" s="77"/>
      <c r="K65" s="78" t="s">
        <v>2559</v>
      </c>
      <c r="L65" s="79"/>
      <c r="M65" s="79"/>
      <c r="N65" s="79"/>
      <c r="O65" s="79"/>
      <c r="P65" s="80"/>
    </row>
    <row r="66" spans="2:16" ht="20.100000000000001" customHeight="1">
      <c r="B66" s="153"/>
      <c r="C66" s="95"/>
      <c r="D66" s="206"/>
      <c r="E66" s="139"/>
      <c r="F66" s="140"/>
      <c r="G66" s="218"/>
      <c r="H66" s="81" t="s">
        <v>420</v>
      </c>
      <c r="I66" s="82"/>
      <c r="J66" s="119"/>
      <c r="K66" s="78" t="s">
        <v>2560</v>
      </c>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v>2018</v>
      </c>
      <c r="L68" s="39" t="s">
        <v>465</v>
      </c>
      <c r="M68" s="61">
        <v>10</v>
      </c>
      <c r="N68" s="39" t="s">
        <v>466</v>
      </c>
      <c r="O68" s="61">
        <v>1</v>
      </c>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v>2048</v>
      </c>
      <c r="L70" s="39" t="s">
        <v>465</v>
      </c>
      <c r="M70" s="61">
        <v>9</v>
      </c>
      <c r="N70" s="39" t="s">
        <v>466</v>
      </c>
      <c r="O70" s="61">
        <v>30</v>
      </c>
      <c r="P70" s="40" t="s">
        <v>467</v>
      </c>
    </row>
    <row r="71" spans="2:16" ht="20.100000000000001" customHeight="1">
      <c r="B71" s="153"/>
      <c r="C71" s="95"/>
      <c r="D71" s="120"/>
      <c r="E71" s="121"/>
      <c r="F71" s="122"/>
      <c r="G71" s="219"/>
      <c r="H71" s="76" t="s">
        <v>421</v>
      </c>
      <c r="I71" s="76"/>
      <c r="J71" s="77"/>
      <c r="K71" s="78" t="s">
        <v>2559</v>
      </c>
      <c r="L71" s="79"/>
      <c r="M71" s="79"/>
      <c r="N71" s="79"/>
      <c r="O71" s="79"/>
      <c r="P71" s="80"/>
    </row>
    <row r="72" spans="2:16" ht="20.100000000000001" customHeight="1">
      <c r="B72" s="433" t="s">
        <v>2355</v>
      </c>
      <c r="C72" s="434"/>
      <c r="D72" s="81" t="s">
        <v>40</v>
      </c>
      <c r="E72" s="82"/>
      <c r="F72" s="119"/>
      <c r="G72" s="135" t="s">
        <v>41</v>
      </c>
      <c r="H72" s="136"/>
      <c r="I72" s="136"/>
      <c r="J72" s="232"/>
      <c r="K72" s="78">
        <v>999.86</v>
      </c>
      <c r="L72" s="79"/>
      <c r="M72" s="79"/>
      <c r="N72" s="76" t="s">
        <v>471</v>
      </c>
      <c r="O72" s="76"/>
      <c r="P72" s="201"/>
    </row>
    <row r="73" spans="2:16" ht="20.100000000000001" customHeight="1">
      <c r="B73" s="435"/>
      <c r="C73" s="436"/>
      <c r="D73" s="120"/>
      <c r="E73" s="121"/>
      <c r="F73" s="122"/>
      <c r="G73" s="196" t="s">
        <v>42</v>
      </c>
      <c r="H73" s="196"/>
      <c r="I73" s="196"/>
      <c r="J73" s="196"/>
      <c r="K73" s="78">
        <v>999.86</v>
      </c>
      <c r="L73" s="79"/>
      <c r="M73" s="79"/>
      <c r="N73" s="76" t="s">
        <v>471</v>
      </c>
      <c r="O73" s="76"/>
      <c r="P73" s="201"/>
    </row>
    <row r="74" spans="2:16" ht="20.100000000000001" customHeight="1">
      <c r="B74" s="435"/>
      <c r="C74" s="436"/>
      <c r="D74" s="95" t="s">
        <v>43</v>
      </c>
      <c r="E74" s="95"/>
      <c r="F74" s="95"/>
      <c r="G74" s="87" t="s">
        <v>2561</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2562</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2563</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2384</v>
      </c>
      <c r="L82" s="79"/>
      <c r="M82" s="79"/>
      <c r="N82" s="79"/>
      <c r="O82" s="79"/>
      <c r="P82" s="80"/>
    </row>
    <row r="83" spans="2:19" ht="20.100000000000001" customHeight="1">
      <c r="B83" s="435"/>
      <c r="C83" s="436"/>
      <c r="D83" s="95"/>
      <c r="E83" s="95"/>
      <c r="F83" s="95"/>
      <c r="G83" s="218"/>
      <c r="H83" s="76" t="s">
        <v>419</v>
      </c>
      <c r="I83" s="76"/>
      <c r="J83" s="77"/>
      <c r="K83" s="78" t="s">
        <v>2559</v>
      </c>
      <c r="L83" s="79"/>
      <c r="M83" s="79"/>
      <c r="N83" s="79"/>
      <c r="O83" s="79"/>
      <c r="P83" s="80"/>
    </row>
    <row r="84" spans="2:19" ht="20.100000000000001" customHeight="1">
      <c r="B84" s="435"/>
      <c r="C84" s="436"/>
      <c r="D84" s="95"/>
      <c r="E84" s="95"/>
      <c r="F84" s="95"/>
      <c r="G84" s="218"/>
      <c r="H84" s="81" t="s">
        <v>420</v>
      </c>
      <c r="I84" s="82"/>
      <c r="J84" s="119"/>
      <c r="K84" s="78" t="s">
        <v>2560</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2018</v>
      </c>
      <c r="L86" s="39" t="s">
        <v>465</v>
      </c>
      <c r="M86" s="61">
        <v>10</v>
      </c>
      <c r="N86" s="39" t="s">
        <v>466</v>
      </c>
      <c r="O86" s="61">
        <v>1</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2048</v>
      </c>
      <c r="L88" s="39" t="s">
        <v>465</v>
      </c>
      <c r="M88" s="61">
        <v>9</v>
      </c>
      <c r="N88" s="39" t="s">
        <v>466</v>
      </c>
      <c r="O88" s="61">
        <v>30</v>
      </c>
      <c r="P88" s="40" t="s">
        <v>467</v>
      </c>
    </row>
    <row r="89" spans="2:19" ht="20.100000000000001" customHeight="1">
      <c r="B89" s="437"/>
      <c r="C89" s="438"/>
      <c r="D89" s="95"/>
      <c r="E89" s="95"/>
      <c r="F89" s="95"/>
      <c r="G89" s="219"/>
      <c r="H89" s="76" t="s">
        <v>421</v>
      </c>
      <c r="I89" s="76"/>
      <c r="J89" s="77"/>
      <c r="K89" s="78" t="s">
        <v>2559</v>
      </c>
      <c r="L89" s="79"/>
      <c r="M89" s="79"/>
      <c r="N89" s="79"/>
      <c r="O89" s="79"/>
      <c r="P89" s="80"/>
    </row>
    <row r="90" spans="2:19" ht="20.100000000000001" customHeight="1">
      <c r="B90" s="153" t="s">
        <v>45</v>
      </c>
      <c r="C90" s="95"/>
      <c r="D90" s="237" t="s">
        <v>46</v>
      </c>
      <c r="E90" s="82"/>
      <c r="F90" s="119"/>
      <c r="G90" s="87" t="s">
        <v>2564</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17.78</v>
      </c>
      <c r="K95" s="50" t="s">
        <v>471</v>
      </c>
      <c r="L95" s="78">
        <v>26</v>
      </c>
      <c r="M95" s="160"/>
      <c r="N95" s="150" t="s">
        <v>2396</v>
      </c>
      <c r="O95" s="151"/>
      <c r="P95" s="152"/>
      <c r="S95" s="15" t="str">
        <f>IF(OR(F95="",H95="",J95="",L95="",N95=""),IF(OR(F95&lt;&gt;"",H95&lt;&gt;"",J95&lt;&gt;"",L95&lt;&gt;"",N95&lt;&gt;""),"未記入",""),"")</f>
        <v/>
      </c>
    </row>
    <row r="96" spans="2:19" ht="20.100000000000001" customHeight="1">
      <c r="B96" s="153"/>
      <c r="C96" s="95"/>
      <c r="D96" s="95" t="s">
        <v>48</v>
      </c>
      <c r="E96" s="95"/>
      <c r="F96" s="87" t="s">
        <v>2358</v>
      </c>
      <c r="G96" s="87"/>
      <c r="H96" s="87" t="s">
        <v>2359</v>
      </c>
      <c r="I96" s="87"/>
      <c r="J96" s="23">
        <v>18.73</v>
      </c>
      <c r="K96" s="50" t="s">
        <v>471</v>
      </c>
      <c r="L96" s="78">
        <v>2</v>
      </c>
      <c r="M96" s="160"/>
      <c r="N96" s="150" t="s">
        <v>2396</v>
      </c>
      <c r="O96" s="151"/>
      <c r="P96" s="152"/>
      <c r="S96" s="15" t="str">
        <f t="shared" ref="S96:S104" si="0">IF(OR(F96="",H96="",J96="",L96="",N96=""),IF(OR(F96&lt;&gt;"",H96&lt;&gt;"",J96&lt;&gt;"",L96&lt;&gt;"",N96&lt;&gt;""),"未記入",""),"")</f>
        <v/>
      </c>
    </row>
    <row r="97" spans="2:19" ht="20.100000000000001" customHeight="1">
      <c r="B97" s="153"/>
      <c r="C97" s="95"/>
      <c r="D97" s="95" t="s">
        <v>49</v>
      </c>
      <c r="E97" s="95"/>
      <c r="F97" s="87" t="s">
        <v>2358</v>
      </c>
      <c r="G97" s="87"/>
      <c r="H97" s="87" t="s">
        <v>2359</v>
      </c>
      <c r="I97" s="87"/>
      <c r="J97" s="23">
        <v>18.41</v>
      </c>
      <c r="K97" s="50" t="s">
        <v>471</v>
      </c>
      <c r="L97" s="78">
        <v>2</v>
      </c>
      <c r="M97" s="160"/>
      <c r="N97" s="150" t="s">
        <v>2396</v>
      </c>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1</v>
      </c>
      <c r="H105" s="77" t="s">
        <v>473</v>
      </c>
      <c r="I105" s="244" t="s">
        <v>66</v>
      </c>
      <c r="J105" s="244"/>
      <c r="K105" s="244"/>
      <c r="L105" s="244"/>
      <c r="M105" s="244"/>
      <c r="N105" s="78">
        <v>0</v>
      </c>
      <c r="O105" s="79"/>
      <c r="P105" s="37" t="s">
        <v>473</v>
      </c>
    </row>
    <row r="106" spans="2:19" ht="20.100000000000001" customHeight="1">
      <c r="B106" s="242"/>
      <c r="C106" s="243"/>
      <c r="D106" s="84"/>
      <c r="E106" s="85"/>
      <c r="F106" s="86"/>
      <c r="G106" s="78"/>
      <c r="H106" s="77"/>
      <c r="I106" s="239" t="s">
        <v>67</v>
      </c>
      <c r="J106" s="239"/>
      <c r="K106" s="239"/>
      <c r="L106" s="239"/>
      <c r="M106" s="239"/>
      <c r="N106" s="78">
        <v>1</v>
      </c>
      <c r="O106" s="79"/>
      <c r="P106" s="37" t="s">
        <v>473</v>
      </c>
    </row>
    <row r="107" spans="2:19" ht="20.100000000000001" customHeight="1">
      <c r="B107" s="242"/>
      <c r="C107" s="243"/>
      <c r="D107" s="81" t="s">
        <v>64</v>
      </c>
      <c r="E107" s="82"/>
      <c r="F107" s="119"/>
      <c r="G107" s="240">
        <v>1</v>
      </c>
      <c r="H107" s="119" t="s">
        <v>473</v>
      </c>
      <c r="I107" s="95" t="s">
        <v>68</v>
      </c>
      <c r="J107" s="95"/>
      <c r="K107" s="95"/>
      <c r="L107" s="95"/>
      <c r="M107" s="95"/>
      <c r="N107" s="78">
        <v>1</v>
      </c>
      <c r="O107" s="79"/>
      <c r="P107" s="37" t="s">
        <v>473</v>
      </c>
    </row>
    <row r="108" spans="2:19" ht="20.100000000000001" customHeight="1">
      <c r="B108" s="242"/>
      <c r="C108" s="243"/>
      <c r="D108" s="120"/>
      <c r="E108" s="121"/>
      <c r="F108" s="122"/>
      <c r="G108" s="241"/>
      <c r="H108" s="122"/>
      <c r="I108" s="95" t="s">
        <v>69</v>
      </c>
      <c r="J108" s="95"/>
      <c r="K108" s="95"/>
      <c r="L108" s="95"/>
      <c r="M108" s="95"/>
      <c r="N108" s="78">
        <v>0</v>
      </c>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v>0</v>
      </c>
      <c r="O109" s="79"/>
      <c r="P109" s="37" t="s">
        <v>473</v>
      </c>
    </row>
    <row r="110" spans="2:19" ht="20.100000000000001" customHeight="1">
      <c r="B110" s="242"/>
      <c r="C110" s="243"/>
      <c r="D110" s="257"/>
      <c r="E110" s="224"/>
      <c r="F110" s="225"/>
      <c r="G110" s="258"/>
      <c r="H110" s="110"/>
      <c r="I110" s="95" t="s">
        <v>82</v>
      </c>
      <c r="J110" s="95"/>
      <c r="K110" s="95"/>
      <c r="L110" s="95"/>
      <c r="M110" s="95"/>
      <c r="N110" s="78">
        <v>0</v>
      </c>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2560</v>
      </c>
      <c r="H113" s="87"/>
      <c r="I113" s="87"/>
      <c r="J113" s="87"/>
      <c r="K113" s="87"/>
      <c r="L113" s="87"/>
      <c r="M113" s="87"/>
      <c r="N113" s="87"/>
      <c r="O113" s="78"/>
      <c r="P113" s="88"/>
    </row>
    <row r="114" spans="2:16" ht="20.100000000000001" customHeight="1">
      <c r="B114" s="242"/>
      <c r="C114" s="243"/>
      <c r="D114" s="237" t="s">
        <v>79</v>
      </c>
      <c r="E114" s="221"/>
      <c r="F114" s="222"/>
      <c r="G114" s="240" t="s">
        <v>2559</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2565</v>
      </c>
      <c r="H116" s="87"/>
      <c r="I116" s="87"/>
      <c r="J116" s="87"/>
      <c r="K116" s="87"/>
      <c r="L116" s="87"/>
      <c r="M116" s="87"/>
      <c r="N116" s="87"/>
      <c r="O116" s="78"/>
      <c r="P116" s="88"/>
    </row>
    <row r="117" spans="2:16" ht="20.100000000000001" customHeight="1">
      <c r="B117" s="220" t="s">
        <v>70</v>
      </c>
      <c r="C117" s="222"/>
      <c r="D117" s="75" t="s">
        <v>72</v>
      </c>
      <c r="E117" s="76"/>
      <c r="F117" s="77"/>
      <c r="G117" s="87" t="s">
        <v>2560</v>
      </c>
      <c r="H117" s="87"/>
      <c r="I117" s="87"/>
      <c r="J117" s="87"/>
      <c r="K117" s="87"/>
      <c r="L117" s="87"/>
      <c r="M117" s="87"/>
      <c r="N117" s="87"/>
      <c r="O117" s="78"/>
      <c r="P117" s="88"/>
    </row>
    <row r="118" spans="2:16" ht="20.100000000000001" customHeight="1">
      <c r="B118" s="223"/>
      <c r="C118" s="225"/>
      <c r="D118" s="84" t="s">
        <v>73</v>
      </c>
      <c r="E118" s="85"/>
      <c r="F118" s="86"/>
      <c r="G118" s="87" t="s">
        <v>2560</v>
      </c>
      <c r="H118" s="87"/>
      <c r="I118" s="87"/>
      <c r="J118" s="87"/>
      <c r="K118" s="87"/>
      <c r="L118" s="87"/>
      <c r="M118" s="87"/>
      <c r="N118" s="87"/>
      <c r="O118" s="78"/>
      <c r="P118" s="88"/>
    </row>
    <row r="119" spans="2:16" ht="20.100000000000001" customHeight="1">
      <c r="B119" s="223"/>
      <c r="C119" s="225"/>
      <c r="D119" s="245" t="s">
        <v>74</v>
      </c>
      <c r="E119" s="246"/>
      <c r="F119" s="247"/>
      <c r="G119" s="87" t="s">
        <v>2560</v>
      </c>
      <c r="H119" s="87"/>
      <c r="I119" s="87"/>
      <c r="J119" s="87"/>
      <c r="K119" s="87"/>
      <c r="L119" s="87"/>
      <c r="M119" s="87"/>
      <c r="N119" s="87"/>
      <c r="O119" s="78"/>
      <c r="P119" s="88"/>
    </row>
    <row r="120" spans="2:16" ht="20.100000000000001" customHeight="1">
      <c r="B120" s="223"/>
      <c r="C120" s="225"/>
      <c r="D120" s="75" t="s">
        <v>75</v>
      </c>
      <c r="E120" s="76"/>
      <c r="F120" s="77"/>
      <c r="G120" s="87" t="s">
        <v>2560</v>
      </c>
      <c r="H120" s="87"/>
      <c r="I120" s="87"/>
      <c r="J120" s="87"/>
      <c r="K120" s="87"/>
      <c r="L120" s="87"/>
      <c r="M120" s="87"/>
      <c r="N120" s="87"/>
      <c r="O120" s="78"/>
      <c r="P120" s="88"/>
    </row>
    <row r="121" spans="2:16" ht="20.100000000000001" customHeight="1">
      <c r="B121" s="223"/>
      <c r="C121" s="225"/>
      <c r="D121" s="75" t="s">
        <v>76</v>
      </c>
      <c r="E121" s="76"/>
      <c r="F121" s="77"/>
      <c r="G121" s="87" t="s">
        <v>2560</v>
      </c>
      <c r="H121" s="87"/>
      <c r="I121" s="87"/>
      <c r="J121" s="87"/>
      <c r="K121" s="87"/>
      <c r="L121" s="87"/>
      <c r="M121" s="87"/>
      <c r="N121" s="87"/>
      <c r="O121" s="78"/>
      <c r="P121" s="88"/>
    </row>
    <row r="122" spans="2:16" ht="20.100000000000001" customHeight="1">
      <c r="B122" s="248"/>
      <c r="C122" s="249"/>
      <c r="D122" s="75" t="s">
        <v>77</v>
      </c>
      <c r="E122" s="76"/>
      <c r="F122" s="77"/>
      <c r="G122" s="87" t="s">
        <v>2560</v>
      </c>
      <c r="H122" s="87"/>
      <c r="I122" s="87"/>
      <c r="J122" s="87"/>
      <c r="K122" s="87"/>
      <c r="L122" s="87"/>
      <c r="M122" s="87"/>
      <c r="N122" s="87"/>
      <c r="O122" s="78"/>
      <c r="P122" s="88"/>
    </row>
    <row r="123" spans="2:16" ht="20.100000000000001" customHeight="1">
      <c r="B123" s="220" t="s">
        <v>411</v>
      </c>
      <c r="C123" s="222"/>
      <c r="D123" s="75" t="s">
        <v>429</v>
      </c>
      <c r="E123" s="76"/>
      <c r="F123" s="77"/>
      <c r="G123" s="87" t="s">
        <v>2566</v>
      </c>
      <c r="H123" s="87"/>
      <c r="I123" s="87"/>
      <c r="J123" s="87"/>
      <c r="K123" s="87"/>
      <c r="L123" s="87"/>
      <c r="M123" s="87"/>
      <c r="N123" s="87"/>
      <c r="O123" s="78"/>
      <c r="P123" s="88"/>
    </row>
    <row r="124" spans="2:16" ht="20.100000000000001" customHeight="1">
      <c r="B124" s="223"/>
      <c r="C124" s="225"/>
      <c r="D124" s="84" t="s">
        <v>430</v>
      </c>
      <c r="E124" s="85"/>
      <c r="F124" s="86"/>
      <c r="G124" s="87" t="s">
        <v>2567</v>
      </c>
      <c r="H124" s="87"/>
      <c r="I124" s="87"/>
      <c r="J124" s="87"/>
      <c r="K124" s="87"/>
      <c r="L124" s="87"/>
      <c r="M124" s="87"/>
      <c r="N124" s="87"/>
      <c r="O124" s="78"/>
      <c r="P124" s="88"/>
    </row>
    <row r="125" spans="2:16" ht="20.100000000000001" customHeight="1">
      <c r="B125" s="223"/>
      <c r="C125" s="225"/>
      <c r="D125" s="245" t="s">
        <v>431</v>
      </c>
      <c r="E125" s="246"/>
      <c r="F125" s="247"/>
      <c r="G125" s="87" t="s">
        <v>2568</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t="s">
        <v>2568</v>
      </c>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2569</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2568</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2570</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2568</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2570</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2570</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2570</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c r="L144" s="274"/>
      <c r="M144" s="274"/>
      <c r="N144" s="274"/>
      <c r="O144" s="147"/>
      <c r="P144" s="275"/>
    </row>
    <row r="145" spans="1:20" ht="20.100000000000001" customHeight="1">
      <c r="B145" s="442"/>
      <c r="C145" s="443"/>
      <c r="D145" s="443"/>
      <c r="E145" s="444"/>
      <c r="F145" s="245" t="s">
        <v>2452</v>
      </c>
      <c r="G145" s="246"/>
      <c r="H145" s="246"/>
      <c r="I145" s="246"/>
      <c r="J145" s="247"/>
      <c r="K145" s="87"/>
      <c r="L145" s="87"/>
      <c r="M145" s="87"/>
      <c r="N145" s="87"/>
      <c r="O145" s="78"/>
      <c r="P145" s="88"/>
    </row>
    <row r="146" spans="1:20" ht="20.100000000000001" customHeight="1">
      <c r="B146" s="442"/>
      <c r="C146" s="443"/>
      <c r="D146" s="443"/>
      <c r="E146" s="444"/>
      <c r="F146" s="245" t="s">
        <v>2455</v>
      </c>
      <c r="G146" s="246"/>
      <c r="H146" s="246"/>
      <c r="I146" s="246"/>
      <c r="J146" s="247"/>
      <c r="K146" s="87"/>
      <c r="L146" s="87"/>
      <c r="M146" s="87"/>
      <c r="N146" s="87"/>
      <c r="O146" s="78"/>
      <c r="P146" s="88"/>
    </row>
    <row r="147" spans="1:20" ht="20.100000000000001" customHeight="1">
      <c r="B147" s="442"/>
      <c r="C147" s="443"/>
      <c r="D147" s="443"/>
      <c r="E147" s="444"/>
      <c r="F147" s="245" t="s">
        <v>2454</v>
      </c>
      <c r="G147" s="246"/>
      <c r="H147" s="246"/>
      <c r="I147" s="246"/>
      <c r="J147" s="247"/>
      <c r="K147" s="87"/>
      <c r="L147" s="87"/>
      <c r="M147" s="87"/>
      <c r="N147" s="87"/>
      <c r="O147" s="78"/>
      <c r="P147" s="88"/>
    </row>
    <row r="148" spans="1:20" ht="20.100000000000001" customHeight="1">
      <c r="B148" s="442"/>
      <c r="C148" s="443"/>
      <c r="D148" s="443"/>
      <c r="E148" s="444"/>
      <c r="F148" s="75" t="s">
        <v>2457</v>
      </c>
      <c r="G148" s="76"/>
      <c r="H148" s="76"/>
      <c r="I148" s="76"/>
      <c r="J148" s="77"/>
      <c r="K148" s="87"/>
      <c r="L148" s="87"/>
      <c r="M148" s="87"/>
      <c r="N148" s="87"/>
      <c r="O148" s="78"/>
      <c r="P148" s="88"/>
    </row>
    <row r="149" spans="1:20" ht="20.100000000000001" customHeight="1">
      <c r="B149" s="442"/>
      <c r="C149" s="443"/>
      <c r="D149" s="443"/>
      <c r="E149" s="444"/>
      <c r="F149" s="75" t="s">
        <v>2456</v>
      </c>
      <c r="G149" s="76"/>
      <c r="H149" s="76"/>
      <c r="I149" s="76"/>
      <c r="J149" s="77"/>
      <c r="K149" s="87"/>
      <c r="L149" s="87"/>
      <c r="M149" s="87"/>
      <c r="N149" s="87"/>
      <c r="O149" s="78"/>
      <c r="P149" s="88"/>
    </row>
    <row r="150" spans="1:20" ht="20.100000000000001" customHeight="1">
      <c r="B150" s="442"/>
      <c r="C150" s="443"/>
      <c r="D150" s="443"/>
      <c r="E150" s="444"/>
      <c r="F150" s="75" t="s">
        <v>2458</v>
      </c>
      <c r="G150" s="76"/>
      <c r="H150" s="76"/>
      <c r="I150" s="76"/>
      <c r="J150" s="77"/>
      <c r="K150" s="87"/>
      <c r="L150" s="87"/>
      <c r="M150" s="87"/>
      <c r="N150" s="87"/>
      <c r="O150" s="78"/>
      <c r="P150" s="88"/>
    </row>
    <row r="151" spans="1:20" ht="20.100000000000001" customHeight="1">
      <c r="B151" s="442"/>
      <c r="C151" s="443"/>
      <c r="D151" s="443"/>
      <c r="E151" s="444"/>
      <c r="F151" s="75" t="s">
        <v>2459</v>
      </c>
      <c r="G151" s="76"/>
      <c r="H151" s="76"/>
      <c r="I151" s="76"/>
      <c r="J151" s="77"/>
      <c r="K151" s="87"/>
      <c r="L151" s="87"/>
      <c r="M151" s="87"/>
      <c r="N151" s="87"/>
      <c r="O151" s="78"/>
      <c r="P151" s="88"/>
    </row>
    <row r="152" spans="1:20" customFormat="1" ht="20.100000000000001" customHeight="1">
      <c r="A152" s="2"/>
      <c r="B152" s="442"/>
      <c r="C152" s="443"/>
      <c r="D152" s="443"/>
      <c r="E152" s="444"/>
      <c r="F152" s="75" t="s">
        <v>2465</v>
      </c>
      <c r="G152" s="76"/>
      <c r="H152" s="76"/>
      <c r="I152" s="76"/>
      <c r="J152" s="77"/>
      <c r="K152" s="87"/>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c r="L153" s="87"/>
      <c r="M153" s="87"/>
      <c r="N153" s="87"/>
      <c r="O153" s="78"/>
      <c r="P153" s="88"/>
      <c r="T153" s="69"/>
    </row>
    <row r="154" spans="1:20" ht="20.100000000000001"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2516</v>
      </c>
      <c r="G155" s="85"/>
      <c r="H155" s="85"/>
      <c r="I155" s="85"/>
      <c r="J155" s="86"/>
      <c r="K155" s="87"/>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00000000000001" customHeight="1">
      <c r="B157" s="442"/>
      <c r="C157" s="443"/>
      <c r="D157" s="443"/>
      <c r="E157" s="444"/>
      <c r="F157" s="75" t="s">
        <v>2460</v>
      </c>
      <c r="G157" s="76"/>
      <c r="H157" s="76"/>
      <c r="I157" s="76"/>
      <c r="J157" s="77"/>
      <c r="K157" s="78"/>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c r="L159" s="79"/>
      <c r="M159" s="79"/>
      <c r="N159" s="79"/>
      <c r="O159" s="79"/>
      <c r="P159" s="80"/>
    </row>
    <row r="160" spans="1:20" ht="20.100000000000001" customHeight="1">
      <c r="B160" s="442"/>
      <c r="C160" s="443"/>
      <c r="D160" s="443"/>
      <c r="E160" s="444"/>
      <c r="F160" s="75" t="s">
        <v>403</v>
      </c>
      <c r="G160" s="76"/>
      <c r="H160" s="76"/>
      <c r="I160" s="76"/>
      <c r="J160" s="77"/>
      <c r="K160" s="87"/>
      <c r="L160" s="87"/>
      <c r="M160" s="87"/>
      <c r="N160" s="87"/>
      <c r="O160" s="78"/>
      <c r="P160" s="88"/>
    </row>
    <row r="161" spans="1:20" customFormat="1" ht="20.100000000000001" customHeight="1">
      <c r="A161" s="4"/>
      <c r="B161" s="442"/>
      <c r="C161" s="443"/>
      <c r="D161" s="443"/>
      <c r="E161" s="444"/>
      <c r="F161" s="75" t="s">
        <v>2467</v>
      </c>
      <c r="G161" s="76"/>
      <c r="H161" s="76"/>
      <c r="I161" s="76"/>
      <c r="J161" s="77"/>
      <c r="K161" s="87"/>
      <c r="L161" s="87"/>
      <c r="M161" s="87"/>
      <c r="N161" s="87"/>
      <c r="O161" s="78"/>
      <c r="P161" s="88"/>
      <c r="T161" s="69"/>
    </row>
    <row r="162" spans="1:20" ht="20.100000000000001" customHeight="1">
      <c r="B162" s="442"/>
      <c r="C162" s="443"/>
      <c r="D162" s="443"/>
      <c r="E162" s="444"/>
      <c r="F162" s="75" t="s">
        <v>2463</v>
      </c>
      <c r="G162" s="76"/>
      <c r="H162" s="76"/>
      <c r="I162" s="76"/>
      <c r="J162" s="77"/>
      <c r="K162" s="87"/>
      <c r="L162" s="87"/>
      <c r="M162" s="87"/>
      <c r="N162" s="87"/>
      <c r="O162" s="78"/>
      <c r="P162" s="88"/>
    </row>
    <row r="163" spans="1:20" ht="20.100000000000001" customHeight="1">
      <c r="B163" s="442"/>
      <c r="C163" s="443"/>
      <c r="D163" s="443"/>
      <c r="E163" s="444"/>
      <c r="F163" s="75" t="s">
        <v>2462</v>
      </c>
      <c r="G163" s="76"/>
      <c r="H163" s="76"/>
      <c r="I163" s="76"/>
      <c r="J163" s="77"/>
      <c r="K163" s="87"/>
      <c r="L163" s="87"/>
      <c r="M163" s="87"/>
      <c r="N163" s="87"/>
      <c r="O163" s="78"/>
      <c r="P163" s="88"/>
    </row>
    <row r="164" spans="1:20" ht="20.100000000000001" customHeight="1">
      <c r="B164" s="442"/>
      <c r="C164" s="443"/>
      <c r="D164" s="443"/>
      <c r="E164" s="444"/>
      <c r="F164" s="237" t="s">
        <v>2509</v>
      </c>
      <c r="G164" s="221"/>
      <c r="H164" s="221"/>
      <c r="I164" s="221"/>
      <c r="J164" s="222"/>
      <c r="K164" s="87"/>
      <c r="L164" s="87"/>
      <c r="M164" s="87"/>
      <c r="N164" s="87"/>
      <c r="O164" s="78"/>
      <c r="P164" s="88"/>
    </row>
    <row r="165" spans="1:20" ht="20.100000000000001" customHeight="1">
      <c r="B165" s="442"/>
      <c r="C165" s="443"/>
      <c r="D165" s="443"/>
      <c r="E165" s="444"/>
      <c r="F165" s="84" t="s">
        <v>2510</v>
      </c>
      <c r="G165" s="85"/>
      <c r="H165" s="85"/>
      <c r="I165" s="85"/>
      <c r="J165" s="86"/>
      <c r="K165" s="87"/>
      <c r="L165" s="87"/>
      <c r="M165" s="87"/>
      <c r="N165" s="87"/>
      <c r="O165" s="78"/>
      <c r="P165" s="88"/>
    </row>
    <row r="166" spans="1:20" customFormat="1" ht="33.75" customHeight="1">
      <c r="A166" s="4"/>
      <c r="B166" s="442"/>
      <c r="C166" s="443"/>
      <c r="D166" s="443"/>
      <c r="E166" s="444"/>
      <c r="F166" s="84" t="s">
        <v>2468</v>
      </c>
      <c r="G166" s="85"/>
      <c r="H166" s="85"/>
      <c r="I166" s="85"/>
      <c r="J166" s="86"/>
      <c r="K166" s="87"/>
      <c r="L166" s="87"/>
      <c r="M166" s="87"/>
      <c r="N166" s="87"/>
      <c r="O166" s="78"/>
      <c r="P166" s="88"/>
      <c r="T166" s="69"/>
    </row>
    <row r="167" spans="1:20" customFormat="1" ht="33.75" customHeight="1">
      <c r="A167" s="4"/>
      <c r="B167" s="442"/>
      <c r="C167" s="443"/>
      <c r="D167" s="443"/>
      <c r="E167" s="444"/>
      <c r="F167" s="84" t="s">
        <v>2469</v>
      </c>
      <c r="G167" s="85"/>
      <c r="H167" s="85"/>
      <c r="I167" s="85"/>
      <c r="J167" s="86"/>
      <c r="K167" s="87"/>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c r="L171" s="87"/>
      <c r="M171" s="87"/>
      <c r="N171" s="87"/>
      <c r="O171" s="78"/>
      <c r="P171" s="88"/>
    </row>
    <row r="172" spans="1:20" ht="20.100000000000001" customHeight="1">
      <c r="B172" s="442"/>
      <c r="C172" s="443"/>
      <c r="D172" s="443"/>
      <c r="E172" s="444"/>
      <c r="F172" s="257"/>
      <c r="G172" s="224"/>
      <c r="H172" s="225"/>
      <c r="I172" s="103" t="s">
        <v>95</v>
      </c>
      <c r="J172" s="104"/>
      <c r="K172" s="87"/>
      <c r="L172" s="87"/>
      <c r="M172" s="87"/>
      <c r="N172" s="87"/>
      <c r="O172" s="78"/>
      <c r="P172" s="88"/>
    </row>
    <row r="173" spans="1:20" ht="20.100000000000001" customHeight="1">
      <c r="B173" s="442"/>
      <c r="C173" s="443"/>
      <c r="D173" s="443"/>
      <c r="E173" s="444"/>
      <c r="F173" s="251"/>
      <c r="G173" s="252"/>
      <c r="H173" s="249"/>
      <c r="I173" s="280" t="s">
        <v>96</v>
      </c>
      <c r="J173" s="281"/>
      <c r="K173" s="87"/>
      <c r="L173" s="87"/>
      <c r="M173" s="87"/>
      <c r="N173" s="87"/>
      <c r="O173" s="78"/>
      <c r="P173" s="88"/>
    </row>
    <row r="174" spans="1:20" ht="20.100000000000001" customHeight="1">
      <c r="B174" s="442"/>
      <c r="C174" s="443"/>
      <c r="D174" s="443"/>
      <c r="E174" s="444"/>
      <c r="F174" s="100" t="s">
        <v>2505</v>
      </c>
      <c r="G174" s="101"/>
      <c r="H174" s="102"/>
      <c r="I174" s="103" t="s">
        <v>94</v>
      </c>
      <c r="J174" s="104"/>
      <c r="K174" s="87"/>
      <c r="L174" s="87"/>
      <c r="M174" s="87"/>
      <c r="N174" s="87"/>
      <c r="O174" s="78"/>
      <c r="P174" s="88"/>
    </row>
    <row r="175" spans="1:20" ht="20.100000000000001" customHeight="1">
      <c r="B175" s="442"/>
      <c r="C175" s="443"/>
      <c r="D175" s="443"/>
      <c r="E175" s="444"/>
      <c r="F175" s="100"/>
      <c r="G175" s="101"/>
      <c r="H175" s="102"/>
      <c r="I175" s="103" t="s">
        <v>95</v>
      </c>
      <c r="J175" s="104"/>
      <c r="K175" s="87"/>
      <c r="L175" s="87"/>
      <c r="M175" s="87"/>
      <c r="N175" s="87"/>
      <c r="O175" s="78"/>
      <c r="P175" s="88"/>
    </row>
    <row r="176" spans="1:20" ht="20.100000000000001" customHeight="1">
      <c r="B176" s="442"/>
      <c r="C176" s="443"/>
      <c r="D176" s="443"/>
      <c r="E176" s="444"/>
      <c r="F176" s="100"/>
      <c r="G176" s="101"/>
      <c r="H176" s="102"/>
      <c r="I176" s="280" t="s">
        <v>96</v>
      </c>
      <c r="J176" s="281"/>
      <c r="K176" s="87"/>
      <c r="L176" s="87"/>
      <c r="M176" s="87"/>
      <c r="N176" s="87"/>
      <c r="O176" s="78"/>
      <c r="P176" s="88"/>
    </row>
    <row r="177" spans="1:20" ht="20.100000000000001"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c r="G197" s="203" t="s">
        <v>455</v>
      </c>
      <c r="H197" s="203"/>
      <c r="I197" s="203"/>
      <c r="J197" s="203"/>
      <c r="K197" s="203"/>
      <c r="L197" s="203"/>
      <c r="M197" s="203"/>
      <c r="N197" s="203"/>
      <c r="O197" s="203"/>
      <c r="P197" s="217"/>
    </row>
    <row r="198" spans="1:20" ht="20.100000000000001" customHeight="1">
      <c r="B198" s="153"/>
      <c r="C198" s="95"/>
      <c r="D198" s="95"/>
      <c r="E198" s="95"/>
      <c r="F198" s="14"/>
      <c r="G198" s="76" t="s">
        <v>456</v>
      </c>
      <c r="H198" s="76"/>
      <c r="I198" s="76"/>
      <c r="J198" s="76"/>
      <c r="K198" s="76"/>
      <c r="L198" s="76"/>
      <c r="M198" s="76"/>
      <c r="N198" s="76"/>
      <c r="O198" s="76"/>
      <c r="P198" s="201"/>
    </row>
    <row r="199" spans="1:20" ht="20.100000000000001" customHeight="1">
      <c r="B199" s="153"/>
      <c r="C199" s="95"/>
      <c r="D199" s="95"/>
      <c r="E199" s="95"/>
      <c r="F199" s="14"/>
      <c r="G199" s="76" t="s">
        <v>457</v>
      </c>
      <c r="H199" s="76"/>
      <c r="I199" s="76"/>
      <c r="J199" s="76"/>
      <c r="K199" s="76"/>
      <c r="L199" s="76"/>
      <c r="M199" s="76"/>
      <c r="N199" s="76"/>
      <c r="O199" s="76"/>
      <c r="P199" s="201"/>
    </row>
    <row r="200" spans="1:20" ht="79.5" customHeight="1">
      <c r="B200" s="153"/>
      <c r="C200" s="95"/>
      <c r="D200" s="95"/>
      <c r="E200" s="95"/>
      <c r="F200" s="14" t="s">
        <v>2571</v>
      </c>
      <c r="G200" s="76" t="s">
        <v>432</v>
      </c>
      <c r="H200" s="76"/>
      <c r="I200" s="77"/>
      <c r="J200" s="92" t="s">
        <v>2572</v>
      </c>
      <c r="K200" s="105"/>
      <c r="L200" s="105"/>
      <c r="M200" s="105"/>
      <c r="N200" s="105"/>
      <c r="O200" s="105"/>
      <c r="P200" s="106"/>
    </row>
    <row r="201" spans="1:20" ht="39.950000000000003" customHeight="1">
      <c r="B201" s="291" t="s">
        <v>101</v>
      </c>
      <c r="C201" s="292"/>
      <c r="D201" s="107">
        <v>1</v>
      </c>
      <c r="E201" s="108"/>
      <c r="F201" s="95" t="s">
        <v>5</v>
      </c>
      <c r="G201" s="95"/>
      <c r="H201" s="95"/>
      <c r="I201" s="96" t="s">
        <v>2573</v>
      </c>
      <c r="J201" s="97"/>
      <c r="K201" s="97"/>
      <c r="L201" s="97"/>
      <c r="M201" s="97"/>
      <c r="N201" s="97"/>
      <c r="O201" s="98"/>
      <c r="P201" s="99"/>
    </row>
    <row r="202" spans="1:20" ht="39.950000000000003" customHeight="1">
      <c r="B202" s="293"/>
      <c r="C202" s="294"/>
      <c r="D202" s="109"/>
      <c r="E202" s="110"/>
      <c r="F202" s="95" t="s">
        <v>103</v>
      </c>
      <c r="G202" s="95"/>
      <c r="H202" s="95"/>
      <c r="I202" s="96" t="s">
        <v>2574</v>
      </c>
      <c r="J202" s="97"/>
      <c r="K202" s="97"/>
      <c r="L202" s="97"/>
      <c r="M202" s="97"/>
      <c r="N202" s="97"/>
      <c r="O202" s="98"/>
      <c r="P202" s="99"/>
    </row>
    <row r="203" spans="1:20" ht="79.5" customHeight="1">
      <c r="B203" s="293"/>
      <c r="C203" s="294"/>
      <c r="D203" s="109"/>
      <c r="E203" s="110"/>
      <c r="F203" s="95" t="s">
        <v>104</v>
      </c>
      <c r="G203" s="95"/>
      <c r="H203" s="95"/>
      <c r="I203" s="96" t="s">
        <v>2575</v>
      </c>
      <c r="J203" s="97"/>
      <c r="K203" s="97"/>
      <c r="L203" s="97"/>
      <c r="M203" s="97"/>
      <c r="N203" s="97"/>
      <c r="O203" s="98"/>
      <c r="P203" s="99"/>
    </row>
    <row r="204" spans="1:20" ht="79.5" customHeight="1">
      <c r="B204" s="293"/>
      <c r="C204" s="294"/>
      <c r="D204" s="109"/>
      <c r="E204" s="110"/>
      <c r="F204" s="95" t="s">
        <v>413</v>
      </c>
      <c r="G204" s="95"/>
      <c r="H204" s="95"/>
      <c r="I204" s="96" t="s">
        <v>2575</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2560</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2560</v>
      </c>
      <c r="N206" s="79"/>
      <c r="O206" s="79"/>
      <c r="P206" s="80"/>
      <c r="T206" s="69"/>
    </row>
    <row r="207" spans="1:20" ht="39.950000000000003" customHeight="1">
      <c r="B207" s="293"/>
      <c r="C207" s="294"/>
      <c r="D207" s="107">
        <v>2</v>
      </c>
      <c r="E207" s="108"/>
      <c r="F207" s="95" t="s">
        <v>5</v>
      </c>
      <c r="G207" s="95"/>
      <c r="H207" s="95"/>
      <c r="I207" s="92" t="s">
        <v>2576</v>
      </c>
      <c r="J207" s="93"/>
      <c r="K207" s="93"/>
      <c r="L207" s="93"/>
      <c r="M207" s="93"/>
      <c r="N207" s="93"/>
      <c r="O207" s="93"/>
      <c r="P207" s="94"/>
    </row>
    <row r="208" spans="1:20" ht="39.950000000000003" customHeight="1">
      <c r="B208" s="293"/>
      <c r="C208" s="294"/>
      <c r="D208" s="109"/>
      <c r="E208" s="110"/>
      <c r="F208" s="95" t="s">
        <v>103</v>
      </c>
      <c r="G208" s="95"/>
      <c r="H208" s="95"/>
      <c r="I208" s="96" t="s">
        <v>2577</v>
      </c>
      <c r="J208" s="97"/>
      <c r="K208" s="97"/>
      <c r="L208" s="97"/>
      <c r="M208" s="97"/>
      <c r="N208" s="97"/>
      <c r="O208" s="98"/>
      <c r="P208" s="99"/>
    </row>
    <row r="209" spans="1:20" ht="79.5" customHeight="1">
      <c r="B209" s="293"/>
      <c r="C209" s="294"/>
      <c r="D209" s="109"/>
      <c r="E209" s="110"/>
      <c r="F209" s="95" t="s">
        <v>104</v>
      </c>
      <c r="G209" s="95"/>
      <c r="H209" s="95"/>
      <c r="I209" s="96" t="s">
        <v>2578</v>
      </c>
      <c r="J209" s="97"/>
      <c r="K209" s="97"/>
      <c r="L209" s="97"/>
      <c r="M209" s="97"/>
      <c r="N209" s="97"/>
      <c r="O209" s="98"/>
      <c r="P209" s="99"/>
    </row>
    <row r="210" spans="1:20" ht="79.5" customHeight="1">
      <c r="B210" s="293"/>
      <c r="C210" s="294"/>
      <c r="D210" s="109"/>
      <c r="E210" s="110"/>
      <c r="F210" s="95" t="s">
        <v>413</v>
      </c>
      <c r="G210" s="95"/>
      <c r="H210" s="95"/>
      <c r="I210" s="96" t="s">
        <v>2578</v>
      </c>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t="s">
        <v>2560</v>
      </c>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t="s">
        <v>2560</v>
      </c>
      <c r="N212" s="79"/>
      <c r="O212" s="79"/>
      <c r="P212" s="80"/>
      <c r="T212" s="69"/>
    </row>
    <row r="213" spans="1:20" ht="39.950000000000003" customHeight="1">
      <c r="B213" s="293"/>
      <c r="C213" s="294"/>
      <c r="D213" s="107">
        <v>3</v>
      </c>
      <c r="E213" s="108"/>
      <c r="F213" s="95" t="s">
        <v>5</v>
      </c>
      <c r="G213" s="95"/>
      <c r="H213" s="95"/>
      <c r="I213" s="92" t="s">
        <v>2579</v>
      </c>
      <c r="J213" s="93"/>
      <c r="K213" s="93"/>
      <c r="L213" s="93"/>
      <c r="M213" s="93"/>
      <c r="N213" s="93"/>
      <c r="O213" s="93"/>
      <c r="P213" s="94"/>
    </row>
    <row r="214" spans="1:20" ht="39.950000000000003" customHeight="1">
      <c r="B214" s="293"/>
      <c r="C214" s="294"/>
      <c r="D214" s="109"/>
      <c r="E214" s="110"/>
      <c r="F214" s="95" t="s">
        <v>103</v>
      </c>
      <c r="G214" s="95"/>
      <c r="H214" s="95"/>
      <c r="I214" s="96" t="s">
        <v>2580</v>
      </c>
      <c r="J214" s="97"/>
      <c r="K214" s="97"/>
      <c r="L214" s="97"/>
      <c r="M214" s="97"/>
      <c r="N214" s="97"/>
      <c r="O214" s="98"/>
      <c r="P214" s="99"/>
    </row>
    <row r="215" spans="1:20" ht="79.5" customHeight="1">
      <c r="B215" s="293"/>
      <c r="C215" s="294"/>
      <c r="D215" s="109"/>
      <c r="E215" s="110"/>
      <c r="F215" s="95" t="s">
        <v>104</v>
      </c>
      <c r="G215" s="95"/>
      <c r="H215" s="95"/>
      <c r="I215" s="96" t="s">
        <v>2581</v>
      </c>
      <c r="J215" s="97"/>
      <c r="K215" s="97"/>
      <c r="L215" s="97"/>
      <c r="M215" s="97"/>
      <c r="N215" s="97"/>
      <c r="O215" s="98"/>
      <c r="P215" s="99"/>
    </row>
    <row r="216" spans="1:20" ht="79.5" customHeight="1">
      <c r="B216" s="293"/>
      <c r="C216" s="294"/>
      <c r="D216" s="109"/>
      <c r="E216" s="110"/>
      <c r="F216" s="95" t="s">
        <v>413</v>
      </c>
      <c r="G216" s="95"/>
      <c r="H216" s="95"/>
      <c r="I216" s="96" t="s">
        <v>2581</v>
      </c>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t="s">
        <v>2560</v>
      </c>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t="s">
        <v>2560</v>
      </c>
      <c r="N218" s="79"/>
      <c r="O218" s="79"/>
      <c r="P218" s="80"/>
      <c r="T218" s="69"/>
    </row>
    <row r="219" spans="1:20" ht="39.950000000000003" customHeight="1">
      <c r="B219" s="293"/>
      <c r="C219" s="294"/>
      <c r="D219" s="107">
        <v>4</v>
      </c>
      <c r="E219" s="108"/>
      <c r="F219" s="95" t="s">
        <v>5</v>
      </c>
      <c r="G219" s="95"/>
      <c r="H219" s="95"/>
      <c r="I219" s="92" t="s">
        <v>2582</v>
      </c>
      <c r="J219" s="93"/>
      <c r="K219" s="93"/>
      <c r="L219" s="93"/>
      <c r="M219" s="93"/>
      <c r="N219" s="93"/>
      <c r="O219" s="93"/>
      <c r="P219" s="94"/>
    </row>
    <row r="220" spans="1:20" ht="39.950000000000003" customHeight="1">
      <c r="B220" s="293"/>
      <c r="C220" s="294"/>
      <c r="D220" s="109"/>
      <c r="E220" s="110"/>
      <c r="F220" s="95" t="s">
        <v>103</v>
      </c>
      <c r="G220" s="95"/>
      <c r="H220" s="95"/>
      <c r="I220" s="96" t="s">
        <v>2583</v>
      </c>
      <c r="J220" s="97"/>
      <c r="K220" s="97"/>
      <c r="L220" s="97"/>
      <c r="M220" s="97"/>
      <c r="N220" s="97"/>
      <c r="O220" s="98"/>
      <c r="P220" s="99"/>
    </row>
    <row r="221" spans="1:20" ht="79.5" customHeight="1">
      <c r="B221" s="293"/>
      <c r="C221" s="294"/>
      <c r="D221" s="109"/>
      <c r="E221" s="110"/>
      <c r="F221" s="95" t="s">
        <v>104</v>
      </c>
      <c r="G221" s="95"/>
      <c r="H221" s="95"/>
      <c r="I221" s="96" t="s">
        <v>2584</v>
      </c>
      <c r="J221" s="97"/>
      <c r="K221" s="97"/>
      <c r="L221" s="97"/>
      <c r="M221" s="97"/>
      <c r="N221" s="97"/>
      <c r="O221" s="98"/>
      <c r="P221" s="99"/>
    </row>
    <row r="222" spans="1:20" ht="79.5" customHeight="1">
      <c r="B222" s="293"/>
      <c r="C222" s="294"/>
      <c r="D222" s="109"/>
      <c r="E222" s="110"/>
      <c r="F222" s="95" t="s">
        <v>413</v>
      </c>
      <c r="G222" s="95"/>
      <c r="H222" s="95"/>
      <c r="I222" s="96" t="s">
        <v>2584</v>
      </c>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t="s">
        <v>2560</v>
      </c>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t="s">
        <v>2560</v>
      </c>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c r="G231" s="79"/>
      <c r="H231" s="79"/>
      <c r="I231" s="79"/>
      <c r="J231" s="79"/>
      <c r="K231" s="79"/>
      <c r="L231" s="79"/>
      <c r="M231" s="79"/>
      <c r="N231" s="79"/>
      <c r="O231" s="79"/>
      <c r="P231" s="80"/>
      <c r="S231" s="15" t="str">
        <f>IF(F231="","未記入","")</f>
        <v>未記入</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2585</v>
      </c>
      <c r="J235" s="97"/>
      <c r="K235" s="97"/>
      <c r="L235" s="97"/>
      <c r="M235" s="97"/>
      <c r="N235" s="97"/>
      <c r="O235" s="98"/>
      <c r="P235" s="99"/>
    </row>
    <row r="236" spans="1:20" ht="39.950000000000003" customHeight="1">
      <c r="B236" s="293"/>
      <c r="C236" s="294"/>
      <c r="D236" s="288"/>
      <c r="E236" s="110"/>
      <c r="F236" s="95" t="s">
        <v>103</v>
      </c>
      <c r="G236" s="95"/>
      <c r="H236" s="95"/>
      <c r="I236" s="96" t="s">
        <v>2586</v>
      </c>
      <c r="J236" s="97"/>
      <c r="K236" s="97"/>
      <c r="L236" s="97"/>
      <c r="M236" s="97"/>
      <c r="N236" s="97"/>
      <c r="O236" s="98"/>
      <c r="P236" s="99"/>
    </row>
    <row r="237" spans="1:20" ht="39.950000000000003" customHeight="1">
      <c r="B237" s="293"/>
      <c r="C237" s="294"/>
      <c r="D237" s="288"/>
      <c r="E237" s="110"/>
      <c r="F237" s="194" t="s">
        <v>105</v>
      </c>
      <c r="G237" s="194"/>
      <c r="H237" s="194"/>
      <c r="I237" s="96" t="s">
        <v>2587</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2571</v>
      </c>
      <c r="G245" s="286" t="s">
        <v>432</v>
      </c>
      <c r="H245" s="76"/>
      <c r="I245" s="77"/>
      <c r="J245" s="92" t="s">
        <v>2588</v>
      </c>
      <c r="K245" s="105"/>
      <c r="L245" s="105"/>
      <c r="M245" s="105"/>
      <c r="N245" s="105"/>
      <c r="O245" s="105"/>
      <c r="P245" s="106"/>
    </row>
    <row r="246" spans="2:16" ht="120" customHeight="1">
      <c r="B246" s="153" t="s">
        <v>109</v>
      </c>
      <c r="C246" s="95"/>
      <c r="D246" s="95"/>
      <c r="E246" s="95"/>
      <c r="F246" s="92" t="s">
        <v>2589</v>
      </c>
      <c r="G246" s="93"/>
      <c r="H246" s="93"/>
      <c r="I246" s="93"/>
      <c r="J246" s="93"/>
      <c r="K246" s="93"/>
      <c r="L246" s="93"/>
      <c r="M246" s="93"/>
      <c r="N246" s="93"/>
      <c r="O246" s="93"/>
      <c r="P246" s="94"/>
    </row>
    <row r="247" spans="2:16" ht="120" customHeight="1">
      <c r="B247" s="153" t="s">
        <v>110</v>
      </c>
      <c r="C247" s="95"/>
      <c r="D247" s="95"/>
      <c r="E247" s="95"/>
      <c r="F247" s="92" t="s">
        <v>2590</v>
      </c>
      <c r="G247" s="93"/>
      <c r="H247" s="93"/>
      <c r="I247" s="93"/>
      <c r="J247" s="93"/>
      <c r="K247" s="93"/>
      <c r="L247" s="93"/>
      <c r="M247" s="93"/>
      <c r="N247" s="93"/>
      <c r="O247" s="93"/>
      <c r="P247" s="94"/>
    </row>
    <row r="248" spans="2:16" ht="20.100000000000001" customHeight="1">
      <c r="B248" s="153" t="s">
        <v>111</v>
      </c>
      <c r="C248" s="95"/>
      <c r="D248" s="95"/>
      <c r="E248" s="95"/>
      <c r="F248" s="78" t="s">
        <v>2560</v>
      </c>
      <c r="G248" s="79"/>
      <c r="H248" s="79"/>
      <c r="I248" s="79"/>
      <c r="J248" s="79"/>
      <c r="K248" s="79"/>
      <c r="L248" s="79"/>
      <c r="M248" s="79"/>
      <c r="N248" s="79"/>
      <c r="O248" s="79"/>
      <c r="P248" s="80"/>
    </row>
    <row r="249" spans="2:16" ht="120" customHeight="1">
      <c r="B249" s="153" t="s">
        <v>112</v>
      </c>
      <c r="C249" s="95"/>
      <c r="D249" s="95"/>
      <c r="E249" s="95"/>
      <c r="F249" s="92" t="s">
        <v>2591</v>
      </c>
      <c r="G249" s="93"/>
      <c r="H249" s="93"/>
      <c r="I249" s="93"/>
      <c r="J249" s="93"/>
      <c r="K249" s="93"/>
      <c r="L249" s="93"/>
      <c r="M249" s="93"/>
      <c r="N249" s="93"/>
      <c r="O249" s="93"/>
      <c r="P249" s="94"/>
    </row>
    <row r="250" spans="2:16" ht="20.100000000000001" customHeight="1">
      <c r="B250" s="305" t="s">
        <v>114</v>
      </c>
      <c r="C250" s="297"/>
      <c r="D250" s="297"/>
      <c r="E250" s="297"/>
      <c r="F250" s="78" t="s">
        <v>2560</v>
      </c>
      <c r="G250" s="79"/>
      <c r="H250" s="79"/>
      <c r="I250" s="79"/>
      <c r="J250" s="79"/>
      <c r="K250" s="79"/>
      <c r="L250" s="79"/>
      <c r="M250" s="79"/>
      <c r="N250" s="79"/>
      <c r="O250" s="79"/>
      <c r="P250" s="80"/>
    </row>
    <row r="251" spans="2:16" ht="20.100000000000001" customHeight="1">
      <c r="B251" s="306" t="s">
        <v>115</v>
      </c>
      <c r="C251" s="298"/>
      <c r="D251" s="297" t="s">
        <v>116</v>
      </c>
      <c r="E251" s="297"/>
      <c r="F251" s="78" t="s">
        <v>2560</v>
      </c>
      <c r="G251" s="79"/>
      <c r="H251" s="79"/>
      <c r="I251" s="79"/>
      <c r="J251" s="79"/>
      <c r="K251" s="79"/>
      <c r="L251" s="79"/>
      <c r="M251" s="79"/>
      <c r="N251" s="79"/>
      <c r="O251" s="79"/>
      <c r="P251" s="80"/>
    </row>
    <row r="252" spans="2:16" ht="20.100000000000001" customHeight="1">
      <c r="B252" s="306"/>
      <c r="C252" s="298"/>
      <c r="D252" s="297" t="s">
        <v>117</v>
      </c>
      <c r="E252" s="297"/>
      <c r="F252" s="78" t="s">
        <v>2559</v>
      </c>
      <c r="G252" s="79"/>
      <c r="H252" s="79"/>
      <c r="I252" s="79"/>
      <c r="J252" s="79"/>
      <c r="K252" s="79"/>
      <c r="L252" s="79"/>
      <c r="M252" s="79"/>
      <c r="N252" s="79"/>
      <c r="O252" s="79"/>
      <c r="P252" s="80"/>
    </row>
    <row r="253" spans="2:16" ht="20.100000000000001" customHeight="1">
      <c r="B253" s="306"/>
      <c r="C253" s="298"/>
      <c r="D253" s="297" t="s">
        <v>118</v>
      </c>
      <c r="E253" s="297"/>
      <c r="F253" s="78" t="s">
        <v>2560</v>
      </c>
      <c r="G253" s="79"/>
      <c r="H253" s="79"/>
      <c r="I253" s="79"/>
      <c r="J253" s="79"/>
      <c r="K253" s="79"/>
      <c r="L253" s="79"/>
      <c r="M253" s="79"/>
      <c r="N253" s="79"/>
      <c r="O253" s="79"/>
      <c r="P253" s="80"/>
    </row>
    <row r="254" spans="2:16" ht="20.100000000000001" customHeight="1">
      <c r="B254" s="306"/>
      <c r="C254" s="298"/>
      <c r="D254" s="297" t="s">
        <v>119</v>
      </c>
      <c r="E254" s="297"/>
      <c r="F254" s="78" t="s">
        <v>2560</v>
      </c>
      <c r="G254" s="79"/>
      <c r="H254" s="79"/>
      <c r="I254" s="79"/>
      <c r="J254" s="79"/>
      <c r="K254" s="79"/>
      <c r="L254" s="79"/>
      <c r="M254" s="79"/>
      <c r="N254" s="79"/>
      <c r="O254" s="79"/>
      <c r="P254" s="80"/>
    </row>
    <row r="255" spans="2:16" ht="20.100000000000001" customHeight="1">
      <c r="B255" s="306"/>
      <c r="C255" s="298"/>
      <c r="D255" s="297" t="s">
        <v>120</v>
      </c>
      <c r="E255" s="297"/>
      <c r="F255" s="78" t="s">
        <v>2559</v>
      </c>
      <c r="G255" s="79"/>
      <c r="H255" s="79"/>
      <c r="I255" s="79"/>
      <c r="J255" s="79"/>
      <c r="K255" s="79"/>
      <c r="L255" s="79"/>
      <c r="M255" s="79"/>
      <c r="N255" s="79"/>
      <c r="O255" s="79"/>
      <c r="P255" s="80"/>
    </row>
    <row r="256" spans="2:16" ht="20.100000000000001" customHeight="1">
      <c r="B256" s="306"/>
      <c r="C256" s="298"/>
      <c r="D256" s="298" t="s">
        <v>121</v>
      </c>
      <c r="E256" s="298"/>
      <c r="F256" s="78" t="s">
        <v>2559</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2560</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2560</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2560</v>
      </c>
      <c r="K263" s="87"/>
      <c r="L263" s="87"/>
      <c r="M263" s="87"/>
      <c r="N263" s="87"/>
      <c r="O263" s="78"/>
      <c r="P263" s="88"/>
      <c r="S263" s="15" t="str">
        <f>IF(J263="","未記入","")</f>
        <v/>
      </c>
    </row>
    <row r="264" spans="2:20" ht="120" customHeight="1">
      <c r="B264" s="153" t="s">
        <v>123</v>
      </c>
      <c r="C264" s="95"/>
      <c r="D264" s="95"/>
      <c r="E264" s="95"/>
      <c r="F264" s="92" t="s">
        <v>2592</v>
      </c>
      <c r="G264" s="93"/>
      <c r="H264" s="93"/>
      <c r="I264" s="93"/>
      <c r="J264" s="93"/>
      <c r="K264" s="93"/>
      <c r="L264" s="93"/>
      <c r="M264" s="93"/>
      <c r="N264" s="93"/>
      <c r="O264" s="93"/>
      <c r="P264" s="94"/>
    </row>
    <row r="265" spans="2:20" ht="60" customHeight="1">
      <c r="B265" s="153" t="s">
        <v>474</v>
      </c>
      <c r="C265" s="95"/>
      <c r="D265" s="95"/>
      <c r="E265" s="95"/>
      <c r="F265" s="92" t="s">
        <v>2593</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2594</v>
      </c>
      <c r="K266" s="105"/>
      <c r="L266" s="105"/>
      <c r="M266" s="105"/>
      <c r="N266" s="105"/>
      <c r="O266" s="105"/>
      <c r="P266" s="106"/>
    </row>
    <row r="267" spans="2:20" ht="20.100000000000001" customHeight="1">
      <c r="B267" s="248"/>
      <c r="C267" s="252"/>
      <c r="D267" s="252"/>
      <c r="E267" s="249"/>
      <c r="F267" s="75" t="s">
        <v>132</v>
      </c>
      <c r="G267" s="76"/>
      <c r="H267" s="76"/>
      <c r="I267" s="77"/>
      <c r="J267" s="78">
        <v>1</v>
      </c>
      <c r="K267" s="79"/>
      <c r="L267" s="79"/>
      <c r="M267" s="79"/>
      <c r="N267" s="76" t="s">
        <v>475</v>
      </c>
      <c r="O267" s="76"/>
      <c r="P267" s="201"/>
    </row>
    <row r="268" spans="2:20" ht="20.100000000000001" customHeight="1">
      <c r="B268" s="319" t="s">
        <v>125</v>
      </c>
      <c r="C268" s="246"/>
      <c r="D268" s="246"/>
      <c r="E268" s="247"/>
      <c r="F268" s="78">
        <v>3</v>
      </c>
      <c r="G268" s="79"/>
      <c r="H268" s="79"/>
      <c r="I268" s="79"/>
      <c r="J268" s="79"/>
      <c r="K268" s="79"/>
      <c r="L268" s="79"/>
      <c r="M268" s="79"/>
      <c r="N268" s="76" t="s">
        <v>475</v>
      </c>
      <c r="O268" s="76"/>
      <c r="P268" s="201"/>
    </row>
    <row r="269" spans="2:20" ht="20.100000000000001" customHeight="1">
      <c r="B269" s="153" t="s">
        <v>126</v>
      </c>
      <c r="C269" s="95"/>
      <c r="D269" s="95"/>
      <c r="E269" s="95"/>
      <c r="F269" s="78" t="s">
        <v>2560</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2595</v>
      </c>
      <c r="K271" s="105"/>
      <c r="L271" s="105"/>
      <c r="M271" s="105"/>
      <c r="N271" s="105"/>
      <c r="O271" s="105"/>
      <c r="P271" s="106"/>
    </row>
    <row r="272" spans="2:20" ht="20.100000000000001" customHeight="1">
      <c r="B272" s="153" t="s">
        <v>127</v>
      </c>
      <c r="C272" s="95"/>
      <c r="D272" s="95"/>
      <c r="E272" s="95"/>
      <c r="F272" s="78">
        <v>2</v>
      </c>
      <c r="G272" s="79"/>
      <c r="H272" s="79"/>
      <c r="I272" s="79"/>
      <c r="J272" s="79"/>
      <c r="K272" s="79"/>
      <c r="L272" s="79"/>
      <c r="M272" s="79"/>
      <c r="N272" s="76" t="s">
        <v>476</v>
      </c>
      <c r="O272" s="76"/>
      <c r="P272" s="201"/>
    </row>
    <row r="273" spans="1:20" ht="120" customHeight="1" thickBot="1">
      <c r="B273" s="308" t="s">
        <v>71</v>
      </c>
      <c r="C273" s="300"/>
      <c r="D273" s="300"/>
      <c r="E273" s="301"/>
      <c r="F273" s="302" t="s">
        <v>2596</v>
      </c>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v>1</v>
      </c>
      <c r="O282" s="78"/>
      <c r="P282" s="88"/>
    </row>
    <row r="283" spans="1:20" ht="20.100000000000001" customHeight="1">
      <c r="B283" s="153" t="s">
        <v>136</v>
      </c>
      <c r="C283" s="95"/>
      <c r="D283" s="95"/>
      <c r="E283" s="244">
        <f>IF(OR($H$283&lt;&gt;"",$K$283&lt;&gt;""),SUM($H$283,$K$283),"")</f>
        <v>1</v>
      </c>
      <c r="F283" s="244"/>
      <c r="G283" s="244"/>
      <c r="H283" s="78">
        <v>1</v>
      </c>
      <c r="I283" s="79"/>
      <c r="J283" s="160"/>
      <c r="K283" s="87"/>
      <c r="L283" s="87"/>
      <c r="M283" s="87"/>
      <c r="N283" s="87">
        <v>1</v>
      </c>
      <c r="O283" s="78"/>
      <c r="P283" s="88"/>
    </row>
    <row r="284" spans="1:20" ht="20.100000000000001" customHeight="1">
      <c r="B284" s="320" t="s">
        <v>137</v>
      </c>
      <c r="C284" s="95"/>
      <c r="D284" s="95"/>
      <c r="E284" s="244">
        <f>IF(OR($H$284&lt;&gt;"",$K$284&lt;&gt;""),SUM($H$284,$K$284),"")</f>
        <v>6</v>
      </c>
      <c r="F284" s="244"/>
      <c r="G284" s="244"/>
      <c r="H284" s="78">
        <v>6</v>
      </c>
      <c r="I284" s="79"/>
      <c r="J284" s="160"/>
      <c r="K284" s="87"/>
      <c r="L284" s="87"/>
      <c r="M284" s="87"/>
      <c r="N284" s="87">
        <v>6</v>
      </c>
      <c r="O284" s="78"/>
      <c r="P284" s="88"/>
    </row>
    <row r="285" spans="1:20" ht="20.100000000000001" customHeight="1">
      <c r="B285" s="44"/>
      <c r="C285" s="95" t="s">
        <v>138</v>
      </c>
      <c r="D285" s="95"/>
      <c r="E285" s="244" t="str">
        <f>IF(OR($H$285&lt;&gt;"",$K$285&lt;&gt;""),SUM($H$285,$K$285),"")</f>
        <v/>
      </c>
      <c r="F285" s="244"/>
      <c r="G285" s="244"/>
      <c r="H285" s="78"/>
      <c r="I285" s="79"/>
      <c r="J285" s="160"/>
      <c r="K285" s="87"/>
      <c r="L285" s="87"/>
      <c r="M285" s="87"/>
      <c r="N285" s="87"/>
      <c r="O285" s="78"/>
      <c r="P285" s="88"/>
    </row>
    <row r="286" spans="1:20" ht="20.100000000000001" customHeight="1">
      <c r="B286" s="45"/>
      <c r="C286" s="95" t="s">
        <v>139</v>
      </c>
      <c r="D286" s="95"/>
      <c r="E286" s="244" t="str">
        <f>IF(OR($H$286&lt;&gt;"",$K$286&lt;&gt;""),SUM($H$286,$K$286),"")</f>
        <v/>
      </c>
      <c r="F286" s="244"/>
      <c r="G286" s="244"/>
      <c r="H286" s="78"/>
      <c r="I286" s="79"/>
      <c r="J286" s="160"/>
      <c r="K286" s="87"/>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f>IF(OR($H$290&lt;&gt;"",$K$290&lt;&gt;""),SUM($H$290,$K$290),"")</f>
        <v>3</v>
      </c>
      <c r="F290" s="244"/>
      <c r="G290" s="244"/>
      <c r="H290" s="78">
        <v>1</v>
      </c>
      <c r="I290" s="79"/>
      <c r="J290" s="160"/>
      <c r="K290" s="87">
        <v>2</v>
      </c>
      <c r="L290" s="87"/>
      <c r="M290" s="87"/>
      <c r="N290" s="87">
        <v>1.4</v>
      </c>
      <c r="O290" s="78"/>
      <c r="P290" s="88"/>
    </row>
    <row r="291" spans="2:20" ht="20.100000000000001" customHeight="1">
      <c r="B291" s="153" t="s">
        <v>144</v>
      </c>
      <c r="C291" s="95"/>
      <c r="D291" s="95"/>
      <c r="E291" s="244">
        <f>IF(OR($H$291&lt;&gt;"",$K$291&lt;&gt;""),SUM($H$291,$K$291),"")</f>
        <v>1</v>
      </c>
      <c r="F291" s="244"/>
      <c r="G291" s="244"/>
      <c r="H291" s="78">
        <v>1</v>
      </c>
      <c r="I291" s="79"/>
      <c r="J291" s="160"/>
      <c r="K291" s="87"/>
      <c r="L291" s="87"/>
      <c r="M291" s="87"/>
      <c r="N291" s="87">
        <v>1</v>
      </c>
      <c r="O291" s="78"/>
      <c r="P291" s="88"/>
    </row>
    <row r="292" spans="2:20" ht="20.100000000000001"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6</v>
      </c>
      <c r="H303" s="141"/>
      <c r="I303" s="104"/>
      <c r="J303" s="87">
        <v>6</v>
      </c>
      <c r="K303" s="87"/>
      <c r="L303" s="87"/>
      <c r="M303" s="87"/>
      <c r="N303" s="87"/>
      <c r="O303" s="78"/>
      <c r="P303" s="88"/>
    </row>
    <row r="304" spans="2:20" ht="20.100000000000001" customHeight="1">
      <c r="B304" s="153" t="s">
        <v>158</v>
      </c>
      <c r="C304" s="95"/>
      <c r="D304" s="95"/>
      <c r="E304" s="95"/>
      <c r="F304" s="95"/>
      <c r="G304" s="103" t="str">
        <f>IF(OR($J$304&lt;&gt;"",$M$304&lt;&gt;""),SUM($J$304,$M$304),"")</f>
        <v/>
      </c>
      <c r="H304" s="141"/>
      <c r="I304" s="104"/>
      <c r="J304" s="87"/>
      <c r="K304" s="87"/>
      <c r="L304" s="87"/>
      <c r="M304" s="87"/>
      <c r="N304" s="87"/>
      <c r="O304" s="78"/>
      <c r="P304" s="88"/>
    </row>
    <row r="305" spans="1:20" ht="20.100000000000001" customHeight="1">
      <c r="B305" s="153" t="s">
        <v>390</v>
      </c>
      <c r="C305" s="95"/>
      <c r="D305" s="95"/>
      <c r="E305" s="95"/>
      <c r="F305" s="95"/>
      <c r="G305" s="103" t="str">
        <f>IF(OR($J$305&lt;&gt;"",$M$305&lt;&gt;""),SUM($J$305,$M$305),"")</f>
        <v/>
      </c>
      <c r="H305" s="141"/>
      <c r="I305" s="104"/>
      <c r="J305" s="87"/>
      <c r="K305" s="87"/>
      <c r="L305" s="87"/>
      <c r="M305" s="87"/>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c r="H321" s="47" t="s">
        <v>485</v>
      </c>
      <c r="I321" s="29"/>
      <c r="J321" s="47" t="s">
        <v>486</v>
      </c>
      <c r="K321" s="48" t="s">
        <v>434</v>
      </c>
      <c r="L321" s="29"/>
      <c r="M321" s="47" t="s">
        <v>485</v>
      </c>
      <c r="N321" s="29"/>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v>1</v>
      </c>
      <c r="G324" s="268"/>
      <c r="H324" s="268"/>
      <c r="I324" s="268"/>
      <c r="J324" s="51" t="s">
        <v>476</v>
      </c>
      <c r="K324" s="267">
        <v>1</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2560</v>
      </c>
      <c r="M339" s="148"/>
      <c r="N339" s="148"/>
      <c r="O339" s="148"/>
      <c r="P339" s="149"/>
    </row>
    <row r="340" spans="2:20" ht="20.100000000000001" customHeight="1">
      <c r="B340" s="138"/>
      <c r="C340" s="139"/>
      <c r="D340" s="139"/>
      <c r="E340" s="139"/>
      <c r="F340" s="140"/>
      <c r="G340" s="237" t="s">
        <v>440</v>
      </c>
      <c r="H340" s="222"/>
      <c r="I340" s="78" t="s">
        <v>2560</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2597</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v>2</v>
      </c>
      <c r="J345" s="28"/>
      <c r="K345" s="28"/>
      <c r="L345" s="28"/>
      <c r="M345" s="28"/>
      <c r="N345" s="28"/>
      <c r="O345" s="28"/>
      <c r="P345" s="28"/>
      <c r="Q345" s="12"/>
    </row>
    <row r="346" spans="2:20" ht="20.100000000000001" customHeight="1">
      <c r="B346" s="220" t="s">
        <v>181</v>
      </c>
      <c r="C346" s="221"/>
      <c r="D346" s="221"/>
      <c r="E346" s="221"/>
      <c r="F346" s="222"/>
      <c r="G346" s="28"/>
      <c r="H346" s="28"/>
      <c r="I346" s="28"/>
      <c r="J346" s="28"/>
      <c r="K346" s="28"/>
      <c r="L346" s="28"/>
      <c r="M346" s="28"/>
      <c r="N346" s="28"/>
      <c r="O346" s="28"/>
      <c r="P346" s="28"/>
      <c r="Q346" s="12"/>
    </row>
    <row r="347" spans="2:20" ht="20.100000000000001" customHeight="1">
      <c r="B347" s="348" t="s">
        <v>182</v>
      </c>
      <c r="C347" s="349"/>
      <c r="D347" s="75" t="s">
        <v>183</v>
      </c>
      <c r="E347" s="76"/>
      <c r="F347" s="77"/>
      <c r="G347" s="28"/>
      <c r="H347" s="28"/>
      <c r="I347" s="28">
        <v>2</v>
      </c>
      <c r="J347" s="28"/>
      <c r="K347" s="28"/>
      <c r="L347" s="28"/>
      <c r="M347" s="28"/>
      <c r="N347" s="28"/>
      <c r="O347" s="28"/>
      <c r="P347" s="28"/>
      <c r="Q347" s="12"/>
    </row>
    <row r="348" spans="2:20" ht="20.100000000000001" customHeight="1">
      <c r="B348" s="350"/>
      <c r="C348" s="351"/>
      <c r="D348" s="237" t="s">
        <v>184</v>
      </c>
      <c r="E348" s="221"/>
      <c r="F348" s="222"/>
      <c r="G348" s="346"/>
      <c r="H348" s="346"/>
      <c r="I348" s="346">
        <v>1</v>
      </c>
      <c r="J348" s="346"/>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v>1</v>
      </c>
      <c r="J350" s="346"/>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v>2</v>
      </c>
      <c r="J352" s="346"/>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c r="J354" s="28"/>
      <c r="K354" s="28"/>
      <c r="L354" s="28"/>
      <c r="M354" s="28"/>
      <c r="N354" s="28"/>
      <c r="O354" s="28"/>
      <c r="P354" s="28"/>
      <c r="Q354" s="12"/>
    </row>
    <row r="355" spans="1:20" ht="20.100000000000001" customHeight="1" thickBot="1">
      <c r="B355" s="182" t="s">
        <v>188</v>
      </c>
      <c r="C355" s="183"/>
      <c r="D355" s="183"/>
      <c r="E355" s="183"/>
      <c r="F355" s="183"/>
      <c r="G355" s="183"/>
      <c r="H355" s="267" t="s">
        <v>2560</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2598</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2599</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t="s">
        <v>2571</v>
      </c>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2571</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2560</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2559</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2600</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2601</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2602</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v>5</v>
      </c>
      <c r="J376" s="87"/>
      <c r="K376" s="87"/>
      <c r="L376" s="87"/>
      <c r="M376" s="78">
        <v>2</v>
      </c>
      <c r="N376" s="79"/>
      <c r="O376" s="79"/>
      <c r="P376" s="80"/>
    </row>
    <row r="377" spans="2:20" ht="20.100000000000001" customHeight="1">
      <c r="B377" s="153"/>
      <c r="C377" s="95"/>
      <c r="D377" s="95"/>
      <c r="E377" s="75" t="s">
        <v>210</v>
      </c>
      <c r="F377" s="76"/>
      <c r="G377" s="76"/>
      <c r="H377" s="77"/>
      <c r="I377" s="78">
        <v>75</v>
      </c>
      <c r="J377" s="79"/>
      <c r="K377" s="79"/>
      <c r="L377" s="55" t="s">
        <v>479</v>
      </c>
      <c r="M377" s="78">
        <v>89</v>
      </c>
      <c r="N377" s="79"/>
      <c r="O377" s="79"/>
      <c r="P377" s="40" t="s">
        <v>479</v>
      </c>
    </row>
    <row r="378" spans="2:20" ht="20.100000000000001" customHeight="1">
      <c r="B378" s="153" t="s">
        <v>45</v>
      </c>
      <c r="C378" s="95"/>
      <c r="D378" s="95"/>
      <c r="E378" s="75" t="s">
        <v>211</v>
      </c>
      <c r="F378" s="76"/>
      <c r="G378" s="76"/>
      <c r="H378" s="77"/>
      <c r="I378" s="78">
        <v>17.78</v>
      </c>
      <c r="J378" s="79"/>
      <c r="K378" s="79"/>
      <c r="L378" s="55" t="s">
        <v>471</v>
      </c>
      <c r="M378" s="78">
        <v>17.78</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v>3780000</v>
      </c>
      <c r="J382" s="79"/>
      <c r="K382" s="79"/>
      <c r="L382" s="50" t="s">
        <v>480</v>
      </c>
      <c r="M382" s="78">
        <v>0</v>
      </c>
      <c r="N382" s="79"/>
      <c r="O382" s="79"/>
      <c r="P382" s="37" t="s">
        <v>480</v>
      </c>
    </row>
    <row r="383" spans="2:20" ht="20.100000000000001" customHeight="1">
      <c r="B383" s="248"/>
      <c r="C383" s="252"/>
      <c r="D383" s="249"/>
      <c r="E383" s="75" t="s">
        <v>215</v>
      </c>
      <c r="F383" s="76"/>
      <c r="G383" s="76"/>
      <c r="H383" s="77"/>
      <c r="I383" s="78">
        <v>0</v>
      </c>
      <c r="J383" s="79"/>
      <c r="K383" s="79"/>
      <c r="L383" s="50" t="s">
        <v>480</v>
      </c>
      <c r="M383" s="78">
        <v>83000</v>
      </c>
      <c r="N383" s="79"/>
      <c r="O383" s="79"/>
      <c r="P383" s="37" t="s">
        <v>480</v>
      </c>
    </row>
    <row r="384" spans="2:20" ht="20.100000000000001" customHeight="1">
      <c r="B384" s="133" t="s">
        <v>204</v>
      </c>
      <c r="C384" s="82"/>
      <c r="D384" s="82"/>
      <c r="E384" s="82"/>
      <c r="F384" s="82"/>
      <c r="G384" s="82"/>
      <c r="H384" s="119"/>
      <c r="I384" s="78">
        <v>199980</v>
      </c>
      <c r="J384" s="79"/>
      <c r="K384" s="79"/>
      <c r="L384" s="50" t="s">
        <v>480</v>
      </c>
      <c r="M384" s="78">
        <v>235980</v>
      </c>
      <c r="N384" s="79"/>
      <c r="O384" s="79"/>
      <c r="P384" s="37" t="s">
        <v>480</v>
      </c>
    </row>
    <row r="385" spans="2:20" ht="20.100000000000001" customHeight="1">
      <c r="B385" s="373"/>
      <c r="C385" s="75" t="s">
        <v>205</v>
      </c>
      <c r="D385" s="76"/>
      <c r="E385" s="76"/>
      <c r="F385" s="76"/>
      <c r="G385" s="76"/>
      <c r="H385" s="77"/>
      <c r="I385" s="78">
        <v>47000</v>
      </c>
      <c r="J385" s="79"/>
      <c r="K385" s="79"/>
      <c r="L385" s="50" t="s">
        <v>480</v>
      </c>
      <c r="M385" s="78">
        <v>83000</v>
      </c>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v>42480</v>
      </c>
      <c r="J387" s="79"/>
      <c r="K387" s="79"/>
      <c r="L387" s="50" t="s">
        <v>480</v>
      </c>
      <c r="M387" s="78">
        <v>42480</v>
      </c>
      <c r="N387" s="79"/>
      <c r="O387" s="79"/>
      <c r="P387" s="37" t="s">
        <v>480</v>
      </c>
    </row>
    <row r="388" spans="2:20" ht="20.100000000000001" customHeight="1">
      <c r="B388" s="153"/>
      <c r="C388" s="374"/>
      <c r="D388" s="374"/>
      <c r="E388" s="75" t="s">
        <v>217</v>
      </c>
      <c r="F388" s="76"/>
      <c r="G388" s="76"/>
      <c r="H388" s="77"/>
      <c r="I388" s="78">
        <v>110500</v>
      </c>
      <c r="J388" s="79"/>
      <c r="K388" s="79"/>
      <c r="L388" s="50" t="s">
        <v>480</v>
      </c>
      <c r="M388" s="78">
        <v>110500</v>
      </c>
      <c r="N388" s="79"/>
      <c r="O388" s="79"/>
      <c r="P388" s="37" t="s">
        <v>480</v>
      </c>
    </row>
    <row r="389" spans="2:20" ht="20.100000000000001" customHeight="1">
      <c r="B389" s="153"/>
      <c r="C389" s="374"/>
      <c r="D389" s="374"/>
      <c r="E389" s="75" t="s">
        <v>218</v>
      </c>
      <c r="F389" s="76"/>
      <c r="G389" s="76"/>
      <c r="H389" s="77"/>
      <c r="I389" s="78"/>
      <c r="J389" s="79"/>
      <c r="K389" s="79"/>
      <c r="L389" s="50" t="s">
        <v>480</v>
      </c>
      <c r="M389" s="78"/>
      <c r="N389" s="79"/>
      <c r="O389" s="79"/>
      <c r="P389" s="37" t="s">
        <v>480</v>
      </c>
    </row>
    <row r="390" spans="2:20" ht="20.100000000000001" customHeight="1">
      <c r="B390" s="153"/>
      <c r="C390" s="374"/>
      <c r="D390" s="374"/>
      <c r="E390" s="75" t="s">
        <v>219</v>
      </c>
      <c r="F390" s="76"/>
      <c r="G390" s="76"/>
      <c r="H390" s="77"/>
      <c r="I390" s="78"/>
      <c r="J390" s="79"/>
      <c r="K390" s="79"/>
      <c r="L390" s="50" t="s">
        <v>480</v>
      </c>
      <c r="M390" s="78"/>
      <c r="N390" s="79"/>
      <c r="O390" s="79"/>
      <c r="P390" s="37" t="s">
        <v>480</v>
      </c>
    </row>
    <row r="391" spans="2:20" ht="20.100000000000001" customHeight="1">
      <c r="B391" s="153"/>
      <c r="C391" s="374"/>
      <c r="D391" s="374"/>
      <c r="E391" s="75" t="s">
        <v>71</v>
      </c>
      <c r="F391" s="76"/>
      <c r="G391" s="76"/>
      <c r="H391" s="77"/>
      <c r="I391" s="78"/>
      <c r="J391" s="79"/>
      <c r="K391" s="79"/>
      <c r="L391" s="50" t="s">
        <v>480</v>
      </c>
      <c r="M391" s="78"/>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2603</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1</v>
      </c>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2604</v>
      </c>
      <c r="H401" s="93"/>
      <c r="I401" s="93"/>
      <c r="J401" s="93"/>
      <c r="K401" s="93"/>
      <c r="L401" s="93"/>
      <c r="M401" s="93"/>
      <c r="N401" s="93"/>
      <c r="O401" s="93"/>
      <c r="P401" s="94"/>
    </row>
    <row r="402" spans="2:20" ht="120" customHeight="1">
      <c r="B402" s="142" t="s">
        <v>216</v>
      </c>
      <c r="C402" s="76"/>
      <c r="D402" s="76"/>
      <c r="E402" s="76"/>
      <c r="F402" s="77"/>
      <c r="G402" s="92" t="s">
        <v>2605</v>
      </c>
      <c r="H402" s="93"/>
      <c r="I402" s="93"/>
      <c r="J402" s="93"/>
      <c r="K402" s="93"/>
      <c r="L402" s="93"/>
      <c r="M402" s="93"/>
      <c r="N402" s="93"/>
      <c r="O402" s="93"/>
      <c r="P402" s="94"/>
    </row>
    <row r="403" spans="2:20" ht="120" customHeight="1">
      <c r="B403" s="142" t="s">
        <v>219</v>
      </c>
      <c r="C403" s="76"/>
      <c r="D403" s="76"/>
      <c r="E403" s="76"/>
      <c r="F403" s="77"/>
      <c r="G403" s="92"/>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t="s">
        <v>2606</v>
      </c>
      <c r="K417" s="264"/>
      <c r="L417" s="264"/>
      <c r="M417" s="264"/>
      <c r="N417" s="264"/>
      <c r="O417" s="265"/>
      <c r="P417" s="266"/>
    </row>
    <row r="418" spans="1:20" ht="20.100000000000001" customHeight="1">
      <c r="B418" s="142" t="s">
        <v>394</v>
      </c>
      <c r="C418" s="76"/>
      <c r="D418" s="76"/>
      <c r="E418" s="76"/>
      <c r="F418" s="76"/>
      <c r="G418" s="76"/>
      <c r="H418" s="76"/>
      <c r="I418" s="77"/>
      <c r="J418" s="161" t="s">
        <v>2607</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v>20</v>
      </c>
      <c r="K422" s="79"/>
      <c r="L422" s="79"/>
      <c r="M422" s="79"/>
      <c r="N422" s="79"/>
      <c r="O422" s="79"/>
      <c r="P422" s="37" t="s">
        <v>483</v>
      </c>
    </row>
    <row r="423" spans="1:20" ht="180" customHeight="1">
      <c r="B423" s="306" t="s">
        <v>233</v>
      </c>
      <c r="C423" s="298"/>
      <c r="D423" s="75" t="s">
        <v>236</v>
      </c>
      <c r="E423" s="76"/>
      <c r="F423" s="76"/>
      <c r="G423" s="76"/>
      <c r="H423" s="76"/>
      <c r="I423" s="77"/>
      <c r="J423" s="96" t="s">
        <v>2608</v>
      </c>
      <c r="K423" s="97"/>
      <c r="L423" s="97"/>
      <c r="M423" s="97"/>
      <c r="N423" s="97"/>
      <c r="O423" s="98"/>
      <c r="P423" s="99"/>
    </row>
    <row r="424" spans="1:20" ht="180" customHeight="1">
      <c r="B424" s="306"/>
      <c r="C424" s="298"/>
      <c r="D424" s="75" t="s">
        <v>237</v>
      </c>
      <c r="E424" s="76"/>
      <c r="F424" s="76"/>
      <c r="G424" s="76"/>
      <c r="H424" s="76"/>
      <c r="I424" s="77"/>
      <c r="J424" s="96" t="s">
        <v>2609</v>
      </c>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5</v>
      </c>
      <c r="I431" s="148"/>
      <c r="J431" s="148"/>
      <c r="K431" s="148"/>
      <c r="L431" s="148"/>
      <c r="M431" s="148"/>
      <c r="N431" s="148"/>
      <c r="O431" s="148"/>
      <c r="P431" s="49" t="s">
        <v>476</v>
      </c>
    </row>
    <row r="432" spans="1:20" ht="20.100000000000001" customHeight="1">
      <c r="B432" s="134"/>
      <c r="C432" s="122"/>
      <c r="D432" s="95" t="s">
        <v>245</v>
      </c>
      <c r="E432" s="95"/>
      <c r="F432" s="95"/>
      <c r="G432" s="95"/>
      <c r="H432" s="78">
        <v>15</v>
      </c>
      <c r="I432" s="79"/>
      <c r="J432" s="79"/>
      <c r="K432" s="79"/>
      <c r="L432" s="79"/>
      <c r="M432" s="79"/>
      <c r="N432" s="79"/>
      <c r="O432" s="79"/>
      <c r="P432" s="37" t="s">
        <v>478</v>
      </c>
    </row>
    <row r="433" spans="2:16" ht="20.100000000000001" customHeight="1">
      <c r="B433" s="153" t="s">
        <v>241</v>
      </c>
      <c r="C433" s="95"/>
      <c r="D433" s="95" t="s">
        <v>246</v>
      </c>
      <c r="E433" s="95"/>
      <c r="F433" s="95"/>
      <c r="G433" s="95"/>
      <c r="H433" s="78">
        <v>1</v>
      </c>
      <c r="I433" s="79"/>
      <c r="J433" s="79"/>
      <c r="K433" s="79"/>
      <c r="L433" s="79"/>
      <c r="M433" s="79"/>
      <c r="N433" s="79"/>
      <c r="O433" s="79"/>
      <c r="P433" s="37" t="s">
        <v>478</v>
      </c>
    </row>
    <row r="434" spans="2:16" ht="20.100000000000001" customHeight="1">
      <c r="B434" s="153"/>
      <c r="C434" s="95"/>
      <c r="D434" s="95" t="s">
        <v>247</v>
      </c>
      <c r="E434" s="95"/>
      <c r="F434" s="95"/>
      <c r="G434" s="95"/>
      <c r="H434" s="78">
        <v>2</v>
      </c>
      <c r="I434" s="79"/>
      <c r="J434" s="79"/>
      <c r="K434" s="79"/>
      <c r="L434" s="79"/>
      <c r="M434" s="79"/>
      <c r="N434" s="79"/>
      <c r="O434" s="79"/>
      <c r="P434" s="37" t="s">
        <v>478</v>
      </c>
    </row>
    <row r="435" spans="2:16" ht="20.100000000000001" customHeight="1">
      <c r="B435" s="153"/>
      <c r="C435" s="95"/>
      <c r="D435" s="95" t="s">
        <v>248</v>
      </c>
      <c r="E435" s="95"/>
      <c r="F435" s="95"/>
      <c r="G435" s="95"/>
      <c r="H435" s="78">
        <v>4</v>
      </c>
      <c r="I435" s="79"/>
      <c r="J435" s="79"/>
      <c r="K435" s="79"/>
      <c r="L435" s="79"/>
      <c r="M435" s="79"/>
      <c r="N435" s="79"/>
      <c r="O435" s="79"/>
      <c r="P435" s="37" t="s">
        <v>478</v>
      </c>
    </row>
    <row r="436" spans="2:16" ht="20.100000000000001" customHeight="1">
      <c r="B436" s="153"/>
      <c r="C436" s="95"/>
      <c r="D436" s="95" t="s">
        <v>249</v>
      </c>
      <c r="E436" s="95"/>
      <c r="F436" s="95"/>
      <c r="G436" s="95"/>
      <c r="H436" s="78">
        <v>13</v>
      </c>
      <c r="I436" s="79"/>
      <c r="J436" s="79"/>
      <c r="K436" s="79"/>
      <c r="L436" s="79"/>
      <c r="M436" s="79"/>
      <c r="N436" s="79"/>
      <c r="O436" s="79"/>
      <c r="P436" s="37" t="s">
        <v>478</v>
      </c>
    </row>
    <row r="437" spans="2:16" ht="20.100000000000001" customHeight="1">
      <c r="B437" s="396" t="s">
        <v>242</v>
      </c>
      <c r="C437" s="397"/>
      <c r="D437" s="95" t="s">
        <v>250</v>
      </c>
      <c r="E437" s="95"/>
      <c r="F437" s="95"/>
      <c r="G437" s="95"/>
      <c r="H437" s="78">
        <v>0</v>
      </c>
      <c r="I437" s="79"/>
      <c r="J437" s="79"/>
      <c r="K437" s="79"/>
      <c r="L437" s="79"/>
      <c r="M437" s="79"/>
      <c r="N437" s="79"/>
      <c r="O437" s="79"/>
      <c r="P437" s="37" t="s">
        <v>478</v>
      </c>
    </row>
    <row r="438" spans="2:16" ht="20.100000000000001" customHeight="1">
      <c r="B438" s="398"/>
      <c r="C438" s="399"/>
      <c r="D438" s="95" t="s">
        <v>251</v>
      </c>
      <c r="E438" s="95"/>
      <c r="F438" s="95"/>
      <c r="G438" s="95"/>
      <c r="H438" s="78">
        <v>1</v>
      </c>
      <c r="I438" s="79"/>
      <c r="J438" s="79"/>
      <c r="K438" s="79"/>
      <c r="L438" s="79"/>
      <c r="M438" s="79"/>
      <c r="N438" s="79"/>
      <c r="O438" s="79"/>
      <c r="P438" s="37" t="s">
        <v>478</v>
      </c>
    </row>
    <row r="439" spans="2:16" ht="20.100000000000001" customHeight="1">
      <c r="B439" s="398"/>
      <c r="C439" s="399"/>
      <c r="D439" s="95" t="s">
        <v>252</v>
      </c>
      <c r="E439" s="95"/>
      <c r="F439" s="95"/>
      <c r="G439" s="95"/>
      <c r="H439" s="78">
        <v>0</v>
      </c>
      <c r="I439" s="79"/>
      <c r="J439" s="79"/>
      <c r="K439" s="79"/>
      <c r="L439" s="79"/>
      <c r="M439" s="79"/>
      <c r="N439" s="79"/>
      <c r="O439" s="79"/>
      <c r="P439" s="37" t="s">
        <v>478</v>
      </c>
    </row>
    <row r="440" spans="2:16" ht="20.100000000000001" customHeight="1">
      <c r="B440" s="398"/>
      <c r="C440" s="399"/>
      <c r="D440" s="95" t="s">
        <v>253</v>
      </c>
      <c r="E440" s="95"/>
      <c r="F440" s="95"/>
      <c r="G440" s="95"/>
      <c r="H440" s="78">
        <v>2</v>
      </c>
      <c r="I440" s="79"/>
      <c r="J440" s="79"/>
      <c r="K440" s="79"/>
      <c r="L440" s="79"/>
      <c r="M440" s="79"/>
      <c r="N440" s="79"/>
      <c r="O440" s="79"/>
      <c r="P440" s="37" t="s">
        <v>478</v>
      </c>
    </row>
    <row r="441" spans="2:16" ht="20.100000000000001" customHeight="1">
      <c r="B441" s="398"/>
      <c r="C441" s="399"/>
      <c r="D441" s="95" t="s">
        <v>254</v>
      </c>
      <c r="E441" s="95"/>
      <c r="F441" s="95"/>
      <c r="G441" s="95"/>
      <c r="H441" s="78">
        <v>2</v>
      </c>
      <c r="I441" s="79"/>
      <c r="J441" s="79"/>
      <c r="K441" s="79"/>
      <c r="L441" s="79"/>
      <c r="M441" s="79"/>
      <c r="N441" s="79"/>
      <c r="O441" s="79"/>
      <c r="P441" s="37" t="s">
        <v>478</v>
      </c>
    </row>
    <row r="442" spans="2:16" ht="20.100000000000001" customHeight="1">
      <c r="B442" s="398"/>
      <c r="C442" s="399"/>
      <c r="D442" s="95" t="s">
        <v>255</v>
      </c>
      <c r="E442" s="95"/>
      <c r="F442" s="95"/>
      <c r="G442" s="95"/>
      <c r="H442" s="78">
        <v>7</v>
      </c>
      <c r="I442" s="79"/>
      <c r="J442" s="79"/>
      <c r="K442" s="79"/>
      <c r="L442" s="79"/>
      <c r="M442" s="79"/>
      <c r="N442" s="79"/>
      <c r="O442" s="79"/>
      <c r="P442" s="37" t="s">
        <v>478</v>
      </c>
    </row>
    <row r="443" spans="2:16" ht="20.100000000000001" customHeight="1">
      <c r="B443" s="398"/>
      <c r="C443" s="399"/>
      <c r="D443" s="95" t="s">
        <v>256</v>
      </c>
      <c r="E443" s="95"/>
      <c r="F443" s="95"/>
      <c r="G443" s="95"/>
      <c r="H443" s="78">
        <v>6</v>
      </c>
      <c r="I443" s="79"/>
      <c r="J443" s="79"/>
      <c r="K443" s="79"/>
      <c r="L443" s="79"/>
      <c r="M443" s="79"/>
      <c r="N443" s="79"/>
      <c r="O443" s="79"/>
      <c r="P443" s="37" t="s">
        <v>478</v>
      </c>
    </row>
    <row r="444" spans="2:16" ht="20.100000000000001" customHeight="1">
      <c r="B444" s="400"/>
      <c r="C444" s="401"/>
      <c r="D444" s="95" t="s">
        <v>257</v>
      </c>
      <c r="E444" s="95"/>
      <c r="F444" s="95"/>
      <c r="G444" s="95"/>
      <c r="H444" s="78">
        <v>2</v>
      </c>
      <c r="I444" s="79"/>
      <c r="J444" s="79"/>
      <c r="K444" s="79"/>
      <c r="L444" s="79"/>
      <c r="M444" s="79"/>
      <c r="N444" s="79"/>
      <c r="O444" s="79"/>
      <c r="P444" s="37" t="s">
        <v>478</v>
      </c>
    </row>
    <row r="445" spans="2:16" ht="20.100000000000001" customHeight="1">
      <c r="B445" s="153" t="s">
        <v>243</v>
      </c>
      <c r="C445" s="95"/>
      <c r="D445" s="95" t="s">
        <v>258</v>
      </c>
      <c r="E445" s="95"/>
      <c r="F445" s="95"/>
      <c r="G445" s="95"/>
      <c r="H445" s="78">
        <v>5</v>
      </c>
      <c r="I445" s="79"/>
      <c r="J445" s="79"/>
      <c r="K445" s="79"/>
      <c r="L445" s="79"/>
      <c r="M445" s="79"/>
      <c r="N445" s="79"/>
      <c r="O445" s="79"/>
      <c r="P445" s="37" t="s">
        <v>478</v>
      </c>
    </row>
    <row r="446" spans="2:16" ht="20.100000000000001" customHeight="1">
      <c r="B446" s="153"/>
      <c r="C446" s="95"/>
      <c r="D446" s="95" t="s">
        <v>259</v>
      </c>
      <c r="E446" s="95"/>
      <c r="F446" s="95"/>
      <c r="G446" s="95"/>
      <c r="H446" s="78">
        <v>1</v>
      </c>
      <c r="I446" s="79"/>
      <c r="J446" s="79"/>
      <c r="K446" s="79"/>
      <c r="L446" s="79"/>
      <c r="M446" s="79"/>
      <c r="N446" s="79"/>
      <c r="O446" s="79"/>
      <c r="P446" s="37" t="s">
        <v>478</v>
      </c>
    </row>
    <row r="447" spans="2:16" ht="20.100000000000001" customHeight="1">
      <c r="B447" s="153"/>
      <c r="C447" s="95"/>
      <c r="D447" s="95" t="s">
        <v>260</v>
      </c>
      <c r="E447" s="95"/>
      <c r="F447" s="95"/>
      <c r="G447" s="95"/>
      <c r="H447" s="78">
        <v>11</v>
      </c>
      <c r="I447" s="79"/>
      <c r="J447" s="79"/>
      <c r="K447" s="79"/>
      <c r="L447" s="79"/>
      <c r="M447" s="79"/>
      <c r="N447" s="79"/>
      <c r="O447" s="79"/>
      <c r="P447" s="37" t="s">
        <v>478</v>
      </c>
    </row>
    <row r="448" spans="2:16" ht="20.100000000000001" customHeight="1">
      <c r="B448" s="153"/>
      <c r="C448" s="95"/>
      <c r="D448" s="95" t="s">
        <v>261</v>
      </c>
      <c r="E448" s="95"/>
      <c r="F448" s="95"/>
      <c r="G448" s="95"/>
      <c r="H448" s="78">
        <v>3</v>
      </c>
      <c r="I448" s="79"/>
      <c r="J448" s="79"/>
      <c r="K448" s="79"/>
      <c r="L448" s="79"/>
      <c r="M448" s="79"/>
      <c r="N448" s="79"/>
      <c r="O448" s="79"/>
      <c r="P448" s="37" t="s">
        <v>478</v>
      </c>
    </row>
    <row r="449" spans="2:20" ht="20.100000000000001" customHeight="1">
      <c r="B449" s="153"/>
      <c r="C449" s="95"/>
      <c r="D449" s="95" t="s">
        <v>262</v>
      </c>
      <c r="E449" s="95"/>
      <c r="F449" s="95"/>
      <c r="G449" s="95"/>
      <c r="H449" s="78">
        <v>0</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0</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84.1</v>
      </c>
      <c r="I453" s="148"/>
      <c r="J453" s="148"/>
      <c r="K453" s="148"/>
      <c r="L453" s="148"/>
      <c r="M453" s="148"/>
      <c r="N453" s="148"/>
      <c r="O453" s="148"/>
      <c r="P453" s="49" t="s">
        <v>484</v>
      </c>
    </row>
    <row r="454" spans="2:20" ht="20.100000000000001" customHeight="1">
      <c r="B454" s="153" t="s">
        <v>266</v>
      </c>
      <c r="C454" s="95"/>
      <c r="D454" s="95"/>
      <c r="E454" s="95"/>
      <c r="F454" s="95"/>
      <c r="G454" s="95"/>
      <c r="H454" s="78">
        <v>20</v>
      </c>
      <c r="I454" s="79"/>
      <c r="J454" s="79"/>
      <c r="K454" s="79"/>
      <c r="L454" s="79"/>
      <c r="M454" s="79"/>
      <c r="N454" s="79"/>
      <c r="O454" s="79"/>
      <c r="P454" s="37" t="s">
        <v>476</v>
      </c>
    </row>
    <row r="455" spans="2:20" ht="20.100000000000001" customHeight="1">
      <c r="B455" s="153" t="s">
        <v>267</v>
      </c>
      <c r="C455" s="95"/>
      <c r="D455" s="95"/>
      <c r="E455" s="95"/>
      <c r="F455" s="95"/>
      <c r="G455" s="95"/>
      <c r="H455" s="78">
        <v>66</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0</v>
      </c>
      <c r="I460" s="148"/>
      <c r="J460" s="148"/>
      <c r="K460" s="148"/>
      <c r="L460" s="148"/>
      <c r="M460" s="148"/>
      <c r="N460" s="148"/>
      <c r="O460" s="148"/>
      <c r="P460" s="49" t="s">
        <v>478</v>
      </c>
    </row>
    <row r="461" spans="2:20" ht="20.100000000000001" customHeight="1">
      <c r="B461" s="414"/>
      <c r="C461" s="415"/>
      <c r="D461" s="415"/>
      <c r="E461" s="95" t="s">
        <v>276</v>
      </c>
      <c r="F461" s="95"/>
      <c r="G461" s="95"/>
      <c r="H461" s="78">
        <v>0</v>
      </c>
      <c r="I461" s="79"/>
      <c r="J461" s="79"/>
      <c r="K461" s="79"/>
      <c r="L461" s="79"/>
      <c r="M461" s="79"/>
      <c r="N461" s="79"/>
      <c r="O461" s="79"/>
      <c r="P461" s="37" t="s">
        <v>478</v>
      </c>
    </row>
    <row r="462" spans="2:20" ht="20.100000000000001" customHeight="1">
      <c r="B462" s="414"/>
      <c r="C462" s="415"/>
      <c r="D462" s="415"/>
      <c r="E462" s="95" t="s">
        <v>277</v>
      </c>
      <c r="F462" s="95"/>
      <c r="G462" s="95"/>
      <c r="H462" s="78">
        <v>1</v>
      </c>
      <c r="I462" s="79"/>
      <c r="J462" s="79"/>
      <c r="K462" s="79"/>
      <c r="L462" s="79"/>
      <c r="M462" s="79"/>
      <c r="N462" s="79"/>
      <c r="O462" s="79"/>
      <c r="P462" s="37" t="s">
        <v>478</v>
      </c>
    </row>
    <row r="463" spans="2:20" ht="20.100000000000001" customHeight="1">
      <c r="B463" s="414"/>
      <c r="C463" s="415"/>
      <c r="D463" s="415"/>
      <c r="E463" s="95" t="s">
        <v>414</v>
      </c>
      <c r="F463" s="95"/>
      <c r="G463" s="95"/>
      <c r="H463" s="78">
        <v>3</v>
      </c>
      <c r="I463" s="79"/>
      <c r="J463" s="79"/>
      <c r="K463" s="79"/>
      <c r="L463" s="79"/>
      <c r="M463" s="79"/>
      <c r="N463" s="79"/>
      <c r="O463" s="79"/>
      <c r="P463" s="37" t="s">
        <v>478</v>
      </c>
    </row>
    <row r="464" spans="2:20" ht="20.100000000000001" customHeight="1">
      <c r="B464" s="414"/>
      <c r="C464" s="415"/>
      <c r="D464" s="415"/>
      <c r="E464" s="95" t="s">
        <v>71</v>
      </c>
      <c r="F464" s="95"/>
      <c r="G464" s="95"/>
      <c r="H464" s="78">
        <v>0</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2610</v>
      </c>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2547</v>
      </c>
      <c r="I475" s="93"/>
      <c r="J475" s="93"/>
      <c r="K475" s="93"/>
      <c r="L475" s="93"/>
      <c r="M475" s="93"/>
      <c r="N475" s="93"/>
      <c r="O475" s="93"/>
      <c r="P475" s="94"/>
    </row>
    <row r="476" spans="1:20" ht="20.100000000000001" customHeight="1">
      <c r="B476" s="408"/>
      <c r="C476" s="75" t="s">
        <v>14</v>
      </c>
      <c r="D476" s="76"/>
      <c r="E476" s="76"/>
      <c r="F476" s="76"/>
      <c r="G476" s="77"/>
      <c r="H476" s="229" t="s">
        <v>2551</v>
      </c>
      <c r="I476" s="230"/>
      <c r="J476" s="35" t="s">
        <v>468</v>
      </c>
      <c r="K476" s="230" t="s">
        <v>2552</v>
      </c>
      <c r="L476" s="230"/>
      <c r="M476" s="35" t="s">
        <v>468</v>
      </c>
      <c r="N476" s="230" t="s">
        <v>2553</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00000000000001" customHeight="1">
      <c r="B478" s="408"/>
      <c r="C478" s="84"/>
      <c r="D478" s="85"/>
      <c r="E478" s="86"/>
      <c r="F478" s="245" t="s">
        <v>282</v>
      </c>
      <c r="G478" s="247"/>
      <c r="H478" s="23">
        <v>9</v>
      </c>
      <c r="I478" s="35" t="s">
        <v>485</v>
      </c>
      <c r="J478" s="24">
        <v>0</v>
      </c>
      <c r="K478" s="35" t="s">
        <v>486</v>
      </c>
      <c r="L478" s="56" t="s">
        <v>434</v>
      </c>
      <c r="M478" s="24">
        <v>18</v>
      </c>
      <c r="N478" s="35" t="s">
        <v>485</v>
      </c>
      <c r="O478" s="24">
        <v>0</v>
      </c>
      <c r="P478" s="37" t="s">
        <v>486</v>
      </c>
    </row>
    <row r="479" spans="1:20" ht="20.100000000000001" customHeight="1">
      <c r="B479" s="408"/>
      <c r="C479" s="84"/>
      <c r="D479" s="85"/>
      <c r="E479" s="86"/>
      <c r="F479" s="245" t="s">
        <v>283</v>
      </c>
      <c r="G479" s="247"/>
      <c r="H479" s="23">
        <v>9</v>
      </c>
      <c r="I479" s="35" t="s">
        <v>485</v>
      </c>
      <c r="J479" s="24">
        <v>0</v>
      </c>
      <c r="K479" s="35" t="s">
        <v>486</v>
      </c>
      <c r="L479" s="56" t="s">
        <v>434</v>
      </c>
      <c r="M479" s="24">
        <v>18</v>
      </c>
      <c r="N479" s="35" t="s">
        <v>485</v>
      </c>
      <c r="O479" s="24">
        <v>0</v>
      </c>
      <c r="P479" s="37" t="s">
        <v>486</v>
      </c>
    </row>
    <row r="480" spans="1:20" ht="39.950000000000003" customHeight="1">
      <c r="B480" s="408"/>
      <c r="C480" s="75" t="s">
        <v>284</v>
      </c>
      <c r="D480" s="76"/>
      <c r="E480" s="76"/>
      <c r="F480" s="76"/>
      <c r="G480" s="77"/>
      <c r="H480" s="92"/>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2612</v>
      </c>
      <c r="I482" s="93"/>
      <c r="J482" s="93"/>
      <c r="K482" s="93"/>
      <c r="L482" s="93"/>
      <c r="M482" s="93"/>
      <c r="N482" s="93"/>
      <c r="O482" s="93"/>
      <c r="P482" s="94"/>
    </row>
    <row r="483" spans="2:16" ht="20.100000000000001" customHeight="1">
      <c r="B483" s="419"/>
      <c r="C483" s="75" t="s">
        <v>14</v>
      </c>
      <c r="D483" s="76"/>
      <c r="E483" s="76"/>
      <c r="F483" s="76"/>
      <c r="G483" s="77"/>
      <c r="H483" s="229" t="s">
        <v>2551</v>
      </c>
      <c r="I483" s="230"/>
      <c r="J483" s="35" t="s">
        <v>468</v>
      </c>
      <c r="K483" s="230" t="s">
        <v>2613</v>
      </c>
      <c r="L483" s="230"/>
      <c r="M483" s="35" t="s">
        <v>468</v>
      </c>
      <c r="N483" s="230" t="s">
        <v>2614</v>
      </c>
      <c r="O483" s="230"/>
      <c r="P483" s="231"/>
    </row>
    <row r="484" spans="2:16" ht="20.100000000000001" customHeight="1">
      <c r="B484" s="419"/>
      <c r="C484" s="237" t="s">
        <v>280</v>
      </c>
      <c r="D484" s="221"/>
      <c r="E484" s="222"/>
      <c r="F484" s="245" t="s">
        <v>281</v>
      </c>
      <c r="G484" s="247"/>
      <c r="H484" s="23">
        <v>9</v>
      </c>
      <c r="I484" s="35" t="s">
        <v>485</v>
      </c>
      <c r="J484" s="24">
        <v>0</v>
      </c>
      <c r="K484" s="35" t="s">
        <v>486</v>
      </c>
      <c r="L484" s="56" t="s">
        <v>434</v>
      </c>
      <c r="M484" s="24">
        <v>18</v>
      </c>
      <c r="N484" s="35" t="s">
        <v>485</v>
      </c>
      <c r="O484" s="24">
        <v>0</v>
      </c>
      <c r="P484" s="37" t="s">
        <v>486</v>
      </c>
    </row>
    <row r="485" spans="2:16" ht="20.100000000000001" customHeight="1">
      <c r="B485" s="419"/>
      <c r="C485" s="257"/>
      <c r="D485" s="224"/>
      <c r="E485" s="225"/>
      <c r="F485" s="245" t="s">
        <v>282</v>
      </c>
      <c r="G485" s="247"/>
      <c r="H485" s="23">
        <v>9</v>
      </c>
      <c r="I485" s="35" t="s">
        <v>485</v>
      </c>
      <c r="J485" s="24">
        <v>0</v>
      </c>
      <c r="K485" s="35" t="s">
        <v>486</v>
      </c>
      <c r="L485" s="56" t="s">
        <v>434</v>
      </c>
      <c r="M485" s="24">
        <v>18</v>
      </c>
      <c r="N485" s="35" t="s">
        <v>485</v>
      </c>
      <c r="O485" s="24">
        <v>0</v>
      </c>
      <c r="P485" s="37" t="s">
        <v>486</v>
      </c>
    </row>
    <row r="486" spans="2:16" ht="20.100000000000001" customHeight="1">
      <c r="B486" s="419"/>
      <c r="C486" s="251"/>
      <c r="D486" s="252"/>
      <c r="E486" s="249"/>
      <c r="F486" s="245" t="s">
        <v>283</v>
      </c>
      <c r="G486" s="247"/>
      <c r="H486" s="23">
        <v>9</v>
      </c>
      <c r="I486" s="35" t="s">
        <v>485</v>
      </c>
      <c r="J486" s="24">
        <v>0</v>
      </c>
      <c r="K486" s="35" t="s">
        <v>486</v>
      </c>
      <c r="L486" s="56" t="s">
        <v>434</v>
      </c>
      <c r="M486" s="24">
        <v>18</v>
      </c>
      <c r="N486" s="35" t="s">
        <v>485</v>
      </c>
      <c r="O486" s="24">
        <v>0</v>
      </c>
      <c r="P486" s="37" t="s">
        <v>486</v>
      </c>
    </row>
    <row r="487" spans="2:16" ht="39.950000000000003" customHeight="1">
      <c r="B487" s="419"/>
      <c r="C487" s="81" t="s">
        <v>284</v>
      </c>
      <c r="D487" s="82"/>
      <c r="E487" s="82"/>
      <c r="F487" s="82"/>
      <c r="G487" s="119"/>
      <c r="H487" s="92" t="s">
        <v>2611</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2615</v>
      </c>
      <c r="I489" s="93"/>
      <c r="J489" s="93"/>
      <c r="K489" s="93"/>
      <c r="L489" s="93"/>
      <c r="M489" s="93"/>
      <c r="N489" s="93"/>
      <c r="O489" s="93"/>
      <c r="P489" s="94"/>
    </row>
    <row r="490" spans="2:16" ht="20.100000000000001" customHeight="1">
      <c r="B490" s="419"/>
      <c r="C490" s="75" t="s">
        <v>14</v>
      </c>
      <c r="D490" s="76"/>
      <c r="E490" s="76"/>
      <c r="F490" s="76"/>
      <c r="G490" s="77"/>
      <c r="H490" s="229"/>
      <c r="I490" s="230"/>
      <c r="J490" s="35" t="s">
        <v>468</v>
      </c>
      <c r="K490" s="230"/>
      <c r="L490" s="230"/>
      <c r="M490" s="35" t="s">
        <v>468</v>
      </c>
      <c r="N490" s="230"/>
      <c r="O490" s="230"/>
      <c r="P490" s="231"/>
    </row>
    <row r="491" spans="2:16" ht="20.100000000000001" customHeight="1">
      <c r="B491" s="419"/>
      <c r="C491" s="237" t="s">
        <v>280</v>
      </c>
      <c r="D491" s="221"/>
      <c r="E491" s="222"/>
      <c r="F491" s="245" t="s">
        <v>281</v>
      </c>
      <c r="G491" s="247"/>
      <c r="H491" s="23">
        <v>8</v>
      </c>
      <c r="I491" s="35" t="s">
        <v>485</v>
      </c>
      <c r="J491" s="24">
        <v>30</v>
      </c>
      <c r="K491" s="35" t="s">
        <v>486</v>
      </c>
      <c r="L491" s="56" t="s">
        <v>434</v>
      </c>
      <c r="M491" s="24">
        <v>17</v>
      </c>
      <c r="N491" s="35" t="s">
        <v>485</v>
      </c>
      <c r="O491" s="24">
        <v>0</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t="s">
        <v>2616</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t="s">
        <v>2617</v>
      </c>
      <c r="I496" s="93"/>
      <c r="J496" s="93"/>
      <c r="K496" s="93"/>
      <c r="L496" s="93"/>
      <c r="M496" s="93"/>
      <c r="N496" s="93"/>
      <c r="O496" s="93"/>
      <c r="P496" s="94"/>
    </row>
    <row r="497" spans="2:20" ht="20.100000000000001" customHeight="1">
      <c r="B497" s="419"/>
      <c r="C497" s="75" t="s">
        <v>14</v>
      </c>
      <c r="D497" s="76"/>
      <c r="E497" s="76"/>
      <c r="F497" s="76"/>
      <c r="G497" s="77"/>
      <c r="H497" s="229" t="s">
        <v>2618</v>
      </c>
      <c r="I497" s="230"/>
      <c r="J497" s="35" t="s">
        <v>468</v>
      </c>
      <c r="K497" s="230" t="s">
        <v>2619</v>
      </c>
      <c r="L497" s="230"/>
      <c r="M497" s="35" t="s">
        <v>468</v>
      </c>
      <c r="N497" s="230" t="s">
        <v>2620</v>
      </c>
      <c r="O497" s="230"/>
      <c r="P497" s="231"/>
    </row>
    <row r="498" spans="2:20" ht="20.100000000000001" customHeight="1">
      <c r="B498" s="419"/>
      <c r="C498" s="237" t="s">
        <v>280</v>
      </c>
      <c r="D498" s="221"/>
      <c r="E498" s="222"/>
      <c r="F498" s="245" t="s">
        <v>281</v>
      </c>
      <c r="G498" s="247"/>
      <c r="H498" s="23">
        <v>10</v>
      </c>
      <c r="I498" s="35" t="s">
        <v>485</v>
      </c>
      <c r="J498" s="24">
        <v>0</v>
      </c>
      <c r="K498" s="35" t="s">
        <v>486</v>
      </c>
      <c r="L498" s="56" t="s">
        <v>434</v>
      </c>
      <c r="M498" s="24">
        <v>17</v>
      </c>
      <c r="N498" s="35" t="s">
        <v>485</v>
      </c>
      <c r="O498" s="24">
        <v>0</v>
      </c>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t="s">
        <v>2616</v>
      </c>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2560</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2621</v>
      </c>
      <c r="M513" s="97"/>
      <c r="N513" s="97"/>
      <c r="O513" s="98"/>
      <c r="P513" s="99"/>
    </row>
    <row r="514" spans="2:20" ht="20.100000000000001" customHeight="1">
      <c r="B514" s="220" t="s">
        <v>287</v>
      </c>
      <c r="C514" s="221"/>
      <c r="D514" s="221"/>
      <c r="E514" s="221"/>
      <c r="F514" s="221"/>
      <c r="G514" s="222"/>
      <c r="H514" s="78" t="s">
        <v>2560</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2621</v>
      </c>
      <c r="M516" s="97"/>
      <c r="N516" s="97"/>
      <c r="O516" s="98"/>
      <c r="P516" s="99"/>
    </row>
    <row r="517" spans="2:20" ht="20.100000000000001" customHeight="1" thickBot="1">
      <c r="B517" s="457" t="s">
        <v>288</v>
      </c>
      <c r="C517" s="458"/>
      <c r="D517" s="458"/>
      <c r="E517" s="458"/>
      <c r="F517" s="458"/>
      <c r="G517" s="458"/>
      <c r="H517" s="267" t="s">
        <v>2560</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2560</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t="s">
        <v>2622</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2560</v>
      </c>
      <c r="K523" s="87"/>
      <c r="L523" s="87"/>
      <c r="M523" s="87"/>
      <c r="N523" s="87"/>
      <c r="O523" s="78"/>
      <c r="P523" s="88"/>
      <c r="S523" s="15" t="str">
        <f>IF($F$520=MST!$I$6,IF(J523="","未記入",""),"")</f>
        <v/>
      </c>
    </row>
    <row r="524" spans="2:20" ht="20.100000000000001" customHeight="1">
      <c r="B524" s="220" t="s">
        <v>2503</v>
      </c>
      <c r="C524" s="221"/>
      <c r="D524" s="221"/>
      <c r="E524" s="222"/>
      <c r="F524" s="78" t="s">
        <v>2559</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2623</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2623</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2623</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2623</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2623</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2560</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1</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2560</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2560</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2560</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2560</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2560</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2560</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2560</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2560</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2560</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2560</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2560</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2560</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2560</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2560</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2560</v>
      </c>
      <c r="M561" s="79"/>
      <c r="N561" s="79"/>
      <c r="O561" s="79"/>
      <c r="P561" s="80"/>
      <c r="Q561" s="2"/>
      <c r="R561" s="2"/>
      <c r="S561" s="15" t="str">
        <f t="shared" si="4"/>
        <v/>
      </c>
      <c r="T561" s="69"/>
      <c r="U561" s="2"/>
      <c r="V561" s="2"/>
    </row>
    <row r="562" spans="1:22" ht="20.100000000000001" customHeight="1">
      <c r="B562" s="306" t="s">
        <v>296</v>
      </c>
      <c r="C562" s="95"/>
      <c r="D562" s="95"/>
      <c r="E562" s="95"/>
      <c r="F562" s="78" t="s">
        <v>2560</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t="s">
        <v>2624</v>
      </c>
      <c r="K564" s="105"/>
      <c r="L564" s="105"/>
      <c r="M564" s="105"/>
      <c r="N564" s="105"/>
      <c r="O564" s="105"/>
      <c r="P564" s="106"/>
    </row>
    <row r="565" spans="1:22" ht="27.75" customHeight="1">
      <c r="B565" s="220" t="s">
        <v>297</v>
      </c>
      <c r="C565" s="221"/>
      <c r="D565" s="221"/>
      <c r="E565" s="222"/>
      <c r="F565" s="389" t="s">
        <v>2559</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2559</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2559</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51" zoomScaleNormal="85" zoomScaleSheetLayoutView="51" workbookViewId="0">
      <selection activeCell="J7" sqref="J7:L7"/>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2358</v>
      </c>
      <c r="I4" s="499"/>
      <c r="J4" s="491" t="s">
        <v>2625</v>
      </c>
      <c r="K4" s="492"/>
      <c r="L4" s="492"/>
      <c r="M4" s="491" t="s">
        <v>2535</v>
      </c>
      <c r="N4" s="492"/>
      <c r="O4" s="492"/>
      <c r="P4" s="492"/>
      <c r="Q4" s="492"/>
      <c r="R4" s="65" t="s">
        <v>2571</v>
      </c>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t="s">
        <v>2358</v>
      </c>
      <c r="I9" s="499"/>
      <c r="J9" s="491" t="s">
        <v>2626</v>
      </c>
      <c r="K9" s="492"/>
      <c r="L9" s="492"/>
      <c r="M9" s="491" t="s">
        <v>2627</v>
      </c>
      <c r="N9" s="492"/>
      <c r="O9" s="492"/>
      <c r="P9" s="492"/>
      <c r="Q9" s="492"/>
      <c r="R9" s="65" t="s">
        <v>2571</v>
      </c>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t="s">
        <v>2358</v>
      </c>
      <c r="I14" s="499"/>
      <c r="J14" s="491" t="s">
        <v>2625</v>
      </c>
      <c r="K14" s="492"/>
      <c r="L14" s="492"/>
      <c r="M14" s="491" t="s">
        <v>2535</v>
      </c>
      <c r="N14" s="492"/>
      <c r="O14" s="492"/>
      <c r="P14" s="492"/>
      <c r="Q14" s="492"/>
      <c r="R14" s="65" t="s">
        <v>2571</v>
      </c>
      <c r="S14" s="25"/>
    </row>
    <row r="15" spans="1:23" ht="50.1" customHeight="1" thickBot="1">
      <c r="B15" s="510"/>
      <c r="C15" s="493" t="s">
        <v>318</v>
      </c>
      <c r="D15" s="493"/>
      <c r="E15" s="493"/>
      <c r="F15" s="493"/>
      <c r="G15" s="493"/>
      <c r="H15" s="496" t="s">
        <v>2358</v>
      </c>
      <c r="I15" s="497"/>
      <c r="J15" s="494" t="s">
        <v>2625</v>
      </c>
      <c r="K15" s="495"/>
      <c r="L15" s="495"/>
      <c r="M15" s="494" t="s">
        <v>2535</v>
      </c>
      <c r="N15" s="495"/>
      <c r="O15" s="495"/>
      <c r="P15" s="495"/>
      <c r="Q15" s="495"/>
      <c r="R15" s="66" t="s">
        <v>2571</v>
      </c>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405</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2358</v>
      </c>
      <c r="I26" s="533"/>
      <c r="J26" s="514" t="s">
        <v>2625</v>
      </c>
      <c r="K26" s="515"/>
      <c r="L26" s="515"/>
      <c r="M26" s="514" t="s">
        <v>2535</v>
      </c>
      <c r="N26" s="515"/>
      <c r="O26" s="515"/>
      <c r="P26" s="515"/>
      <c r="Q26" s="515"/>
      <c r="R26" s="67" t="s">
        <v>2571</v>
      </c>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t="s">
        <v>2358</v>
      </c>
      <c r="I36" s="499"/>
      <c r="J36" s="491" t="s">
        <v>2625</v>
      </c>
      <c r="K36" s="492"/>
      <c r="L36" s="492"/>
      <c r="M36" s="491" t="s">
        <v>2535</v>
      </c>
      <c r="N36" s="492"/>
      <c r="O36" s="492"/>
      <c r="P36" s="492"/>
      <c r="Q36" s="492"/>
      <c r="R36" s="65" t="s">
        <v>2571</v>
      </c>
      <c r="S36" s="25"/>
    </row>
    <row r="37" spans="2:19" ht="50.1" customHeight="1" thickBot="1">
      <c r="B37" s="59"/>
      <c r="C37" s="511" t="s">
        <v>330</v>
      </c>
      <c r="D37" s="511"/>
      <c r="E37" s="511"/>
      <c r="F37" s="511"/>
      <c r="G37" s="511"/>
      <c r="H37" s="498" t="s">
        <v>2358</v>
      </c>
      <c r="I37" s="499"/>
      <c r="J37" s="517" t="s">
        <v>2625</v>
      </c>
      <c r="K37" s="518"/>
      <c r="L37" s="518"/>
      <c r="M37" s="517" t="s">
        <v>2535</v>
      </c>
      <c r="N37" s="518"/>
      <c r="O37" s="518"/>
      <c r="P37" s="518"/>
      <c r="Q37" s="518"/>
      <c r="R37" s="65" t="s">
        <v>2571</v>
      </c>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t="s">
        <v>2358</v>
      </c>
      <c r="I48" s="499"/>
      <c r="J48" s="491" t="s">
        <v>2625</v>
      </c>
      <c r="K48" s="492"/>
      <c r="L48" s="492"/>
      <c r="M48" s="491" t="s">
        <v>2535</v>
      </c>
      <c r="N48" s="492"/>
      <c r="O48" s="492"/>
      <c r="P48" s="492"/>
      <c r="Q48" s="492"/>
      <c r="R48" s="65" t="s">
        <v>2571</v>
      </c>
      <c r="S48" s="25"/>
    </row>
    <row r="49" spans="2:19" ht="50.1" customHeight="1">
      <c r="B49" s="516"/>
      <c r="C49" s="500" t="s">
        <v>408</v>
      </c>
      <c r="D49" s="500"/>
      <c r="E49" s="500"/>
      <c r="F49" s="500"/>
      <c r="G49" s="500"/>
      <c r="H49" s="498" t="s">
        <v>2358</v>
      </c>
      <c r="I49" s="499"/>
      <c r="J49" s="491" t="s">
        <v>2626</v>
      </c>
      <c r="K49" s="492"/>
      <c r="L49" s="492"/>
      <c r="M49" s="491" t="s">
        <v>2627</v>
      </c>
      <c r="N49" s="492"/>
      <c r="O49" s="492"/>
      <c r="P49" s="492"/>
      <c r="Q49" s="492"/>
      <c r="R49" s="65" t="s">
        <v>2571</v>
      </c>
      <c r="S49" s="25"/>
    </row>
    <row r="50" spans="2:19" ht="50.1" customHeight="1" thickBot="1">
      <c r="B50" s="534"/>
      <c r="C50" s="493" t="s">
        <v>409</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42" zoomScaleNormal="85" zoomScaleSheetLayoutView="42" workbookViewId="0">
      <selection activeCell="P14" sqref="P14:U14"/>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2559</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c r="K7" s="579"/>
      <c r="L7" s="579"/>
      <c r="M7" s="579"/>
      <c r="N7" s="579"/>
      <c r="O7" s="580"/>
      <c r="P7" s="578" t="s">
        <v>2560</v>
      </c>
      <c r="Q7" s="579"/>
      <c r="R7" s="579"/>
      <c r="S7" s="579"/>
      <c r="T7" s="579"/>
      <c r="U7" s="580"/>
      <c r="V7" s="550"/>
      <c r="W7" s="550"/>
      <c r="X7" s="550"/>
      <c r="Y7" s="550" t="s">
        <v>2571</v>
      </c>
      <c r="Z7" s="550"/>
      <c r="AA7" s="550"/>
      <c r="AB7" s="541" t="s">
        <v>2630</v>
      </c>
      <c r="AC7" s="542"/>
      <c r="AD7" s="542"/>
      <c r="AE7" s="541" t="s">
        <v>2631</v>
      </c>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t="s">
        <v>2560</v>
      </c>
      <c r="Q8" s="539"/>
      <c r="R8" s="539"/>
      <c r="S8" s="539"/>
      <c r="T8" s="539"/>
      <c r="U8" s="540"/>
      <c r="V8" s="553"/>
      <c r="W8" s="553"/>
      <c r="X8" s="553"/>
      <c r="Y8" s="553" t="s">
        <v>2571</v>
      </c>
      <c r="Z8" s="553"/>
      <c r="AA8" s="553"/>
      <c r="AB8" s="544" t="s">
        <v>2630</v>
      </c>
      <c r="AC8" s="545"/>
      <c r="AD8" s="545"/>
      <c r="AE8" s="544" t="s">
        <v>2631</v>
      </c>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2560</v>
      </c>
      <c r="Q9" s="539"/>
      <c r="R9" s="539"/>
      <c r="S9" s="539"/>
      <c r="T9" s="539"/>
      <c r="U9" s="540"/>
      <c r="V9" s="553"/>
      <c r="W9" s="553"/>
      <c r="X9" s="553"/>
      <c r="Y9" s="553" t="s">
        <v>2571</v>
      </c>
      <c r="Z9" s="553"/>
      <c r="AA9" s="553"/>
      <c r="AB9" s="544" t="s">
        <v>2630</v>
      </c>
      <c r="AC9" s="545"/>
      <c r="AD9" s="545"/>
      <c r="AE9" s="544" t="s">
        <v>2631</v>
      </c>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t="s">
        <v>2560</v>
      </c>
      <c r="Q10" s="539"/>
      <c r="R10" s="539"/>
      <c r="S10" s="539"/>
      <c r="T10" s="539"/>
      <c r="U10" s="540"/>
      <c r="V10" s="553"/>
      <c r="W10" s="553"/>
      <c r="X10" s="553"/>
      <c r="Y10" s="553" t="s">
        <v>2571</v>
      </c>
      <c r="Z10" s="553"/>
      <c r="AA10" s="553"/>
      <c r="AB10" s="544" t="s">
        <v>2630</v>
      </c>
      <c r="AC10" s="545"/>
      <c r="AD10" s="545"/>
      <c r="AE10" s="544" t="s">
        <v>2631</v>
      </c>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t="s">
        <v>2559</v>
      </c>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t="s">
        <v>2560</v>
      </c>
      <c r="Q12" s="539"/>
      <c r="R12" s="539"/>
      <c r="S12" s="539"/>
      <c r="T12" s="539"/>
      <c r="U12" s="540"/>
      <c r="V12" s="553"/>
      <c r="W12" s="553"/>
      <c r="X12" s="553"/>
      <c r="Y12" s="553" t="s">
        <v>2571</v>
      </c>
      <c r="Z12" s="553"/>
      <c r="AA12" s="553"/>
      <c r="AB12" s="544" t="s">
        <v>2630</v>
      </c>
      <c r="AC12" s="545"/>
      <c r="AD12" s="545"/>
      <c r="AE12" s="544" t="s">
        <v>2631</v>
      </c>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t="s">
        <v>2559</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t="s">
        <v>2560</v>
      </c>
      <c r="Q14" s="539"/>
      <c r="R14" s="539"/>
      <c r="S14" s="539"/>
      <c r="T14" s="539"/>
      <c r="U14" s="540"/>
      <c r="V14" s="553"/>
      <c r="W14" s="553"/>
      <c r="X14" s="553"/>
      <c r="Y14" s="553" t="s">
        <v>2571</v>
      </c>
      <c r="Z14" s="553"/>
      <c r="AA14" s="553"/>
      <c r="AB14" s="544" t="s">
        <v>2630</v>
      </c>
      <c r="AC14" s="545"/>
      <c r="AD14" s="545"/>
      <c r="AE14" s="544" t="s">
        <v>2631</v>
      </c>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c r="K15" s="591"/>
      <c r="L15" s="591"/>
      <c r="M15" s="591"/>
      <c r="N15" s="591"/>
      <c r="O15" s="592"/>
      <c r="P15" s="590" t="s">
        <v>2560</v>
      </c>
      <c r="Q15" s="591"/>
      <c r="R15" s="591"/>
      <c r="S15" s="591"/>
      <c r="T15" s="591"/>
      <c r="U15" s="592"/>
      <c r="V15" s="593"/>
      <c r="W15" s="593"/>
      <c r="X15" s="593"/>
      <c r="Y15" s="593" t="s">
        <v>2571</v>
      </c>
      <c r="Z15" s="593"/>
      <c r="AA15" s="593"/>
      <c r="AB15" s="594" t="s">
        <v>2630</v>
      </c>
      <c r="AC15" s="595"/>
      <c r="AD15" s="595"/>
      <c r="AE15" s="594" t="s">
        <v>2631</v>
      </c>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c r="K17" s="579"/>
      <c r="L17" s="579"/>
      <c r="M17" s="579"/>
      <c r="N17" s="579"/>
      <c r="O17" s="580"/>
      <c r="P17" s="578" t="s">
        <v>2560</v>
      </c>
      <c r="Q17" s="579"/>
      <c r="R17" s="579"/>
      <c r="S17" s="579"/>
      <c r="T17" s="579"/>
      <c r="U17" s="580"/>
      <c r="V17" s="550"/>
      <c r="W17" s="550"/>
      <c r="X17" s="550"/>
      <c r="Y17" s="550" t="s">
        <v>2571</v>
      </c>
      <c r="Z17" s="550"/>
      <c r="AA17" s="550"/>
      <c r="AB17" s="541" t="s">
        <v>2630</v>
      </c>
      <c r="AC17" s="542"/>
      <c r="AD17" s="542"/>
      <c r="AE17" s="541" t="s">
        <v>2631</v>
      </c>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t="s">
        <v>2560</v>
      </c>
      <c r="Q18" s="539"/>
      <c r="R18" s="539"/>
      <c r="S18" s="539"/>
      <c r="T18" s="539"/>
      <c r="U18" s="540"/>
      <c r="V18" s="553"/>
      <c r="W18" s="553"/>
      <c r="X18" s="553"/>
      <c r="Y18" s="553" t="s">
        <v>2571</v>
      </c>
      <c r="Z18" s="553"/>
      <c r="AA18" s="553"/>
      <c r="AB18" s="544" t="s">
        <v>2630</v>
      </c>
      <c r="AC18" s="545"/>
      <c r="AD18" s="545"/>
      <c r="AE18" s="544" t="s">
        <v>2631</v>
      </c>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t="s">
        <v>2560</v>
      </c>
      <c r="Q19" s="539"/>
      <c r="R19" s="539"/>
      <c r="S19" s="539"/>
      <c r="T19" s="539"/>
      <c r="U19" s="540"/>
      <c r="V19" s="553"/>
      <c r="W19" s="553"/>
      <c r="X19" s="553"/>
      <c r="Y19" s="553" t="s">
        <v>2571</v>
      </c>
      <c r="Z19" s="553"/>
      <c r="AA19" s="553"/>
      <c r="AB19" s="544" t="s">
        <v>2630</v>
      </c>
      <c r="AC19" s="545"/>
      <c r="AD19" s="545"/>
      <c r="AE19" s="544" t="s">
        <v>2631</v>
      </c>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t="s">
        <v>2560</v>
      </c>
      <c r="Q20" s="539"/>
      <c r="R20" s="539"/>
      <c r="S20" s="539"/>
      <c r="T20" s="539"/>
      <c r="U20" s="540"/>
      <c r="V20" s="553" t="s">
        <v>2571</v>
      </c>
      <c r="W20" s="553"/>
      <c r="X20" s="553"/>
      <c r="Y20" s="553"/>
      <c r="Z20" s="553"/>
      <c r="AA20" s="553"/>
      <c r="AB20" s="544"/>
      <c r="AC20" s="545"/>
      <c r="AD20" s="545"/>
      <c r="AE20" s="544" t="s">
        <v>2632</v>
      </c>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2560</v>
      </c>
      <c r="Q21" s="539"/>
      <c r="R21" s="539"/>
      <c r="S21" s="539"/>
      <c r="T21" s="539"/>
      <c r="U21" s="540"/>
      <c r="V21" s="553" t="s">
        <v>2571</v>
      </c>
      <c r="W21" s="553"/>
      <c r="X21" s="553"/>
      <c r="Y21" s="553"/>
      <c r="Z21" s="553"/>
      <c r="AA21" s="553"/>
      <c r="AB21" s="544"/>
      <c r="AC21" s="545"/>
      <c r="AD21" s="545"/>
      <c r="AE21" s="544" t="s">
        <v>2632</v>
      </c>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2560</v>
      </c>
      <c r="Q22" s="539"/>
      <c r="R22" s="539"/>
      <c r="S22" s="539"/>
      <c r="T22" s="539"/>
      <c r="U22" s="540"/>
      <c r="V22" s="553" t="s">
        <v>2571</v>
      </c>
      <c r="W22" s="553"/>
      <c r="X22" s="553"/>
      <c r="Y22" s="553"/>
      <c r="Z22" s="553"/>
      <c r="AA22" s="553"/>
      <c r="AB22" s="544"/>
      <c r="AC22" s="545"/>
      <c r="AD22" s="545"/>
      <c r="AE22" s="544" t="s">
        <v>2633</v>
      </c>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2560</v>
      </c>
      <c r="Q23" s="539"/>
      <c r="R23" s="539"/>
      <c r="S23" s="539"/>
      <c r="T23" s="539"/>
      <c r="U23" s="540"/>
      <c r="V23" s="553"/>
      <c r="W23" s="553"/>
      <c r="X23" s="553"/>
      <c r="Y23" s="553" t="s">
        <v>2571</v>
      </c>
      <c r="Z23" s="553"/>
      <c r="AA23" s="553"/>
      <c r="AB23" s="544" t="s">
        <v>2634</v>
      </c>
      <c r="AC23" s="545"/>
      <c r="AD23" s="545"/>
      <c r="AE23" s="544" t="s">
        <v>2635</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t="s">
        <v>2560</v>
      </c>
      <c r="Q24" s="539"/>
      <c r="R24" s="539"/>
      <c r="S24" s="539"/>
      <c r="T24" s="539"/>
      <c r="U24" s="540"/>
      <c r="V24" s="553"/>
      <c r="W24" s="553"/>
      <c r="X24" s="553"/>
      <c r="Y24" s="553" t="s">
        <v>2571</v>
      </c>
      <c r="Z24" s="553"/>
      <c r="AA24" s="553"/>
      <c r="AB24" s="544" t="s">
        <v>2628</v>
      </c>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t="s">
        <v>2560</v>
      </c>
      <c r="Q25" s="539"/>
      <c r="R25" s="539"/>
      <c r="S25" s="539"/>
      <c r="T25" s="539"/>
      <c r="U25" s="540"/>
      <c r="V25" s="553"/>
      <c r="W25" s="553"/>
      <c r="X25" s="553"/>
      <c r="Y25" s="553" t="s">
        <v>2571</v>
      </c>
      <c r="Z25" s="553"/>
      <c r="AA25" s="553"/>
      <c r="AB25" s="544" t="s">
        <v>2628</v>
      </c>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2559</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t="s">
        <v>2560</v>
      </c>
      <c r="Q28" s="579"/>
      <c r="R28" s="579"/>
      <c r="S28" s="579"/>
      <c r="T28" s="579"/>
      <c r="U28" s="580"/>
      <c r="V28" s="550"/>
      <c r="W28" s="550"/>
      <c r="X28" s="550"/>
      <c r="Y28" s="550" t="s">
        <v>2571</v>
      </c>
      <c r="Z28" s="550"/>
      <c r="AA28" s="550"/>
      <c r="AB28" s="541"/>
      <c r="AC28" s="542"/>
      <c r="AD28" s="542"/>
      <c r="AE28" s="541" t="s">
        <v>2629</v>
      </c>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t="s">
        <v>2560</v>
      </c>
      <c r="Q29" s="539"/>
      <c r="R29" s="539"/>
      <c r="S29" s="539"/>
      <c r="T29" s="539"/>
      <c r="U29" s="540"/>
      <c r="V29" s="553" t="s">
        <v>2571</v>
      </c>
      <c r="W29" s="553"/>
      <c r="X29" s="553"/>
      <c r="Y29" s="553"/>
      <c r="Z29" s="553"/>
      <c r="AA29" s="553"/>
      <c r="AB29" s="544"/>
      <c r="AC29" s="545"/>
      <c r="AD29" s="545"/>
      <c r="AE29" s="544" t="s">
        <v>2629</v>
      </c>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t="s">
        <v>2560</v>
      </c>
      <c r="Q30" s="539"/>
      <c r="R30" s="539"/>
      <c r="S30" s="539"/>
      <c r="T30" s="539"/>
      <c r="U30" s="540"/>
      <c r="V30" s="553" t="s">
        <v>2571</v>
      </c>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t="s">
        <v>2560</v>
      </c>
      <c r="Q31" s="539"/>
      <c r="R31" s="539"/>
      <c r="S31" s="539"/>
      <c r="T31" s="539"/>
      <c r="U31" s="540"/>
      <c r="V31" s="553" t="s">
        <v>2571</v>
      </c>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t="s">
        <v>2560</v>
      </c>
      <c r="Q32" s="582"/>
      <c r="R32" s="582"/>
      <c r="S32" s="582"/>
      <c r="T32" s="582"/>
      <c r="U32" s="583"/>
      <c r="V32" s="552" t="s">
        <v>2571</v>
      </c>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c r="K34" s="579"/>
      <c r="L34" s="579"/>
      <c r="M34" s="579"/>
      <c r="N34" s="579"/>
      <c r="O34" s="580"/>
      <c r="P34" s="578" t="s">
        <v>2560</v>
      </c>
      <c r="Q34" s="579"/>
      <c r="R34" s="579"/>
      <c r="S34" s="579"/>
      <c r="T34" s="579"/>
      <c r="U34" s="580"/>
      <c r="V34" s="550"/>
      <c r="W34" s="550"/>
      <c r="X34" s="550"/>
      <c r="Y34" s="550" t="s">
        <v>2571</v>
      </c>
      <c r="Z34" s="550"/>
      <c r="AA34" s="550"/>
      <c r="AB34" s="541" t="s">
        <v>2628</v>
      </c>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t="s">
        <v>2560</v>
      </c>
      <c r="Q35" s="539"/>
      <c r="R35" s="539"/>
      <c r="S35" s="539"/>
      <c r="T35" s="539"/>
      <c r="U35" s="540"/>
      <c r="V35" s="553"/>
      <c r="W35" s="553"/>
      <c r="X35" s="553"/>
      <c r="Y35" s="553" t="s">
        <v>2571</v>
      </c>
      <c r="Z35" s="553"/>
      <c r="AA35" s="553"/>
      <c r="AB35" s="544" t="s">
        <v>2628</v>
      </c>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t="s">
        <v>2559</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2026-03-23T02:40:49Z</dcterms:modified>
</cp:coreProperties>
</file>